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ÊN GIÁM THỐNG KÊ\NIÊN GIÁM THỐNG KÊ 2020\NGTK 2020 HOÀN THÀNH\"/>
    </mc:Choice>
  </mc:AlternateContent>
  <xr:revisionPtr revIDLastSave="0" documentId="13_ncr:1_{8F113125-7357-425C-A2CC-DA44538E06C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n so va Lao dong" sheetId="1" r:id="rId1"/>
    <sheet name="Giai thich" sheetId="2" r:id="rId2"/>
    <sheet name="Tong quan" sheetId="3" r:id="rId3"/>
    <sheet name="Info (2)" sheetId="4" r:id="rId4"/>
    <sheet name="11" sheetId="5" r:id="rId5"/>
    <sheet name="trung gian" sheetId="28" state="hidden" r:id="rId6"/>
    <sheet name="12" sheetId="6" r:id="rId7"/>
    <sheet name="13-15" sheetId="7" r:id="rId8"/>
    <sheet name="16-17" sheetId="8" r:id="rId9"/>
    <sheet name="18" sheetId="9" r:id="rId10"/>
    <sheet name="19" sheetId="10" r:id="rId11"/>
    <sheet name="20" sheetId="11" r:id="rId12"/>
    <sheet name="21" sheetId="12" r:id="rId13"/>
    <sheet name="22" sheetId="13" r:id="rId14"/>
    <sheet name="23" sheetId="14" r:id="rId15"/>
    <sheet name="24" sheetId="15" r:id="rId16"/>
    <sheet name="25" sheetId="16" r:id="rId17"/>
    <sheet name="26" sheetId="17" r:id="rId18"/>
    <sheet name="27" sheetId="18" r:id="rId19"/>
    <sheet name="28" sheetId="19" r:id="rId20"/>
    <sheet name="29" sheetId="20" r:id="rId21"/>
    <sheet name="30" sheetId="21" r:id="rId22"/>
    <sheet name="31" sheetId="22" r:id="rId23"/>
    <sheet name="32" sheetId="23" r:id="rId24"/>
    <sheet name="33" sheetId="24" r:id="rId25"/>
    <sheet name="34" sheetId="25" r:id="rId26"/>
    <sheet name="35" sheetId="26" r:id="rId27"/>
    <sheet name="36" sheetId="27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\0">'[1]PNT-QUOT-#3'!#REF!</definedName>
    <definedName name="\z" localSheetId="0">'[1]COAT&amp;WRAP-QIOT-#3'!#REF!</definedName>
    <definedName name="\z">'[1]COAT&amp;WRAP-QIOT-#3'!#REF!</definedName>
    <definedName name="__________________________h1" hidden="1">{"'TDTGT (theo Dphuong)'!$A$4:$F$75"}</definedName>
    <definedName name="________________________h1" hidden="1">{"'TDTGT (theo Dphuong)'!$A$4:$F$75"}</definedName>
    <definedName name="__________________h1" hidden="1">{"'TDTGT (theo Dphuong)'!$A$4:$F$75"}</definedName>
    <definedName name="_________________B5" hidden="1">{#N/A,#N/A,FALSE,"Chung"}</definedName>
    <definedName name="_________________h1" localSheetId="3" hidden="1">{"'TDTGT (theo Dphuong)'!$A$4:$F$75"}</definedName>
    <definedName name="_________________h1" hidden="1">{"'TDTGT (theo Dphuong)'!$A$4:$F$75"}</definedName>
    <definedName name="_________________h2" hidden="1">{"'TDTGT (theo Dphuong)'!$A$4:$F$75"}</definedName>
    <definedName name="_______________B5" hidden="1">{#N/A,#N/A,FALSE,"Chung"}</definedName>
    <definedName name="_______________h1" hidden="1">{"'TDTGT (theo Dphuong)'!$A$4:$F$75"}</definedName>
    <definedName name="_______________h2" hidden="1">{"'TDTGT (theo Dphuong)'!$A$4:$F$75"}</definedName>
    <definedName name="______________h1" localSheetId="3" hidden="1">{"'TDTGT (theo Dphuong)'!$A$4:$F$75"}</definedName>
    <definedName name="______________h1" hidden="1">{"'TDTGT (theo Dphuong)'!$A$4:$F$75"}</definedName>
    <definedName name="_____________h1" localSheetId="3" hidden="1">{"'TDTGT (theo Dphuong)'!$A$4:$F$75"}</definedName>
    <definedName name="_____________h1" hidden="1">{"'TDTGT (theo Dphuong)'!$A$4:$F$75"}</definedName>
    <definedName name="____________B5" hidden="1">{#N/A,#N/A,FALSE,"Chung"}</definedName>
    <definedName name="____________h1" localSheetId="3" hidden="1">{"'TDTGT (theo Dphuong)'!$A$4:$F$75"}</definedName>
    <definedName name="____________h1" hidden="1">{"'TDTGT (theo Dphuong)'!$A$4:$F$75"}</definedName>
    <definedName name="____________h2" hidden="1">{"'TDTGT (theo Dphuong)'!$A$4:$F$75"}</definedName>
    <definedName name="___________B5" localSheetId="3" hidden="1">{#N/A,#N/A,FALSE,"Chung"}</definedName>
    <definedName name="___________B5" hidden="1">{#N/A,#N/A,FALSE,"Chung"}</definedName>
    <definedName name="___________h1" localSheetId="3" hidden="1">{"'TDTGT (theo Dphuong)'!$A$4:$F$75"}</definedName>
    <definedName name="___________h1" hidden="1">{"'TDTGT (theo Dphuong)'!$A$4:$F$75"}</definedName>
    <definedName name="___________h2" localSheetId="3" hidden="1">{"'TDTGT (theo Dphuong)'!$A$4:$F$75"}</definedName>
    <definedName name="___________h2" hidden="1">{"'TDTGT (theo Dphuong)'!$A$4:$F$75"}</definedName>
    <definedName name="__________h1" localSheetId="3" hidden="1">{"'TDTGT (theo Dphuong)'!$A$4:$F$75"}</definedName>
    <definedName name="__________h1" hidden="1">{"'TDTGT (theo Dphuong)'!$A$4:$F$75"}</definedName>
    <definedName name="_________B5" hidden="1">{#N/A,#N/A,FALSE,"Chung"}</definedName>
    <definedName name="_________h1" localSheetId="3" hidden="1">{"'TDTGT (theo Dphuong)'!$A$4:$F$75"}</definedName>
    <definedName name="_________h1" hidden="1">{"'TDTGT (theo Dphuong)'!$A$4:$F$75"}</definedName>
    <definedName name="_________h2" hidden="1">{"'TDTGT (theo Dphuong)'!$A$4:$F$75"}</definedName>
    <definedName name="________B5" localSheetId="3" hidden="1">{#N/A,#N/A,FALSE,"Chung"}</definedName>
    <definedName name="________B5" hidden="1">{#N/A,#N/A,FALSE,"Chung"}</definedName>
    <definedName name="________h1" localSheetId="3" hidden="1">{"'TDTGT (theo Dphuong)'!$A$4:$F$75"}</definedName>
    <definedName name="________h1" hidden="1">{"'TDTGT (theo Dphuong)'!$A$4:$F$75"}</definedName>
    <definedName name="________h2" localSheetId="3" hidden="1">{"'TDTGT (theo Dphuong)'!$A$4:$F$75"}</definedName>
    <definedName name="________h2" hidden="1">{"'TDTGT (theo Dphuong)'!$A$4:$F$75"}</definedName>
    <definedName name="_______B5" localSheetId="3" hidden="1">{#N/A,#N/A,FALSE,"Chung"}</definedName>
    <definedName name="_______B5" hidden="1">{#N/A,#N/A,FALSE,"Chung"}</definedName>
    <definedName name="_______h1" localSheetId="3" hidden="1">{"'TDTGT (theo Dphuong)'!$A$4:$F$75"}</definedName>
    <definedName name="_______h1" hidden="1">{"'TDTGT (theo Dphuong)'!$A$4:$F$75"}</definedName>
    <definedName name="_______h2" localSheetId="3" hidden="1">{"'TDTGT (theo Dphuong)'!$A$4:$F$75"}</definedName>
    <definedName name="_______h2" hidden="1">{"'TDTGT (theo Dphuong)'!$A$4:$F$75"}</definedName>
    <definedName name="______B5" localSheetId="3" hidden="1">{#N/A,#N/A,FALSE,"Chung"}</definedName>
    <definedName name="______B5" hidden="1">{#N/A,#N/A,FALSE,"Chung"}</definedName>
    <definedName name="______h1" localSheetId="3" hidden="1">{"'TDTGT (theo Dphuong)'!$A$4:$F$75"}</definedName>
    <definedName name="______h1" hidden="1">{"'TDTGT (theo Dphuong)'!$A$4:$F$75"}</definedName>
    <definedName name="______h2" localSheetId="3" hidden="1">{"'TDTGT (theo Dphuong)'!$A$4:$F$75"}</definedName>
    <definedName name="______h2" hidden="1">{"'TDTGT (theo Dphuong)'!$A$4:$F$75"}</definedName>
    <definedName name="_____B5" localSheetId="3" hidden="1">{#N/A,#N/A,FALSE,"Chung"}</definedName>
    <definedName name="_____B5" hidden="1">{#N/A,#N/A,FALSE,"Chung"}</definedName>
    <definedName name="_____h1" localSheetId="3" hidden="1">{"'TDTGT (theo Dphuong)'!$A$4:$F$75"}</definedName>
    <definedName name="_____h1" hidden="1">{"'TDTGT (theo Dphuong)'!$A$4:$F$75"}</definedName>
    <definedName name="_____h2" localSheetId="3" hidden="1">{"'TDTGT (theo Dphuong)'!$A$4:$F$75"}</definedName>
    <definedName name="_____h2" hidden="1">{"'TDTGT (theo Dphuong)'!$A$4:$F$75"}</definedName>
    <definedName name="____B5" localSheetId="3" hidden="1">{#N/A,#N/A,FALSE,"Chung"}</definedName>
    <definedName name="____B5" hidden="1">{#N/A,#N/A,FALSE,"Chung"}</definedName>
    <definedName name="____h1" localSheetId="3" hidden="1">{"'TDTGT (theo Dphuong)'!$A$4:$F$75"}</definedName>
    <definedName name="____h1" hidden="1">{"'TDTGT (theo Dphuong)'!$A$4:$F$75"}</definedName>
    <definedName name="____h2" localSheetId="3" hidden="1">{"'TDTGT (theo Dphuong)'!$A$4:$F$75"}</definedName>
    <definedName name="____h2" hidden="1">{"'TDTGT (theo Dphuong)'!$A$4:$F$75"}</definedName>
    <definedName name="___B5" localSheetId="3" hidden="1">{#N/A,#N/A,FALSE,"Chung"}</definedName>
    <definedName name="___B5" hidden="1">{#N/A,#N/A,FALSE,"Chung"}</definedName>
    <definedName name="___h1" localSheetId="3" hidden="1">{"'TDTGT (theo Dphuong)'!$A$4:$F$75"}</definedName>
    <definedName name="___h1" hidden="1">{"'TDTGT (theo Dphuong)'!$A$4:$F$75"}</definedName>
    <definedName name="___h2" localSheetId="3" hidden="1">{"'TDTGT (theo Dphuong)'!$A$4:$F$75"}</definedName>
    <definedName name="___h2" hidden="1">{"'TDTGT (theo Dphuong)'!$A$4:$F$75"}</definedName>
    <definedName name="__B5" localSheetId="3" hidden="1">{#N/A,#N/A,FALSE,"Chung"}</definedName>
    <definedName name="__B5" hidden="1">{#N/A,#N/A,FALSE,"Chung"}</definedName>
    <definedName name="__h1" localSheetId="23" hidden="1">{"'TDTGT (theo Dphuong)'!$A$4:$F$75"}</definedName>
    <definedName name="__h1" localSheetId="0" hidden="1">{"'TDTGT (theo Dphuong)'!$A$4:$F$75"}</definedName>
    <definedName name="__h1" localSheetId="3" hidden="1">{"'TDTGT (theo Dphuong)'!$A$4:$F$75"}</definedName>
    <definedName name="__h1" hidden="1">{"'TDTGT (theo Dphuong)'!$A$4:$F$75"}</definedName>
    <definedName name="__h2" localSheetId="3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3" hidden="1">{#N/A,#N/A,FALSE,"Chung"}</definedName>
    <definedName name="_B5" hidden="1">{#N/A,#N/A,FALSE,"Chung"}</definedName>
    <definedName name="_Fill" localSheetId="22" hidden="1">#REF!</definedName>
    <definedName name="_Fill" localSheetId="23" hidden="1">#REF!</definedName>
    <definedName name="_Fill" localSheetId="0" hidden="1">#REF!</definedName>
    <definedName name="_Fill" localSheetId="3" hidden="1">#REF!</definedName>
    <definedName name="_Fill" hidden="1">#REF!</definedName>
    <definedName name="_h1" localSheetId="22" hidden="1">{"'TDTGT (theo Dphuong)'!$A$4:$F$75"}</definedName>
    <definedName name="_h1" localSheetId="23" hidden="1">{"'TDTGT (theo Dphuong)'!$A$4:$F$75"}</definedName>
    <definedName name="_h1" localSheetId="0" hidden="1">{"'TDTGT (theo Dphuong)'!$A$4:$F$75"}</definedName>
    <definedName name="_h1" localSheetId="3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3" hidden="1">{"'TDTGT (theo Dphuong)'!$A$4:$F$75"}</definedName>
    <definedName name="_h2" hidden="1">{"'TDTGT (theo Dphuong)'!$A$4:$F$75"}</definedName>
    <definedName name="A">'[1]PNT-QUOT-#3'!#REF!</definedName>
    <definedName name="AAA" localSheetId="22">'[2]MTL$-INTER'!#REF!</definedName>
    <definedName name="AAA" localSheetId="23">'[2]MTL$-INTER'!#REF!</definedName>
    <definedName name="AAA" localSheetId="0">'[3]MTL$-INTER'!#REF!</definedName>
    <definedName name="AAA">'[4]MTL$-INTER'!#REF!</definedName>
    <definedName name="abc" localSheetId="3" hidden="1">{"'TDTGT (theo Dphuong)'!$A$4:$F$75"}</definedName>
    <definedName name="abc" hidden="1">{"'TDTGT (theo Dphuong)'!$A$4:$F$75"}</definedName>
    <definedName name="adsf">#REF!</definedName>
    <definedName name="anpha" localSheetId="22">#REF!</definedName>
    <definedName name="anpha" localSheetId="23">#REF!</definedName>
    <definedName name="anpha" localSheetId="0">#REF!</definedName>
    <definedName name="anpha" localSheetId="3">#REF!</definedName>
    <definedName name="anpha">#REF!</definedName>
    <definedName name="b" localSheetId="22">#REF!</definedName>
    <definedName name="b" localSheetId="23">#REF!</definedName>
    <definedName name="B" localSheetId="0">'[1]PNT-QUOT-#3'!#REF!</definedName>
    <definedName name="b" localSheetId="3">#REF!</definedName>
    <definedName name="b">#REF!</definedName>
    <definedName name="B5new" localSheetId="0" hidden="1">{"'TDTGT (theo Dphuong)'!$A$4:$F$75"}</definedName>
    <definedName name="B5new" localSheetId="3" hidden="1">{"'TDTGT (theo Dphuong)'!$A$4:$F$75"}</definedName>
    <definedName name="B5new" hidden="1">{"'TDTGT (theo Dphuong)'!$A$4:$F$75"}</definedName>
    <definedName name="beta" localSheetId="22">#REF!</definedName>
    <definedName name="beta" localSheetId="23">#REF!</definedName>
    <definedName name="beta" localSheetId="0">#REF!</definedName>
    <definedName name="beta">#REF!</definedName>
    <definedName name="BT" localSheetId="22">#REF!</definedName>
    <definedName name="BT" localSheetId="23">#REF!</definedName>
    <definedName name="BT" localSheetId="0">#REF!</definedName>
    <definedName name="BT" localSheetId="3">#REF!</definedName>
    <definedName name="BT">#REF!</definedName>
    <definedName name="COAT" localSheetId="0">'[1]PNT-QUOT-#3'!#REF!</definedName>
    <definedName name="COAT">'[1]PNT-QUOT-#3'!#REF!</definedName>
    <definedName name="CS_10" localSheetId="22">#REF!</definedName>
    <definedName name="CS_10" localSheetId="23">#REF!</definedName>
    <definedName name="CS_10" localSheetId="0">#REF!</definedName>
    <definedName name="CS_10">#REF!</definedName>
    <definedName name="CS_100" localSheetId="22">#REF!</definedName>
    <definedName name="CS_100" localSheetId="23">#REF!</definedName>
    <definedName name="CS_100" localSheetId="0">#REF!</definedName>
    <definedName name="CS_100" localSheetId="3">#REF!</definedName>
    <definedName name="CS_100">#REF!</definedName>
    <definedName name="CS_10S" localSheetId="22">#REF!</definedName>
    <definedName name="CS_10S" localSheetId="23">#REF!</definedName>
    <definedName name="CS_10S" localSheetId="0">#REF!</definedName>
    <definedName name="CS_10S" localSheetId="3">#REF!</definedName>
    <definedName name="CS_10S">#REF!</definedName>
    <definedName name="CS_120" localSheetId="22">#REF!</definedName>
    <definedName name="CS_120" localSheetId="23">#REF!</definedName>
    <definedName name="CS_120" localSheetId="0">#REF!</definedName>
    <definedName name="CS_120" localSheetId="3">#REF!</definedName>
    <definedName name="CS_120">#REF!</definedName>
    <definedName name="CS_140" localSheetId="22">#REF!</definedName>
    <definedName name="CS_140" localSheetId="23">#REF!</definedName>
    <definedName name="CS_140" localSheetId="0">#REF!</definedName>
    <definedName name="CS_140" localSheetId="3">#REF!</definedName>
    <definedName name="CS_140">#REF!</definedName>
    <definedName name="CS_160" localSheetId="22">#REF!</definedName>
    <definedName name="CS_160" localSheetId="23">#REF!</definedName>
    <definedName name="CS_160" localSheetId="0">#REF!</definedName>
    <definedName name="CS_160" localSheetId="3">#REF!</definedName>
    <definedName name="CS_160">#REF!</definedName>
    <definedName name="CS_20" localSheetId="22">#REF!</definedName>
    <definedName name="CS_20" localSheetId="23">#REF!</definedName>
    <definedName name="CS_20" localSheetId="0">#REF!</definedName>
    <definedName name="CS_20" localSheetId="3">#REF!</definedName>
    <definedName name="CS_20">#REF!</definedName>
    <definedName name="CS_30" localSheetId="22">#REF!</definedName>
    <definedName name="CS_30" localSheetId="23">#REF!</definedName>
    <definedName name="CS_30" localSheetId="0">#REF!</definedName>
    <definedName name="CS_30" localSheetId="3">#REF!</definedName>
    <definedName name="CS_30">#REF!</definedName>
    <definedName name="CS_40" localSheetId="22">#REF!</definedName>
    <definedName name="CS_40" localSheetId="23">#REF!</definedName>
    <definedName name="CS_40" localSheetId="0">#REF!</definedName>
    <definedName name="CS_40" localSheetId="3">#REF!</definedName>
    <definedName name="CS_40">#REF!</definedName>
    <definedName name="CS_40S" localSheetId="22">#REF!</definedName>
    <definedName name="CS_40S" localSheetId="23">#REF!</definedName>
    <definedName name="CS_40S" localSheetId="0">#REF!</definedName>
    <definedName name="CS_40S" localSheetId="3">#REF!</definedName>
    <definedName name="CS_40S">#REF!</definedName>
    <definedName name="CS_5S" localSheetId="22">#REF!</definedName>
    <definedName name="CS_5S" localSheetId="23">#REF!</definedName>
    <definedName name="CS_5S" localSheetId="0">#REF!</definedName>
    <definedName name="CS_5S" localSheetId="3">#REF!</definedName>
    <definedName name="CS_5S">#REF!</definedName>
    <definedName name="CS_60" localSheetId="22">#REF!</definedName>
    <definedName name="CS_60" localSheetId="23">#REF!</definedName>
    <definedName name="CS_60" localSheetId="0">#REF!</definedName>
    <definedName name="CS_60" localSheetId="3">#REF!</definedName>
    <definedName name="CS_60">#REF!</definedName>
    <definedName name="CS_80" localSheetId="22">#REF!</definedName>
    <definedName name="CS_80" localSheetId="23">#REF!</definedName>
    <definedName name="CS_80" localSheetId="0">#REF!</definedName>
    <definedName name="CS_80" localSheetId="3">#REF!</definedName>
    <definedName name="CS_80">#REF!</definedName>
    <definedName name="CS_80S" localSheetId="22">#REF!</definedName>
    <definedName name="CS_80S" localSheetId="23">#REF!</definedName>
    <definedName name="CS_80S" localSheetId="0">#REF!</definedName>
    <definedName name="CS_80S" localSheetId="3">#REF!</definedName>
    <definedName name="CS_80S">#REF!</definedName>
    <definedName name="CS_STD" localSheetId="22">#REF!</definedName>
    <definedName name="CS_STD" localSheetId="23">#REF!</definedName>
    <definedName name="CS_STD" localSheetId="0">#REF!</definedName>
    <definedName name="CS_STD" localSheetId="3">#REF!</definedName>
    <definedName name="CS_STD">#REF!</definedName>
    <definedName name="CS_XS" localSheetId="22">#REF!</definedName>
    <definedName name="CS_XS" localSheetId="23">#REF!</definedName>
    <definedName name="CS_XS" localSheetId="0">#REF!</definedName>
    <definedName name="CS_XS" localSheetId="3">#REF!</definedName>
    <definedName name="CS_XS">#REF!</definedName>
    <definedName name="CS_XXS" localSheetId="22">#REF!</definedName>
    <definedName name="CS_XXS" localSheetId="23">#REF!</definedName>
    <definedName name="CS_XXS" localSheetId="0">#REF!</definedName>
    <definedName name="CS_XXS" localSheetId="3">#REF!</definedName>
    <definedName name="CS_XXS">#REF!</definedName>
    <definedName name="cv" localSheetId="22" hidden="1">{"'TDTGT (theo Dphuong)'!$A$4:$F$75"}</definedName>
    <definedName name="cv" localSheetId="23" hidden="1">{"'TDTGT (theo Dphuong)'!$A$4:$F$75"}</definedName>
    <definedName name="cv" localSheetId="0" hidden="1">{"'TDTGT (theo Dphuong)'!$A$4:$F$75"}</definedName>
    <definedName name="cv" localSheetId="3" hidden="1">{"'TDTGT (theo Dphuong)'!$A$4:$F$75"}</definedName>
    <definedName name="cv" hidden="1">{"'TDTGT (theo Dphuong)'!$A$4:$F$75"}</definedName>
    <definedName name="cx" localSheetId="22">#REF!</definedName>
    <definedName name="cx" localSheetId="23">#REF!</definedName>
    <definedName name="cx" localSheetId="0">#REF!</definedName>
    <definedName name="cx">#REF!</definedName>
    <definedName name="dd" localSheetId="22">#REF!</definedName>
    <definedName name="dd" localSheetId="23">#REF!</definedName>
    <definedName name="dd" localSheetId="0">#REF!</definedName>
    <definedName name="dd" localSheetId="3">#REF!</definedName>
    <definedName name="dd">#REF!</definedName>
    <definedName name="dddggg">#REF!</definedName>
    <definedName name="dg" localSheetId="22">#REF!</definedName>
    <definedName name="dg" localSheetId="23">#REF!</definedName>
    <definedName name="dg" localSheetId="0">#REF!</definedName>
    <definedName name="dg" localSheetId="3">#REF!</definedName>
    <definedName name="dg">#REF!</definedName>
    <definedName name="dien" localSheetId="22">#REF!</definedName>
    <definedName name="dien" localSheetId="23">#REF!</definedName>
    <definedName name="dien" localSheetId="0">#REF!</definedName>
    <definedName name="dien" localSheetId="3">#REF!</definedName>
    <definedName name="dien">#REF!</definedName>
    <definedName name="dn" localSheetId="3" hidden="1">{"'TDTGT (theo Dphuong)'!$A$4:$F$75"}</definedName>
    <definedName name="dn" hidden="1">{"'TDTGT (theo Dphuong)'!$A$4:$F$75"}</definedName>
    <definedName name="f" hidden="1">{"'TDTGT (theo Dphuong)'!$A$4:$F$75"}</definedName>
    <definedName name="FDFDSFDSFDF">#REF!</definedName>
    <definedName name="ffddg" localSheetId="0">#REF!</definedName>
    <definedName name="ffddg" localSheetId="3">#REF!</definedName>
    <definedName name="ffddg">#REF!</definedName>
    <definedName name="FP" localSheetId="0">'[1]COAT&amp;WRAP-QIOT-#3'!#REF!</definedName>
    <definedName name="FP">'[1]COAT&amp;WRAP-QIOT-#3'!#REF!</definedName>
    <definedName name="gd" hidden="1">{"'TDTGT (theo Dphuong)'!$A$4:$F$75"}</definedName>
    <definedName name="ggg">#REF!</definedName>
    <definedName name="h" localSheetId="22" hidden="1">{"'TDTGT (theo Dphuong)'!$A$4:$F$75"}</definedName>
    <definedName name="h" localSheetId="23" hidden="1">{"'TDTGT (theo Dphuong)'!$A$4:$F$75"}</definedName>
    <definedName name="h" localSheetId="0" hidden="1">{"'TDTGT (theo Dphuong)'!$A$4:$F$75"}</definedName>
    <definedName name="h" localSheetId="3" hidden="1">{"'TDTGT (theo Dphuong)'!$A$4:$F$75"}</definedName>
    <definedName name="h" hidden="1">{"'TDTGT (theo Dphuong)'!$A$4:$F$75"}</definedName>
    <definedName name="hab" localSheetId="22">#REF!</definedName>
    <definedName name="hab" localSheetId="23">#REF!</definedName>
    <definedName name="hab" localSheetId="0">#REF!</definedName>
    <definedName name="hab">#REF!</definedName>
    <definedName name="habac" localSheetId="22">#REF!</definedName>
    <definedName name="habac" localSheetId="23">#REF!</definedName>
    <definedName name="habac" localSheetId="0">#REF!</definedName>
    <definedName name="habac" localSheetId="3">#REF!</definedName>
    <definedName name="habac">#REF!</definedName>
    <definedName name="Habac1" localSheetId="22">'[5]7 THAI NGUYEN'!$A$11</definedName>
    <definedName name="Habac1" localSheetId="23">'[5]7 THAI NGUYEN'!$A$11</definedName>
    <definedName name="Habac1" localSheetId="0">'[6]7 THAI NGUYEN'!$A$11</definedName>
    <definedName name="Habac1">'[7]7 THAI NGUYEN'!$A$11</definedName>
    <definedName name="HTML_CodePage" hidden="1">1252</definedName>
    <definedName name="HTML_Control" localSheetId="22" hidden="1">{"'TDTGT (theo Dphuong)'!$A$4:$F$75"}</definedName>
    <definedName name="HTML_Control" localSheetId="23" hidden="1">{"'TDTGT (theo Dphuong)'!$A$4:$F$75"}</definedName>
    <definedName name="HTML_Control" localSheetId="0" hidden="1">{"'TDTGT (theo Dphuong)'!$A$4:$F$75"}</definedName>
    <definedName name="HTML_Control" localSheetId="3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22" hidden="1">{#N/A,#N/A,FALSE,"Chung"}</definedName>
    <definedName name="i" localSheetId="23" hidden="1">{#N/A,#N/A,FALSE,"Chung"}</definedName>
    <definedName name="i" localSheetId="0" hidden="1">{#N/A,#N/A,FALSE,"Chung"}</definedName>
    <definedName name="i" localSheetId="3" hidden="1">{#N/A,#N/A,FALSE,"Chung"}</definedName>
    <definedName name="i" hidden="1">{#N/A,#N/A,FALSE,"Chung"}</definedName>
    <definedName name="IO" localSheetId="0">'[1]COAT&amp;WRAP-QIOT-#3'!#REF!</definedName>
    <definedName name="IO">'[1]COAT&amp;WRAP-QIOT-#3'!#REF!</definedName>
    <definedName name="kjh" localSheetId="23" hidden="1">{#N/A,#N/A,FALSE,"Chung"}</definedName>
    <definedName name="kjh" localSheetId="0" hidden="1">{#N/A,#N/A,FALSE,"Chung"}</definedName>
    <definedName name="kjh" localSheetId="3" hidden="1">{#N/A,#N/A,FALSE,"Chung"}</definedName>
    <definedName name="kjh" hidden="1">{#N/A,#N/A,FALSE,"Chung"}</definedName>
    <definedName name="m" localSheetId="0" hidden="1">{"'TDTGT (theo Dphuong)'!$A$4:$F$75"}</definedName>
    <definedName name="m" localSheetId="3" hidden="1">{"'TDTGT (theo Dphuong)'!$A$4:$F$75"}</definedName>
    <definedName name="m" hidden="1">{"'TDTGT (theo Dphuong)'!$A$4:$F$75"}</definedName>
    <definedName name="MAT" localSheetId="0">'[1]COAT&amp;WRAP-QIOT-#3'!#REF!</definedName>
    <definedName name="MAT">'[1]COAT&amp;WRAP-QIOT-#3'!#REF!</definedName>
    <definedName name="mc" localSheetId="22">#REF!</definedName>
    <definedName name="mc" localSheetId="23">#REF!</definedName>
    <definedName name="mc" localSheetId="0">#REF!</definedName>
    <definedName name="mc" localSheetId="3">#REF!</definedName>
    <definedName name="mc">#REF!</definedName>
    <definedName name="MF" localSheetId="0">'[1]COAT&amp;WRAP-QIOT-#3'!#REF!</definedName>
    <definedName name="MF">'[1]COAT&amp;WRAP-QIOT-#3'!#REF!</definedName>
    <definedName name="mnh">'[8]2.74'!#REF!</definedName>
    <definedName name="n" localSheetId="22">'[9]2.74'!#REF!</definedName>
    <definedName name="n" localSheetId="23">'[9]2.74'!#REF!</definedName>
    <definedName name="n" localSheetId="0">'[10]2.74'!#REF!</definedName>
    <definedName name="n">'[11]2.74'!#REF!</definedName>
    <definedName name="nhan" localSheetId="22">#REF!</definedName>
    <definedName name="nhan" localSheetId="23">#REF!</definedName>
    <definedName name="nhan" localSheetId="0">#REF!</definedName>
    <definedName name="nhan" localSheetId="3">#REF!</definedName>
    <definedName name="nhan">#REF!</definedName>
    <definedName name="Nhan_xet_cua_dai">"Picture 1"</definedName>
    <definedName name="nuoc" localSheetId="22">#REF!</definedName>
    <definedName name="nuoc" localSheetId="23">#REF!</definedName>
    <definedName name="nuoc" localSheetId="0">#REF!</definedName>
    <definedName name="nuoc" localSheetId="3">#REF!</definedName>
    <definedName name="nuoc">#REF!</definedName>
    <definedName name="P" localSheetId="0">'[1]PNT-QUOT-#3'!#REF!</definedName>
    <definedName name="P">'[1]PNT-QUOT-#3'!#REF!</definedName>
    <definedName name="PEJM" localSheetId="0">'[1]COAT&amp;WRAP-QIOT-#3'!#REF!</definedName>
    <definedName name="PEJM">'[1]COAT&amp;WRAP-QIOT-#3'!#REF!</definedName>
    <definedName name="PF">'[1]PNT-QUOT-#3'!#REF!</definedName>
    <definedName name="PM">[12]IBASE!$AH$16:$AV$110</definedName>
    <definedName name="_xlnm.Print_Area" localSheetId="23">'32'!$A$1:$D$30</definedName>
    <definedName name="Print_Area_MI" localSheetId="22">[13]ESTI.!$A$1:$U$52</definedName>
    <definedName name="Print_Area_MI" localSheetId="23">[13]ESTI.!$A$1:$U$52</definedName>
    <definedName name="Print_Area_MI" localSheetId="0">[14]ESTI.!$A$1:$U$52</definedName>
    <definedName name="Print_Area_MI">[15]ESTI.!$A$1:$U$52</definedName>
    <definedName name="_xlnm.Print_Titles" localSheetId="6">'12'!$5:$7</definedName>
    <definedName name="_xlnm.Print_Titles" localSheetId="12">'21'!$6:$6</definedName>
    <definedName name="_xlnm.Print_Titles" localSheetId="15">'24'!$6:$7</definedName>
    <definedName name="_xlnm.Print_Titles" localSheetId="16">'25'!$5:$8</definedName>
    <definedName name="_xlnm.Print_Titles" localSheetId="21">'30'!$6:$10</definedName>
    <definedName name="_xlnm.Print_Titles">'[16]TiÕn ®é thùc hiÖn KC'!#REF!</definedName>
    <definedName name="pt" localSheetId="22">#REF!</definedName>
    <definedName name="pt" localSheetId="23">#REF!</definedName>
    <definedName name="pt" localSheetId="0">#REF!</definedName>
    <definedName name="pt" localSheetId="3">#REF!</definedName>
    <definedName name="pt">#REF!</definedName>
    <definedName name="ptr" localSheetId="22">#REF!</definedName>
    <definedName name="ptr" localSheetId="23">#REF!</definedName>
    <definedName name="ptr" localSheetId="0">#REF!</definedName>
    <definedName name="ptr" localSheetId="3">#REF!</definedName>
    <definedName name="ptr">#REF!</definedName>
    <definedName name="ptvt">'[17]ma-pt'!$A$6:$IV$228</definedName>
    <definedName name="qưeqwrqw" localSheetId="0" hidden="1">{#N/A,#N/A,FALSE,"Chung"}</definedName>
    <definedName name="qưeqwrqw" localSheetId="3" hidden="1">{#N/A,#N/A,FALSE,"Chung"}</definedName>
    <definedName name="qưeqwrqw" hidden="1">{#N/A,#N/A,FALSE,"Chung"}</definedName>
    <definedName name="RT" localSheetId="0">'[1]COAT&amp;WRAP-QIOT-#3'!#REF!</definedName>
    <definedName name="RT">'[1]COAT&amp;WRAP-QIOT-#3'!#REF!</definedName>
    <definedName name="SB">[12]IBASE!$AH$7:$AL$14</definedName>
    <definedName name="SORT" localSheetId="22">#REF!</definedName>
    <definedName name="SORT" localSheetId="23">#REF!</definedName>
    <definedName name="SORT" localSheetId="0">#REF!</definedName>
    <definedName name="SORT" localSheetId="3">#REF!</definedName>
    <definedName name="SORT">#REF!</definedName>
    <definedName name="SORT_AREA" localSheetId="22">'[13]DI-ESTI'!$A$8:$R$489</definedName>
    <definedName name="SORT_AREA" localSheetId="23">'[13]DI-ESTI'!$A$8:$R$489</definedName>
    <definedName name="SORT_AREA" localSheetId="0">'[14]DI-ESTI'!$A$8:$R$489</definedName>
    <definedName name="SORT_AREA">'[15]DI-ESTI'!$A$8:$R$489</definedName>
    <definedName name="SP" localSheetId="0">'[1]PNT-QUOT-#3'!#REF!</definedName>
    <definedName name="SP">'[1]PNT-QUOT-#3'!#REF!</definedName>
    <definedName name="TBA" localSheetId="22">#REF!</definedName>
    <definedName name="TBA" localSheetId="23">#REF!</definedName>
    <definedName name="TBA" localSheetId="0">#REF!</definedName>
    <definedName name="TBA" localSheetId="3">#REF!</definedName>
    <definedName name="TBA">#REF!</definedName>
    <definedName name="td" localSheetId="22">#REF!</definedName>
    <definedName name="td" localSheetId="23">#REF!</definedName>
    <definedName name="td" localSheetId="0">#REF!</definedName>
    <definedName name="td" localSheetId="3">#REF!</definedName>
    <definedName name="td">#REF!</definedName>
    <definedName name="th_bl" localSheetId="22">#REF!</definedName>
    <definedName name="th_bl" localSheetId="23">#REF!</definedName>
    <definedName name="th_bl" localSheetId="0">#REF!</definedName>
    <definedName name="th_bl" localSheetId="3">#REF!</definedName>
    <definedName name="th_bl">#REF!</definedName>
    <definedName name="thanh" localSheetId="0" hidden="1">{"'TDTGT (theo Dphuong)'!$A$4:$F$75"}</definedName>
    <definedName name="thanh" localSheetId="3" hidden="1">{#N/A,#N/A,FALSE,"Chung"}</definedName>
    <definedName name="thanh" hidden="1">{"'TDTGT (theo Dphuong)'!$A$4:$F$75"}</definedName>
    <definedName name="THK" localSheetId="0">'[1]COAT&amp;WRAP-QIOT-#3'!#REF!</definedName>
    <definedName name="THK">'[1]COAT&amp;WRAP-QIOT-#3'!#REF!</definedName>
    <definedName name="Tnghiep" localSheetId="0" hidden="1">{"'TDTGT (theo Dphuong)'!$A$4:$F$75"}</definedName>
    <definedName name="Tnghiep" localSheetId="3" hidden="1">{"'TDTGT (theo Dphuong)'!$A$4:$F$75"}</definedName>
    <definedName name="Tnghiep" hidden="1">{"'TDTGT (theo Dphuong)'!$A$4:$F$75"}</definedName>
    <definedName name="ttt" localSheetId="22">#REF!</definedName>
    <definedName name="ttt" localSheetId="23">#REF!</definedName>
    <definedName name="ttt" localSheetId="0">#REF!</definedName>
    <definedName name="ttt">#REF!</definedName>
    <definedName name="vv" localSheetId="23" hidden="1">{"'TDTGT (theo Dphuong)'!$A$4:$F$75"}</definedName>
    <definedName name="vv" localSheetId="0" hidden="1">{"'TDTGT (theo Dphuong)'!$A$4:$F$75"}</definedName>
    <definedName name="vv" localSheetId="3" hidden="1">{"'TDTGT (theo Dphuong)'!$A$4:$F$75"}</definedName>
    <definedName name="vv" hidden="1">{"'TDTGT (theo Dphuong)'!$A$4:$F$75"}</definedName>
    <definedName name="wrn.thu." localSheetId="22" hidden="1">{#N/A,#N/A,FALSE,"Chung"}</definedName>
    <definedName name="wrn.thu." localSheetId="23" hidden="1">{#N/A,#N/A,FALSE,"Chung"}</definedName>
    <definedName name="wrn.thu." localSheetId="0" hidden="1">{#N/A,#N/A,FALSE,"Chung"}</definedName>
    <definedName name="wrn.thu." localSheetId="3" hidden="1">{#N/A,#N/A,FALSE,"Chung"}</definedName>
    <definedName name="wrn.thu." hidden="1">{#N/A,#N/A,FALSE,"Chung"}</definedName>
    <definedName name="xd" localSheetId="22">'[5]7 THAI NGUYEN'!$A$11</definedName>
    <definedName name="xd" localSheetId="23">'[5]7 THAI NGUYEN'!$A$11</definedName>
    <definedName name="xd" localSheetId="0">'[18]7 THAI NGUYEN'!$A$11</definedName>
    <definedName name="xd">'[7]7 THAI NGUYEN'!$A$11</definedName>
    <definedName name="ZYX" localSheetId="22">#REF!</definedName>
    <definedName name="ZYX" localSheetId="23">#REF!</definedName>
    <definedName name="ZYX" localSheetId="0">#REF!</definedName>
    <definedName name="ZYX" localSheetId="3">#REF!</definedName>
    <definedName name="ZYX">#REF!</definedName>
    <definedName name="ZZZ" localSheetId="22">#REF!</definedName>
    <definedName name="ZZZ" localSheetId="23">#REF!</definedName>
    <definedName name="ZZZ" localSheetId="0">#REF!</definedName>
    <definedName name="ZZZ" localSheetId="3">#REF!</definedName>
    <definedName name="ZZZ">#REF!</definedName>
  </definedNames>
  <calcPr calcId="181029"/>
</workbook>
</file>

<file path=xl/calcChain.xml><?xml version="1.0" encoding="utf-8"?>
<calcChain xmlns="http://schemas.openxmlformats.org/spreadsheetml/2006/main">
  <c r="B24" i="12" l="1"/>
  <c r="C24" i="12"/>
  <c r="D24" i="12"/>
  <c r="M7" i="7"/>
  <c r="M8" i="7"/>
  <c r="M9" i="7"/>
  <c r="M10" i="7"/>
  <c r="M11" i="7"/>
  <c r="M6" i="7" s="1"/>
  <c r="M12" i="7"/>
  <c r="M13" i="7"/>
  <c r="M14" i="7"/>
  <c r="M15" i="7"/>
  <c r="M16" i="7"/>
  <c r="M17" i="7"/>
  <c r="M18" i="7"/>
  <c r="M19" i="7"/>
  <c r="M20" i="7"/>
  <c r="M21" i="7"/>
  <c r="C66" i="21"/>
  <c r="L25" i="24"/>
  <c r="L9" i="24"/>
  <c r="B49" i="15"/>
  <c r="C31" i="23"/>
  <c r="D31" i="23"/>
  <c r="B43" i="23"/>
  <c r="B18" i="23"/>
  <c r="B31" i="23" s="1"/>
  <c r="B58" i="22"/>
  <c r="B45" i="22" s="1"/>
  <c r="C45" i="22"/>
  <c r="D45" i="22"/>
  <c r="B25" i="22"/>
  <c r="E66" i="21"/>
  <c r="E47" i="21"/>
  <c r="D47" i="21"/>
  <c r="C47" i="21"/>
  <c r="B28" i="21"/>
  <c r="M19" i="20"/>
  <c r="M8" i="20"/>
  <c r="M23" i="20" s="1"/>
  <c r="B22" i="11"/>
  <c r="M8" i="9"/>
  <c r="M42" i="8"/>
  <c r="M7" i="8"/>
  <c r="M87" i="7"/>
  <c r="D20" i="6" s="1"/>
  <c r="M50" i="7"/>
  <c r="C20" i="6" s="1"/>
  <c r="E31" i="6"/>
  <c r="F31" i="6"/>
  <c r="B20" i="21"/>
  <c r="B19" i="21"/>
  <c r="B18" i="21"/>
  <c r="F23" i="6"/>
  <c r="F24" i="6"/>
  <c r="F25" i="6"/>
  <c r="F26" i="6"/>
  <c r="F30" i="6"/>
  <c r="F22" i="6"/>
  <c r="E23" i="6"/>
  <c r="E24" i="6"/>
  <c r="E25" i="6"/>
  <c r="E30" i="6"/>
  <c r="E22" i="6"/>
  <c r="D23" i="6"/>
  <c r="D24" i="6"/>
  <c r="D25" i="6"/>
  <c r="D22" i="6"/>
  <c r="C23" i="6"/>
  <c r="C24" i="6"/>
  <c r="C25" i="6"/>
  <c r="C26" i="6"/>
  <c r="C27" i="6"/>
  <c r="C28" i="6"/>
  <c r="C22" i="6"/>
  <c r="B66" i="21" l="1"/>
  <c r="B47" i="21"/>
  <c r="M22" i="20"/>
  <c r="M20" i="20"/>
  <c r="B20" i="6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11" i="5"/>
  <c r="F29" i="28"/>
  <c r="E29" i="28"/>
  <c r="D29" i="28"/>
  <c r="C29" i="28"/>
  <c r="B29" i="28"/>
  <c r="F11" i="28"/>
  <c r="E11" i="28"/>
  <c r="D11" i="28"/>
  <c r="C11" i="28"/>
  <c r="B11" i="28"/>
  <c r="C43" i="6" l="1"/>
  <c r="E43" i="6"/>
  <c r="F43" i="6"/>
  <c r="D43" i="6"/>
  <c r="D50" i="7"/>
  <c r="E50" i="7"/>
  <c r="F50" i="7"/>
  <c r="G50" i="7"/>
  <c r="H50" i="7"/>
  <c r="I50" i="7"/>
  <c r="J50" i="7"/>
  <c r="K50" i="7"/>
  <c r="L50" i="7"/>
  <c r="C8" i="7"/>
  <c r="D8" i="7"/>
  <c r="E8" i="7"/>
  <c r="F8" i="7"/>
  <c r="G8" i="7"/>
  <c r="H8" i="7"/>
  <c r="I8" i="7"/>
  <c r="J8" i="7"/>
  <c r="K8" i="7"/>
  <c r="L8" i="7"/>
  <c r="C9" i="7"/>
  <c r="D9" i="7"/>
  <c r="E9" i="7"/>
  <c r="F9" i="7"/>
  <c r="G9" i="7"/>
  <c r="H9" i="7"/>
  <c r="I9" i="7"/>
  <c r="J9" i="7"/>
  <c r="K9" i="7"/>
  <c r="L9" i="7"/>
  <c r="C10" i="7"/>
  <c r="D10" i="7"/>
  <c r="E10" i="7"/>
  <c r="F10" i="7"/>
  <c r="G10" i="7"/>
  <c r="H10" i="7"/>
  <c r="I10" i="7"/>
  <c r="J10" i="7"/>
  <c r="K10" i="7"/>
  <c r="L10" i="7"/>
  <c r="C11" i="7"/>
  <c r="D11" i="7"/>
  <c r="E11" i="7"/>
  <c r="F11" i="7"/>
  <c r="G11" i="7"/>
  <c r="H11" i="7"/>
  <c r="I11" i="7"/>
  <c r="J11" i="7"/>
  <c r="K11" i="7"/>
  <c r="L11" i="7"/>
  <c r="C12" i="7"/>
  <c r="D12" i="7"/>
  <c r="E12" i="7"/>
  <c r="F12" i="7"/>
  <c r="G12" i="7"/>
  <c r="H12" i="7"/>
  <c r="I12" i="7"/>
  <c r="J12" i="7"/>
  <c r="K12" i="7"/>
  <c r="C13" i="7"/>
  <c r="D13" i="7"/>
  <c r="E13" i="7"/>
  <c r="F13" i="7"/>
  <c r="G13" i="7"/>
  <c r="H13" i="7"/>
  <c r="I13" i="7"/>
  <c r="J13" i="7"/>
  <c r="K13" i="7"/>
  <c r="C14" i="7"/>
  <c r="D14" i="7"/>
  <c r="E14" i="7"/>
  <c r="F14" i="7"/>
  <c r="G14" i="7"/>
  <c r="H14" i="7"/>
  <c r="I14" i="7"/>
  <c r="J14" i="7"/>
  <c r="K14" i="7"/>
  <c r="L14" i="7"/>
  <c r="C15" i="7"/>
  <c r="D15" i="7"/>
  <c r="E15" i="7"/>
  <c r="F15" i="7"/>
  <c r="G15" i="7"/>
  <c r="H15" i="7"/>
  <c r="I15" i="7"/>
  <c r="J15" i="7"/>
  <c r="K15" i="7"/>
  <c r="L15" i="7"/>
  <c r="C16" i="7"/>
  <c r="D16" i="7"/>
  <c r="E16" i="7"/>
  <c r="F16" i="7"/>
  <c r="G16" i="7"/>
  <c r="H16" i="7"/>
  <c r="I16" i="7"/>
  <c r="J16" i="7"/>
  <c r="K16" i="7"/>
  <c r="L16" i="7"/>
  <c r="C17" i="7"/>
  <c r="D17" i="7"/>
  <c r="E17" i="7"/>
  <c r="F17" i="7"/>
  <c r="G17" i="7"/>
  <c r="H17" i="7"/>
  <c r="I17" i="7"/>
  <c r="J17" i="7"/>
  <c r="K17" i="7"/>
  <c r="L17" i="7"/>
  <c r="C18" i="7"/>
  <c r="D18" i="7"/>
  <c r="E18" i="7"/>
  <c r="F18" i="7"/>
  <c r="G18" i="7"/>
  <c r="H18" i="7"/>
  <c r="I18" i="7"/>
  <c r="J18" i="7"/>
  <c r="K18" i="7"/>
  <c r="L18" i="7"/>
  <c r="C19" i="7"/>
  <c r="D19" i="7"/>
  <c r="E19" i="7"/>
  <c r="F19" i="7"/>
  <c r="G19" i="7"/>
  <c r="H19" i="7"/>
  <c r="I19" i="7"/>
  <c r="J19" i="7"/>
  <c r="K19" i="7"/>
  <c r="L19" i="7"/>
  <c r="C20" i="7"/>
  <c r="D20" i="7"/>
  <c r="E20" i="7"/>
  <c r="F20" i="7"/>
  <c r="G20" i="7"/>
  <c r="H20" i="7"/>
  <c r="I20" i="7"/>
  <c r="J20" i="7"/>
  <c r="L20" i="7"/>
  <c r="C21" i="7"/>
  <c r="D21" i="7"/>
  <c r="E21" i="7"/>
  <c r="F21" i="7"/>
  <c r="G21" i="7"/>
  <c r="H21" i="7"/>
  <c r="I21" i="7"/>
  <c r="J21" i="7"/>
  <c r="L21" i="7"/>
  <c r="D7" i="7"/>
  <c r="E7" i="7"/>
  <c r="F7" i="7"/>
  <c r="G7" i="7"/>
  <c r="H7" i="7"/>
  <c r="I7" i="7"/>
  <c r="J7" i="7"/>
  <c r="L7" i="7"/>
  <c r="C7" i="7"/>
  <c r="D87" i="7"/>
  <c r="E87" i="7"/>
  <c r="F87" i="7"/>
  <c r="G87" i="7"/>
  <c r="H87" i="7"/>
  <c r="I87" i="7"/>
  <c r="J87" i="7"/>
  <c r="L87" i="7"/>
  <c r="H6" i="7" l="1"/>
  <c r="G6" i="7"/>
  <c r="J6" i="7"/>
  <c r="D6" i="7"/>
  <c r="I6" i="7"/>
  <c r="C6" i="7"/>
  <c r="F6" i="7"/>
  <c r="L6" i="7"/>
  <c r="E6" i="7"/>
  <c r="B43" i="6"/>
  <c r="D42" i="8"/>
  <c r="L42" i="8"/>
  <c r="G42" i="8"/>
  <c r="H42" i="8"/>
  <c r="J42" i="8"/>
  <c r="F42" i="8"/>
  <c r="I42" i="8"/>
  <c r="E42" i="8"/>
  <c r="B10" i="6"/>
  <c r="F33" i="6" s="1"/>
  <c r="D33" i="6" l="1"/>
  <c r="B33" i="6" s="1"/>
  <c r="E33" i="6"/>
  <c r="C33" i="6"/>
  <c r="K25" i="24" l="1"/>
  <c r="C9" i="24"/>
  <c r="D9" i="24"/>
  <c r="E9" i="24"/>
  <c r="F9" i="24"/>
  <c r="G9" i="24"/>
  <c r="H9" i="24"/>
  <c r="I9" i="24"/>
  <c r="J9" i="24"/>
  <c r="K9" i="24"/>
  <c r="C25" i="24"/>
  <c r="D25" i="24"/>
  <c r="E25" i="24"/>
  <c r="F25" i="24"/>
  <c r="G25" i="24"/>
  <c r="H25" i="24"/>
  <c r="I25" i="24"/>
  <c r="J25" i="24"/>
  <c r="B25" i="24"/>
  <c r="B9" i="24"/>
  <c r="C22" i="23"/>
  <c r="D22" i="23"/>
  <c r="C23" i="23"/>
  <c r="D23" i="23"/>
  <c r="C24" i="23"/>
  <c r="D24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21" i="23"/>
  <c r="D21" i="23"/>
  <c r="D44" i="22"/>
  <c r="C44" i="22"/>
  <c r="D36" i="22"/>
  <c r="C36" i="22"/>
  <c r="C37" i="22"/>
  <c r="D37" i="22"/>
  <c r="C38" i="22"/>
  <c r="D38" i="22"/>
  <c r="C39" i="22"/>
  <c r="D39" i="22"/>
  <c r="C40" i="22"/>
  <c r="D40" i="22"/>
  <c r="C41" i="22"/>
  <c r="D41" i="22"/>
  <c r="C42" i="22"/>
  <c r="D42" i="22"/>
  <c r="C43" i="22"/>
  <c r="D43" i="22"/>
  <c r="D35" i="22"/>
  <c r="C35" i="22"/>
  <c r="B49" i="22"/>
  <c r="B50" i="22"/>
  <c r="B51" i="22"/>
  <c r="B52" i="22"/>
  <c r="B53" i="22"/>
  <c r="B54" i="22"/>
  <c r="B55" i="22"/>
  <c r="B56" i="22"/>
  <c r="B57" i="22"/>
  <c r="B48" i="22"/>
  <c r="B13" i="11"/>
  <c r="B14" i="11"/>
  <c r="B15" i="11"/>
  <c r="B16" i="11"/>
  <c r="B17" i="11"/>
  <c r="B18" i="11"/>
  <c r="B19" i="11"/>
  <c r="B20" i="11"/>
  <c r="B21" i="11"/>
  <c r="B12" i="6"/>
  <c r="B13" i="6"/>
  <c r="B14" i="6"/>
  <c r="B24" i="6" l="1"/>
  <c r="B25" i="6"/>
  <c r="B17" i="23"/>
  <c r="B30" i="23" s="1"/>
  <c r="B24" i="22"/>
  <c r="B44" i="22" s="1"/>
  <c r="C46" i="21"/>
  <c r="D46" i="21"/>
  <c r="E46" i="21"/>
  <c r="B27" i="21"/>
  <c r="C65" i="21" s="1"/>
  <c r="L23" i="20"/>
  <c r="L8" i="20"/>
  <c r="L19" i="20" s="1"/>
  <c r="L8" i="9"/>
  <c r="L22" i="20" l="1"/>
  <c r="E65" i="21"/>
  <c r="L20" i="20"/>
  <c r="D65" i="21"/>
  <c r="B48" i="15"/>
  <c r="B59" i="12"/>
  <c r="B41" i="12"/>
  <c r="B23" i="12"/>
  <c r="D23" i="12"/>
  <c r="C23" i="12"/>
  <c r="B65" i="21" l="1"/>
  <c r="H7" i="8"/>
  <c r="I7" i="8"/>
  <c r="J7" i="8"/>
  <c r="K7" i="8"/>
  <c r="L7" i="8"/>
  <c r="D19" i="6"/>
  <c r="D31" i="6" s="1"/>
  <c r="C19" i="6" l="1"/>
  <c r="C31" i="6" s="1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C10" i="5"/>
  <c r="D11" i="5"/>
  <c r="B19" i="6" l="1"/>
  <c r="B31" i="6" s="1"/>
  <c r="D10" i="5"/>
  <c r="C18" i="6"/>
  <c r="C29" i="6" s="1"/>
  <c r="E42" i="6" l="1"/>
  <c r="D42" i="6"/>
  <c r="C42" i="6"/>
  <c r="F42" i="6"/>
  <c r="C30" i="6"/>
  <c r="B40" i="15"/>
  <c r="B41" i="15"/>
  <c r="B42" i="15"/>
  <c r="B43" i="15"/>
  <c r="B44" i="15"/>
  <c r="B45" i="15"/>
  <c r="B46" i="15"/>
  <c r="B47" i="15"/>
  <c r="B39" i="15"/>
  <c r="B42" i="6" l="1"/>
  <c r="B10" i="23"/>
  <c r="B23" i="23" s="1"/>
  <c r="B9" i="23"/>
  <c r="B8" i="23"/>
  <c r="B21" i="23" s="1"/>
  <c r="B22" i="23" l="1"/>
  <c r="C39" i="21"/>
  <c r="D39" i="21"/>
  <c r="E39" i="21"/>
  <c r="C40" i="21"/>
  <c r="D40" i="21"/>
  <c r="E40" i="21"/>
  <c r="C41" i="21"/>
  <c r="D41" i="21"/>
  <c r="E41" i="21"/>
  <c r="C42" i="21"/>
  <c r="D42" i="21"/>
  <c r="E42" i="21"/>
  <c r="C43" i="21"/>
  <c r="D43" i="21"/>
  <c r="E43" i="21"/>
  <c r="C44" i="21"/>
  <c r="D44" i="21"/>
  <c r="E44" i="21"/>
  <c r="C45" i="21"/>
  <c r="D45" i="21"/>
  <c r="E45" i="21"/>
  <c r="D38" i="21"/>
  <c r="E38" i="21"/>
  <c r="C8" i="20"/>
  <c r="C23" i="20" s="1"/>
  <c r="D8" i="20"/>
  <c r="D23" i="20" s="1"/>
  <c r="E8" i="20"/>
  <c r="E23" i="20" s="1"/>
  <c r="F8" i="20"/>
  <c r="F23" i="20" s="1"/>
  <c r="G8" i="20"/>
  <c r="G23" i="20" s="1"/>
  <c r="H8" i="20"/>
  <c r="H23" i="20" s="1"/>
  <c r="I8" i="20"/>
  <c r="I23" i="20" s="1"/>
  <c r="J8" i="20"/>
  <c r="J23" i="20" s="1"/>
  <c r="K8" i="20"/>
  <c r="K23" i="20" s="1"/>
  <c r="B8" i="20"/>
  <c r="B23" i="20" s="1"/>
  <c r="B51" i="12"/>
  <c r="B52" i="12"/>
  <c r="B53" i="12"/>
  <c r="B54" i="12"/>
  <c r="B55" i="12"/>
  <c r="B56" i="12"/>
  <c r="B57" i="12"/>
  <c r="B58" i="12"/>
  <c r="B50" i="12"/>
  <c r="B33" i="12"/>
  <c r="B34" i="12"/>
  <c r="B35" i="12"/>
  <c r="B36" i="12"/>
  <c r="B37" i="12"/>
  <c r="B38" i="12"/>
  <c r="B39" i="12"/>
  <c r="B40" i="12"/>
  <c r="B32" i="12"/>
  <c r="D15" i="12"/>
  <c r="D16" i="12"/>
  <c r="D17" i="12"/>
  <c r="D18" i="12"/>
  <c r="D19" i="12"/>
  <c r="D20" i="12"/>
  <c r="D21" i="12"/>
  <c r="D22" i="12"/>
  <c r="C15" i="12"/>
  <c r="C16" i="12"/>
  <c r="C17" i="12"/>
  <c r="C18" i="12"/>
  <c r="C19" i="12"/>
  <c r="C20" i="12"/>
  <c r="C21" i="12"/>
  <c r="C22" i="12"/>
  <c r="C14" i="12"/>
  <c r="B15" i="12"/>
  <c r="B17" i="12"/>
  <c r="B21" i="12"/>
  <c r="B22" i="12"/>
  <c r="B16" i="12"/>
  <c r="B18" i="12"/>
  <c r="B19" i="12"/>
  <c r="B20" i="12"/>
  <c r="F8" i="9"/>
  <c r="E8" i="9"/>
  <c r="D8" i="9"/>
  <c r="C8" i="9"/>
  <c r="B8" i="9"/>
  <c r="B19" i="20" l="1"/>
  <c r="B20" i="20"/>
  <c r="B22" i="20"/>
  <c r="K22" i="20"/>
  <c r="K19" i="20"/>
  <c r="K20" i="20"/>
  <c r="J20" i="20"/>
  <c r="J22" i="20"/>
  <c r="J19" i="20"/>
  <c r="I19" i="20"/>
  <c r="I20" i="20"/>
  <c r="I22" i="20"/>
  <c r="H19" i="20"/>
  <c r="H20" i="20"/>
  <c r="H22" i="20"/>
  <c r="G22" i="20"/>
  <c r="G19" i="20"/>
  <c r="G20" i="20"/>
  <c r="F22" i="20"/>
  <c r="F20" i="20"/>
  <c r="F19" i="20"/>
  <c r="E19" i="20"/>
  <c r="E20" i="20"/>
  <c r="E22" i="20"/>
  <c r="D19" i="20"/>
  <c r="D20" i="20"/>
  <c r="D22" i="20"/>
  <c r="C22" i="20"/>
  <c r="C19" i="20"/>
  <c r="C20" i="20"/>
  <c r="K8" i="9" l="1"/>
  <c r="E17" i="6" l="1"/>
  <c r="D17" i="6"/>
  <c r="F17" i="6"/>
  <c r="B17" i="6" l="1"/>
  <c r="E29" i="6"/>
  <c r="F29" i="6"/>
  <c r="B16" i="23"/>
  <c r="B29" i="23" s="1"/>
  <c r="B23" i="22"/>
  <c r="B43" i="22" s="1"/>
  <c r="B26" i="21"/>
  <c r="B46" i="21" s="1"/>
  <c r="F40" i="6" l="1"/>
  <c r="E40" i="6"/>
  <c r="C40" i="6"/>
  <c r="D40" i="6"/>
  <c r="C64" i="21"/>
  <c r="D64" i="21"/>
  <c r="E64" i="21"/>
  <c r="B12" i="23"/>
  <c r="B25" i="23" s="1"/>
  <c r="B13" i="23"/>
  <c r="B26" i="23" s="1"/>
  <c r="B14" i="23"/>
  <c r="B15" i="23"/>
  <c r="B28" i="23" s="1"/>
  <c r="B11" i="23"/>
  <c r="B24" i="23" s="1"/>
  <c r="B27" i="23" l="1"/>
  <c r="B64" i="21"/>
  <c r="B40" i="6"/>
  <c r="B22" i="22"/>
  <c r="B42" i="22" s="1"/>
  <c r="B25" i="21"/>
  <c r="E63" i="21" l="1"/>
  <c r="C63" i="21"/>
  <c r="D63" i="21"/>
  <c r="B45" i="21"/>
  <c r="G8" i="9"/>
  <c r="H8" i="9"/>
  <c r="I8" i="9"/>
  <c r="J8" i="9"/>
  <c r="B63" i="21" l="1"/>
  <c r="B21" i="22"/>
  <c r="B20" i="22"/>
  <c r="B40" i="22" s="1"/>
  <c r="B19" i="22"/>
  <c r="B18" i="22"/>
  <c r="B38" i="22" s="1"/>
  <c r="B17" i="22"/>
  <c r="B37" i="22" s="1"/>
  <c r="B16" i="22"/>
  <c r="B36" i="22" s="1"/>
  <c r="B15" i="22"/>
  <c r="B35" i="22" s="1"/>
  <c r="B14" i="22"/>
  <c r="B13" i="22"/>
  <c r="B12" i="22"/>
  <c r="B11" i="22"/>
  <c r="B10" i="22"/>
  <c r="B9" i="22"/>
  <c r="B24" i="21"/>
  <c r="B23" i="21"/>
  <c r="B22" i="21"/>
  <c r="B21" i="21"/>
  <c r="B17" i="21"/>
  <c r="B16" i="21"/>
  <c r="B15" i="21"/>
  <c r="B14" i="21"/>
  <c r="B13" i="21"/>
  <c r="B12" i="21"/>
  <c r="C42" i="8"/>
  <c r="B42" i="8"/>
  <c r="E16" i="6"/>
  <c r="E15" i="6"/>
  <c r="E26" i="6" s="1"/>
  <c r="G7" i="8"/>
  <c r="F7" i="8"/>
  <c r="E7" i="8"/>
  <c r="D7" i="8"/>
  <c r="C7" i="8"/>
  <c r="B7" i="8"/>
  <c r="D16" i="6"/>
  <c r="C87" i="7"/>
  <c r="B87" i="7"/>
  <c r="B6" i="7"/>
  <c r="C50" i="7"/>
  <c r="B50" i="7"/>
  <c r="B16" i="6" l="1"/>
  <c r="D28" i="6"/>
  <c r="E27" i="6"/>
  <c r="E28" i="6"/>
  <c r="B39" i="22"/>
  <c r="B41" i="22"/>
  <c r="E57" i="21"/>
  <c r="D57" i="21"/>
  <c r="C57" i="21"/>
  <c r="B38" i="21"/>
  <c r="C61" i="21"/>
  <c r="B42" i="21"/>
  <c r="D61" i="21"/>
  <c r="E61" i="21"/>
  <c r="D58" i="21"/>
  <c r="B39" i="21"/>
  <c r="E58" i="21"/>
  <c r="C58" i="21"/>
  <c r="D62" i="21"/>
  <c r="B43" i="21"/>
  <c r="E62" i="21"/>
  <c r="C62" i="21"/>
  <c r="B44" i="21"/>
  <c r="E59" i="21"/>
  <c r="B40" i="21"/>
  <c r="C59" i="21"/>
  <c r="D59" i="21"/>
  <c r="B41" i="21"/>
  <c r="C60" i="21"/>
  <c r="D60" i="21"/>
  <c r="E60" i="21"/>
  <c r="F37" i="6"/>
  <c r="B11" i="6"/>
  <c r="F35" i="6"/>
  <c r="F36" i="6"/>
  <c r="F16" i="6"/>
  <c r="D15" i="6"/>
  <c r="B15" i="6" l="1"/>
  <c r="B26" i="6" s="1"/>
  <c r="D26" i="6"/>
  <c r="B22" i="6"/>
  <c r="B23" i="6"/>
  <c r="F39" i="6"/>
  <c r="F27" i="6"/>
  <c r="F28" i="6"/>
  <c r="D27" i="6"/>
  <c r="B28" i="6"/>
  <c r="B57" i="21"/>
  <c r="F34" i="6"/>
  <c r="B61" i="21"/>
  <c r="B60" i="21"/>
  <c r="B59" i="21"/>
  <c r="B58" i="21"/>
  <c r="B62" i="21"/>
  <c r="C36" i="6"/>
  <c r="D36" i="6"/>
  <c r="C34" i="6"/>
  <c r="D39" i="6"/>
  <c r="E34" i="6"/>
  <c r="C39" i="6"/>
  <c r="E36" i="6"/>
  <c r="D34" i="6"/>
  <c r="D37" i="6"/>
  <c r="E37" i="6"/>
  <c r="C35" i="6"/>
  <c r="E39" i="6"/>
  <c r="C37" i="6"/>
  <c r="B37" i="6" s="1"/>
  <c r="D35" i="6"/>
  <c r="E35" i="6"/>
  <c r="D38" i="6" l="1"/>
  <c r="B27" i="6"/>
  <c r="B35" i="6"/>
  <c r="B34" i="6"/>
  <c r="B39" i="6"/>
  <c r="F38" i="6"/>
  <c r="C38" i="6"/>
  <c r="E38" i="6"/>
  <c r="B36" i="6"/>
  <c r="D14" i="12"/>
  <c r="B12" i="11"/>
  <c r="B14" i="12" s="1"/>
  <c r="K7" i="7"/>
  <c r="K21" i="7"/>
  <c r="K20" i="7"/>
  <c r="K87" i="7"/>
  <c r="K42" i="8" l="1"/>
  <c r="K6" i="7"/>
  <c r="B38" i="6"/>
  <c r="D18" i="6"/>
  <c r="D29" i="6" l="1"/>
  <c r="D30" i="6"/>
  <c r="B18" i="6"/>
  <c r="B29" i="6" l="1"/>
  <c r="B30" i="6"/>
  <c r="C41" i="6"/>
  <c r="E41" i="6"/>
  <c r="F41" i="6"/>
  <c r="D41" i="6"/>
  <c r="B41" i="6" l="1"/>
  <c r="C38" i="21"/>
</calcChain>
</file>

<file path=xl/sharedStrings.xml><?xml version="1.0" encoding="utf-8"?>
<sst xmlns="http://schemas.openxmlformats.org/spreadsheetml/2006/main" count="671" uniqueCount="306">
  <si>
    <t xml:space="preserve">     </t>
  </si>
  <si>
    <t>Underemployment rate of labour force at working age by sex and by residence</t>
  </si>
  <si>
    <t>phân theo giới tính và theo thành thị, nông thôn</t>
  </si>
  <si>
    <t xml:space="preserve">Tỷ lệ thiếu việc làm của lực lượng lao động trong độ tuổi </t>
  </si>
  <si>
    <t>Unemployment rate of labour force at working age by sex and by residence</t>
  </si>
  <si>
    <t xml:space="preserve">Tỷ lệ thất nghiệp của lực lượng lao động trong độ tuổi </t>
  </si>
  <si>
    <t>Percentage of trained employed worker by sex and by residence</t>
  </si>
  <si>
    <t xml:space="preserve">       </t>
  </si>
  <si>
    <t>đã qua đào tạo phân theo giới tính và theo thành thị, nông thôn</t>
  </si>
  <si>
    <t>Tỷ lệ lao động từ 15 tuổi trở lên đang làm việc trong nền kinh tế</t>
  </si>
  <si>
    <t>by occupation and by status in employment</t>
  </si>
  <si>
    <t>Annual employed population at 15 years of age and above</t>
  </si>
  <si>
    <t xml:space="preserve">      </t>
  </si>
  <si>
    <t>phân theo nghề nghiệp và theo vị thế việc làm</t>
  </si>
  <si>
    <t>Lao động từ 15 tuổi trở lên đang làm việc hàng năm</t>
  </si>
  <si>
    <t>Annual employed population at 15 years of age and above by sex</t>
  </si>
  <si>
    <t>Lao động từ 15 tuổi trở lên đang làm việc hàng năm phân theo giới tính</t>
  </si>
  <si>
    <t>Annual employed population at 15 years of age and above by residence</t>
  </si>
  <si>
    <t>Lao động từ 15 tuổi trở lên đang làm việc hàng năm phân theo thành thị, nông thôn</t>
  </si>
  <si>
    <t>Annual employed population at 15 years of age and above by types of ownership</t>
  </si>
  <si>
    <t>Lao động từ 15 tuổi trở lên đang làm việc hàng năm phân theo thành phần kinh tế</t>
  </si>
  <si>
    <t>Labour force at 15 years of age and above by sex and by risedence</t>
  </si>
  <si>
    <t>Lực lượng lao động từ 15 tuổi trở lên phân theo giới tính và theo thành thị, nông thôn</t>
  </si>
  <si>
    <t xml:space="preserve">Average age of first marriage by sex </t>
  </si>
  <si>
    <t xml:space="preserve">Tuổi kết hôn trung bình lần đầu phân theo giới tính </t>
  </si>
  <si>
    <t>Life expectancy at birth by sex</t>
  </si>
  <si>
    <t>Tuổi thọ trung bình tính từ lúc sinh phân theo giới tính</t>
  </si>
  <si>
    <t>In-migration, out-migration and net-migration rates by sex</t>
  </si>
  <si>
    <t>Tỷ suất nhập cư, xuất cư và di cư thuần phân theo giới tính</t>
  </si>
  <si>
    <t>Increase rate of population by residence</t>
  </si>
  <si>
    <t>Tỷ lệ tăng dân số chung của dân số phân theo thành thị, nông thôn</t>
  </si>
  <si>
    <t>Under five mortality rate by sex</t>
  </si>
  <si>
    <t>Tỷ suất chết của trẻ em dưới năm tuổi phân theo giới tính</t>
  </si>
  <si>
    <t xml:space="preserve"> Child mortality rate by sex</t>
  </si>
  <si>
    <t>Tỷ suất chết của trẻ em dưới một tuổi phân theo giới tính</t>
  </si>
  <si>
    <t xml:space="preserve"> Total fertility rate by residence </t>
  </si>
  <si>
    <t>Tổng tỷ suất sinh phân theo thành thị, nông thôn</t>
  </si>
  <si>
    <t xml:space="preserve">Crude birth rate, crude death rate and natural increase rate of population </t>
  </si>
  <si>
    <t xml:space="preserve">Tỷ suất sinh thô, tỷ suất chết thô và tỷ lệ tăng tự nhiên của dân số </t>
  </si>
  <si>
    <t xml:space="preserve">Sex ratio of population by residence </t>
  </si>
  <si>
    <t>Tỷ số giới tính của dân số phân theo thành thị, nông thôn</t>
  </si>
  <si>
    <t xml:space="preserve">  Average population by marital status </t>
  </si>
  <si>
    <t>Dân số trung bình phân theo tình trạng hôn nhân</t>
  </si>
  <si>
    <t xml:space="preserve">  Average rural population by district</t>
  </si>
  <si>
    <t>Dân số trung bình nông thôn phân theo huyện/quận/thị xã/thành phố thuộc tỉnh</t>
  </si>
  <si>
    <t xml:space="preserve">  Average urban population by district</t>
  </si>
  <si>
    <t>Dân số trung bình thành thị phân theo huyện/quận/thị xã/thành phố thuộc tỉnh</t>
  </si>
  <si>
    <t xml:space="preserve">  Average female population by district</t>
  </si>
  <si>
    <t>Dân số trung bình nữ phân theo huyện/quận/thị xã/thành phố thuộc tỉnh</t>
  </si>
  <si>
    <t xml:space="preserve">  Average male population by district</t>
  </si>
  <si>
    <t>Dân số trung bình nam phân theo huyện/quận/thị xã/thành phố thuộc tỉnh</t>
  </si>
  <si>
    <t xml:space="preserve">  Average population by district</t>
  </si>
  <si>
    <t>Dân số trung bình phân theo huyện/quận/thị xã/thành phố thuộc tỉnh</t>
  </si>
  <si>
    <t xml:space="preserve">  Average population by sex and by residence</t>
  </si>
  <si>
    <t>Dân số trung bình phân theo giới tính và phân theo thành thị, nông thôn</t>
  </si>
  <si>
    <t>phân theo huyện/quận/thị xã/thành phố thuộc tỉnh</t>
  </si>
  <si>
    <t>POPULATION AND LABOUR</t>
  </si>
  <si>
    <t>DÂN SỐ VÀ LAO ĐỘNG</t>
  </si>
  <si>
    <t>Giải thích chỉ tiêu</t>
  </si>
  <si>
    <t>Tổng quan tình hình</t>
  </si>
  <si>
    <t>Infographic</t>
  </si>
  <si>
    <r>
      <t>TỔNG SỐ -</t>
    </r>
    <r>
      <rPr>
        <b/>
        <i/>
        <sz val="10"/>
        <rFont val="Arial"/>
        <family val="2"/>
      </rPr>
      <t xml:space="preserve"> TOTAL</t>
    </r>
  </si>
  <si>
    <r>
      <t>(Person/km</t>
    </r>
    <r>
      <rPr>
        <i/>
        <vertAlign val="superscript"/>
        <sz val="10"/>
        <rFont val="Arial"/>
        <family val="2"/>
      </rPr>
      <t>2</t>
    </r>
    <r>
      <rPr>
        <i/>
        <sz val="10"/>
        <rFont val="Arial"/>
        <family val="2"/>
      </rPr>
      <t>)</t>
    </r>
  </si>
  <si>
    <t>Population density</t>
  </si>
  <si>
    <t>Average population</t>
  </si>
  <si>
    <r>
      <t xml:space="preserve"> (Km</t>
    </r>
    <r>
      <rPr>
        <i/>
        <vertAlign val="superscript"/>
        <sz val="10"/>
        <rFont val="Arial"/>
        <family val="2"/>
      </rPr>
      <t>2</t>
    </r>
    <r>
      <rPr>
        <i/>
        <sz val="10"/>
        <rFont val="Arial"/>
        <family val="2"/>
      </rPr>
      <t>)</t>
    </r>
  </si>
  <si>
    <r>
      <t>(Người/km</t>
    </r>
    <r>
      <rPr>
        <vertAlign val="superscript"/>
        <sz val="10"/>
        <rFont val="Arial"/>
        <family val="2"/>
      </rPr>
      <t>2</t>
    </r>
    <r>
      <rPr>
        <sz val="12"/>
        <color theme="1"/>
        <rFont val="Arial"/>
        <family val="2"/>
      </rPr>
      <t>)</t>
    </r>
  </si>
  <si>
    <t>Area</t>
  </si>
  <si>
    <t>Mật độ dân số</t>
  </si>
  <si>
    <t>Dân số trung bình</t>
  </si>
  <si>
    <t>Diện tích</t>
  </si>
  <si>
    <r>
      <t>Cơ cấu</t>
    </r>
    <r>
      <rPr>
        <b/>
        <i/>
        <sz val="10"/>
        <rFont val="Arial"/>
        <family val="2"/>
      </rPr>
      <t xml:space="preserve"> -  Structure (%)</t>
    </r>
  </si>
  <si>
    <r>
      <t xml:space="preserve">Tỷ lệ tăng </t>
    </r>
    <r>
      <rPr>
        <b/>
        <i/>
        <sz val="10"/>
        <rFont val="Arial"/>
        <family val="2"/>
      </rPr>
      <t>- Growth rate (%)</t>
    </r>
  </si>
  <si>
    <r>
      <t>Người</t>
    </r>
    <r>
      <rPr>
        <b/>
        <i/>
        <sz val="10"/>
        <rFont val="Arial"/>
        <family val="2"/>
      </rPr>
      <t xml:space="preserve"> - Persons</t>
    </r>
  </si>
  <si>
    <r>
      <t xml:space="preserve">Nông thôn - </t>
    </r>
    <r>
      <rPr>
        <i/>
        <sz val="10"/>
        <rFont val="Arial"/>
        <family val="2"/>
      </rPr>
      <t>Rural</t>
    </r>
  </si>
  <si>
    <r>
      <t xml:space="preserve">Thành thị - </t>
    </r>
    <r>
      <rPr>
        <i/>
        <sz val="10"/>
        <rFont val="Arial"/>
        <family val="2"/>
      </rPr>
      <t>Urban</t>
    </r>
  </si>
  <si>
    <r>
      <t>Nữ-</t>
    </r>
    <r>
      <rPr>
        <i/>
        <sz val="10"/>
        <rFont val="Arial"/>
        <family val="2"/>
      </rPr>
      <t>Female</t>
    </r>
  </si>
  <si>
    <r>
      <t xml:space="preserve">Nam- </t>
    </r>
    <r>
      <rPr>
        <i/>
        <sz val="10"/>
        <rFont val="Arial"/>
        <family val="2"/>
      </rPr>
      <t>Male</t>
    </r>
  </si>
  <si>
    <t>Total</t>
  </si>
  <si>
    <t>By residence</t>
  </si>
  <si>
    <t>By sex</t>
  </si>
  <si>
    <t>số</t>
  </si>
  <si>
    <t>Phân theo thành thị, nông thôn</t>
  </si>
  <si>
    <t>Phân theo gới tính</t>
  </si>
  <si>
    <t>Tổng</t>
  </si>
  <si>
    <t>12. Dân số trung bình phân theo giới tính và theo thành thị, nông thôn</t>
  </si>
  <si>
    <r>
      <t>ĐVT: Người</t>
    </r>
    <r>
      <rPr>
        <i/>
        <sz val="10"/>
        <rFont val="Arial"/>
        <family val="2"/>
      </rPr>
      <t xml:space="preserve"> - Unit: Person.</t>
    </r>
  </si>
  <si>
    <t xml:space="preserve">    Average female population by district</t>
  </si>
  <si>
    <t>15. Dân số trung bình nữ phân theo huyện/quận/thị xã/thành phố thuộc tỉnh</t>
  </si>
  <si>
    <t xml:space="preserve">    Average male population by district</t>
  </si>
  <si>
    <t>14. Dân số trung bình nam phân theo huyện/quận/thị xã/thành phố thuộc tỉnh</t>
  </si>
  <si>
    <t xml:space="preserve">    Average population by district</t>
  </si>
  <si>
    <t>13. Dân số trung bình phân theo huyện/quận/thị xã/thành phố thuộc tỉnh</t>
  </si>
  <si>
    <t>17. Dân số trung bình nông thôn</t>
  </si>
  <si>
    <t>16. Dân số trung bình thành thị</t>
  </si>
  <si>
    <r>
      <t>Ly hôn/ly thân -</t>
    </r>
    <r>
      <rPr>
        <i/>
        <sz val="10"/>
        <rFont val="Arial"/>
        <family val="2"/>
      </rPr>
      <t xml:space="preserve"> Devorced/Separated</t>
    </r>
  </si>
  <si>
    <r>
      <t xml:space="preserve">Góa - </t>
    </r>
    <r>
      <rPr>
        <i/>
        <sz val="10"/>
        <rFont val="Arial"/>
        <family val="2"/>
      </rPr>
      <t>Widowed</t>
    </r>
  </si>
  <si>
    <r>
      <t xml:space="preserve">Có vợ/chồng - </t>
    </r>
    <r>
      <rPr>
        <i/>
        <sz val="10"/>
        <rFont val="Arial"/>
        <family val="2"/>
      </rPr>
      <t>Married</t>
    </r>
  </si>
  <si>
    <r>
      <t xml:space="preserve">Chưa vợ/chồng - </t>
    </r>
    <r>
      <rPr>
        <i/>
        <sz val="10"/>
        <rFont val="Arial"/>
        <family val="2"/>
      </rPr>
      <t>Single</t>
    </r>
  </si>
  <si>
    <t>18. Dân số từ 15 tuổi trở lên phân theo tình trạng hôn nhân</t>
  </si>
  <si>
    <t>Chia ra - Of which</t>
  </si>
  <si>
    <t>Tổng số</t>
  </si>
  <si>
    <t>19. Tỷ số giới tính của dân số phân theo thành thị, nông thôn</t>
  </si>
  <si>
    <r>
      <t>TỶ SUẤT CHUNG -</t>
    </r>
    <r>
      <rPr>
        <b/>
        <i/>
        <sz val="10"/>
        <rFont val="Arial"/>
        <family val="2"/>
      </rPr>
      <t xml:space="preserve"> TOTAL</t>
    </r>
  </si>
  <si>
    <r>
      <t xml:space="preserve">Tỷ lệ tăng tự nhiên
 </t>
    </r>
    <r>
      <rPr>
        <i/>
        <sz val="10"/>
        <rFont val="Arial"/>
        <family val="2"/>
      </rPr>
      <t xml:space="preserve">Natural increase rate </t>
    </r>
  </si>
  <si>
    <r>
      <t xml:space="preserve">Tỷ suất chết thô 
</t>
    </r>
    <r>
      <rPr>
        <i/>
        <sz val="10"/>
        <rFont val="Arial"/>
        <family val="2"/>
      </rPr>
      <t>Crude death rate</t>
    </r>
  </si>
  <si>
    <r>
      <t xml:space="preserve">Tỷ suất sinh thô 
</t>
    </r>
    <r>
      <rPr>
        <i/>
        <sz val="10"/>
        <rFont val="Arial"/>
        <family val="2"/>
      </rPr>
      <t>Crude birth rate</t>
    </r>
  </si>
  <si>
    <r>
      <t xml:space="preserve">Đơn vị tính - </t>
    </r>
    <r>
      <rPr>
        <i/>
        <sz val="10"/>
        <rFont val="Arial"/>
        <family val="2"/>
      </rPr>
      <t>Unit: ‰</t>
    </r>
  </si>
  <si>
    <r>
      <rPr>
        <sz val="10"/>
        <rFont val="Arial"/>
        <family val="2"/>
      </rPr>
      <t xml:space="preserve">Chia ra - </t>
    </r>
    <r>
      <rPr>
        <i/>
        <sz val="10"/>
        <rFont val="Arial"/>
        <family val="2"/>
      </rPr>
      <t>Of which</t>
    </r>
  </si>
  <si>
    <r>
      <t xml:space="preserve">Nữ - </t>
    </r>
    <r>
      <rPr>
        <i/>
        <sz val="10"/>
        <rFont val="Arial"/>
        <family val="2"/>
      </rPr>
      <t>Female</t>
    </r>
  </si>
  <si>
    <r>
      <t xml:space="preserve">Nam - </t>
    </r>
    <r>
      <rPr>
        <i/>
        <sz val="10"/>
        <rFont val="Arial"/>
        <family val="2"/>
      </rPr>
      <t>Male</t>
    </r>
  </si>
  <si>
    <t>Unit: Infant deaths per 1000 live births</t>
  </si>
  <si>
    <t xml:space="preserve">ĐVT: Trẻ em dưới một tuổi tử vong/1000 trẻ sinh sống </t>
  </si>
  <si>
    <t xml:space="preserve">       Infant mortality rate by sex</t>
  </si>
  <si>
    <t>22. Tỷ suất chết của trẻ em dưới một tuổi phân theo giới tính</t>
  </si>
  <si>
    <t>Unit: Under - five deaths per 1000 live births</t>
  </si>
  <si>
    <t xml:space="preserve">ĐVT: Trẻ em dưới năm tuổi tử vong/1000 trẻ sinh sống </t>
  </si>
  <si>
    <t xml:space="preserve">      Under five mortality rate by sex</t>
  </si>
  <si>
    <t>23. Tỷ suất chết của trẻ em dưới năm tuổi phân theo giới tính</t>
  </si>
  <si>
    <t>Net emigration rate</t>
  </si>
  <si>
    <t xml:space="preserve">Tỷ suất di cư thuần </t>
  </si>
  <si>
    <t xml:space="preserve"> Natural increase rate </t>
  </si>
  <si>
    <t>Tỷ lệ tăng tự nhiên</t>
  </si>
  <si>
    <t>Increase rate of population</t>
  </si>
  <si>
    <t>Tỷ lệ tăng dân số chung</t>
  </si>
  <si>
    <r>
      <t xml:space="preserve">Chia ra - </t>
    </r>
    <r>
      <rPr>
        <i/>
        <sz val="10"/>
        <rFont val="Arial"/>
        <family val="2"/>
      </rPr>
      <t>Of which</t>
    </r>
  </si>
  <si>
    <r>
      <t xml:space="preserve">Đơn vị tính - </t>
    </r>
    <r>
      <rPr>
        <i/>
        <sz val="10"/>
        <rFont val="Arial"/>
        <family val="2"/>
      </rPr>
      <t>Unit</t>
    </r>
    <r>
      <rPr>
        <sz val="10"/>
        <rFont val="Arial"/>
        <family val="2"/>
        <charset val="163"/>
      </rPr>
      <t>: ‰</t>
    </r>
  </si>
  <si>
    <t xml:space="preserve">      Increase rate of population by residence</t>
  </si>
  <si>
    <t>24. Tỷ lệ tăng dân số chung của dân số phân theo thành thị, nông thôn</t>
  </si>
  <si>
    <t>Net-migration rate</t>
  </si>
  <si>
    <t>Tỷ suất di cư thuần</t>
  </si>
  <si>
    <t>Out-migration rate</t>
  </si>
  <si>
    <t>Tỷ suất xuất cư</t>
  </si>
  <si>
    <t>In-migration rate</t>
  </si>
  <si>
    <t>Tỷ suất nhập cư</t>
  </si>
  <si>
    <t xml:space="preserve"> </t>
  </si>
  <si>
    <t>Female</t>
  </si>
  <si>
    <t>Male</t>
  </si>
  <si>
    <t>Nữ</t>
  </si>
  <si>
    <t>Nam</t>
  </si>
  <si>
    <t>Phân theo giới tính</t>
  </si>
  <si>
    <t xml:space="preserve">       In-migration, out-migration and net-migration rates by sex</t>
  </si>
  <si>
    <t>25. Tỷ suất nhập cư, xuất cư và di cư thuần phân theo giới tính</t>
  </si>
  <si>
    <r>
      <t>ĐVT: Năm</t>
    </r>
    <r>
      <rPr>
        <i/>
        <sz val="10"/>
        <rFont val="Arial"/>
        <family val="2"/>
      </rPr>
      <t xml:space="preserve"> - Unit: Year</t>
    </r>
  </si>
  <si>
    <t xml:space="preserve">       Life expectancy at birth by sex</t>
  </si>
  <si>
    <t>26. Tuổi thọ trung bình tính từ lúc sinh phân theo giới tính</t>
  </si>
  <si>
    <r>
      <t xml:space="preserve">Đơn vị tính: Năm - </t>
    </r>
    <r>
      <rPr>
        <i/>
        <sz val="10"/>
        <rFont val="Arial"/>
        <family val="2"/>
      </rPr>
      <t>Unit: Year</t>
    </r>
  </si>
  <si>
    <t xml:space="preserve">      Average age of first marriage by sex and by residence </t>
  </si>
  <si>
    <t>27. Tuổi kết hôn trung bình lần đầu phân theo giới tính</t>
  </si>
  <si>
    <t>Rural</t>
  </si>
  <si>
    <t>Urban</t>
  </si>
  <si>
    <t>Nông thôn</t>
  </si>
  <si>
    <t>Thành thị</t>
  </si>
  <si>
    <r>
      <t>Đơn vị tính -</t>
    </r>
    <r>
      <rPr>
        <i/>
        <sz val="10"/>
        <rFont val="Arial"/>
        <family val="2"/>
      </rPr>
      <t xml:space="preserve"> Unit: %</t>
    </r>
  </si>
  <si>
    <t xml:space="preserve">       giới tính và theo thành thị, nông thôn</t>
  </si>
  <si>
    <r>
      <t>Nông thôn -</t>
    </r>
    <r>
      <rPr>
        <i/>
        <sz val="10"/>
        <rFont val="Arial"/>
        <family val="2"/>
      </rPr>
      <t xml:space="preserve"> Rural</t>
    </r>
  </si>
  <si>
    <r>
      <t>Phân theo giới tính</t>
    </r>
    <r>
      <rPr>
        <b/>
        <i/>
        <sz val="10"/>
        <rFont val="Arial"/>
        <family val="2"/>
      </rPr>
      <t xml:space="preserve"> - By sex</t>
    </r>
  </si>
  <si>
    <t>29. Lực lượng lao động từ 15 tuổi trở lên phân theo giới tính</t>
  </si>
  <si>
    <r>
      <t>Cơ cấu -</t>
    </r>
    <r>
      <rPr>
        <b/>
        <i/>
        <sz val="10"/>
        <rFont val="Arial"/>
        <family val="2"/>
      </rPr>
      <t xml:space="preserve"> Structure - (%)</t>
    </r>
  </si>
  <si>
    <r>
      <t xml:space="preserve">Tổng số
</t>
    </r>
    <r>
      <rPr>
        <i/>
        <sz val="10"/>
        <rFont val="Arial"/>
        <family val="2"/>
      </rPr>
      <t>Total</t>
    </r>
  </si>
  <si>
    <t>30. Lao động từ 15 tuổi trở lên đang làm việc hàng năm</t>
  </si>
  <si>
    <t>Proportion of population (%)</t>
  </si>
  <si>
    <t>So với dân số (%)</t>
  </si>
  <si>
    <t xml:space="preserve">       phân theo thành thị, nông thôn</t>
  </si>
  <si>
    <r>
      <t xml:space="preserve">Nữ  - </t>
    </r>
    <r>
      <rPr>
        <i/>
        <sz val="10"/>
        <rFont val="Arial"/>
        <family val="2"/>
      </rPr>
      <t>Female</t>
    </r>
  </si>
  <si>
    <t xml:space="preserve">      Annual employed population at 15 years of age and above by sex</t>
  </si>
  <si>
    <t xml:space="preserve">      phân theo giới tính</t>
  </si>
  <si>
    <t>32. Lao động từ 15 tuổi trở lên đang làm việc hàng năm</t>
  </si>
  <si>
    <r>
      <t xml:space="preserve">Người học việc - </t>
    </r>
    <r>
      <rPr>
        <i/>
        <sz val="10"/>
        <rFont val="Arial"/>
        <family val="2"/>
      </rPr>
      <t>Apprentice</t>
    </r>
  </si>
  <si>
    <r>
      <t xml:space="preserve">Xã viên hợp tác xã - </t>
    </r>
    <r>
      <rPr>
        <i/>
        <sz val="10"/>
        <rFont val="Arial"/>
        <family val="2"/>
      </rPr>
      <t>Member of cooperative</t>
    </r>
  </si>
  <si>
    <r>
      <t xml:space="preserve">Lao động gia đình - </t>
    </r>
    <r>
      <rPr>
        <i/>
        <sz val="10"/>
        <rFont val="Arial"/>
        <family val="2"/>
      </rPr>
      <t>Unpaid familly worker</t>
    </r>
  </si>
  <si>
    <r>
      <t xml:space="preserve">Tự làm - </t>
    </r>
    <r>
      <rPr>
        <i/>
        <sz val="10"/>
        <rFont val="Arial"/>
        <family val="2"/>
      </rPr>
      <t>Own account worker</t>
    </r>
  </si>
  <si>
    <r>
      <t xml:space="preserve">Chủ cơ sở sản xuất kinh doanh - </t>
    </r>
    <r>
      <rPr>
        <i/>
        <sz val="10"/>
        <rFont val="Arial"/>
        <family val="2"/>
      </rPr>
      <t>Employer</t>
    </r>
  </si>
  <si>
    <r>
      <t>Làm công ăn lương -</t>
    </r>
    <r>
      <rPr>
        <i/>
        <sz val="10"/>
        <rFont val="Arial"/>
        <family val="2"/>
      </rPr>
      <t xml:space="preserve"> Wage worker</t>
    </r>
  </si>
  <si>
    <r>
      <t xml:space="preserve">Phân theo vị thế việc làm - </t>
    </r>
    <r>
      <rPr>
        <b/>
        <i/>
        <sz val="10"/>
        <rFont val="Arial"/>
        <family val="2"/>
      </rPr>
      <t>By status in employment</t>
    </r>
  </si>
  <si>
    <r>
      <t xml:space="preserve">Khác - </t>
    </r>
    <r>
      <rPr>
        <i/>
        <sz val="10"/>
        <rFont val="Arial"/>
        <family val="2"/>
      </rPr>
      <t>Other</t>
    </r>
  </si>
  <si>
    <r>
      <t>Nghề giản đơn -</t>
    </r>
    <r>
      <rPr>
        <i/>
        <sz val="10"/>
        <rFont val="Arial"/>
        <family val="2"/>
      </rPr>
      <t xml:space="preserve"> Unskilled occupations</t>
    </r>
  </si>
  <si>
    <t>Plant and machine operators and assemblers</t>
  </si>
  <si>
    <t>Thợ lắp ráp và vận hành máy móc, thiết bị</t>
  </si>
  <si>
    <t>Craft and related trade workers</t>
  </si>
  <si>
    <t>Thợ thủ công và các thợ khác có kiên quan</t>
  </si>
  <si>
    <t>Skilled agricultural, forestry and fishery workers</t>
  </si>
  <si>
    <t>Nghề trong nông, lâm, ngư nghiệp</t>
  </si>
  <si>
    <t>Personal services, protective workers and sales worker</t>
  </si>
  <si>
    <t xml:space="preserve">Dịch vụ cá nhân, bảo vệ bán hàng </t>
  </si>
  <si>
    <r>
      <t xml:space="preserve">Nhân viên - </t>
    </r>
    <r>
      <rPr>
        <i/>
        <sz val="10"/>
        <rFont val="Arial"/>
        <family val="2"/>
      </rPr>
      <t>Clerks</t>
    </r>
  </si>
  <si>
    <r>
      <t xml:space="preserve">Chuyên môn kỹ thuật bậc trung - </t>
    </r>
    <r>
      <rPr>
        <i/>
        <sz val="10"/>
        <rFont val="Arial"/>
        <family val="2"/>
      </rPr>
      <t>Mid-level professionals</t>
    </r>
  </si>
  <si>
    <r>
      <t xml:space="preserve">Chuyên môn kỹ thuật bậc cao - </t>
    </r>
    <r>
      <rPr>
        <i/>
        <sz val="10"/>
        <rFont val="Arial"/>
        <family val="2"/>
      </rPr>
      <t>High level professionals</t>
    </r>
  </si>
  <si>
    <r>
      <t>Nhà lãnh đạo -</t>
    </r>
    <r>
      <rPr>
        <i/>
        <sz val="10"/>
        <rFont val="Arial"/>
        <family val="2"/>
      </rPr>
      <t xml:space="preserve"> Leaders/managers</t>
    </r>
  </si>
  <si>
    <r>
      <t xml:space="preserve">Phân theo nghề nghiệp - </t>
    </r>
    <r>
      <rPr>
        <b/>
        <i/>
        <sz val="10"/>
        <rFont val="Arial"/>
        <family val="2"/>
      </rPr>
      <t>By occupation</t>
    </r>
  </si>
  <si>
    <t xml:space="preserve">       by occupation and by status in employment</t>
  </si>
  <si>
    <t xml:space="preserve">      Annual employed population at 15 years of age and above</t>
  </si>
  <si>
    <t xml:space="preserve">       phân theo nghề nghiệp và theo vị thế việc làm</t>
  </si>
  <si>
    <t>33. Lao động từ 15 tuổi trở lên đang làm việc hàng năm</t>
  </si>
  <si>
    <r>
      <t xml:space="preserve">Đơn vị tính - </t>
    </r>
    <r>
      <rPr>
        <i/>
        <sz val="10"/>
        <rFont val="Arial"/>
        <family val="2"/>
      </rPr>
      <t>Unit: %</t>
    </r>
  </si>
  <si>
    <t xml:space="preserve">       Unemployment rate of labour force at working age by sex and by residence</t>
  </si>
  <si>
    <t xml:space="preserve">       phân theo giới tính và theo thành thị, nông thôn</t>
  </si>
  <si>
    <t>35. Tỷ lệ thất nghiệp của lực lượng lao động trong độ tuổi</t>
  </si>
  <si>
    <t xml:space="preserve">       Underemployment rate of labour force at working age by sex and by residence</t>
  </si>
  <si>
    <t xml:space="preserve">       theo giới tính và theo thành thị, nông thôn</t>
  </si>
  <si>
    <t>36. Tỷ lệ thiếu việc làm của lực lượng lao động trong độ tuổi</t>
  </si>
  <si>
    <t>Biểu</t>
  </si>
  <si>
    <t>Trang</t>
  </si>
  <si>
    <t>Table</t>
  </si>
  <si>
    <t>Page</t>
  </si>
  <si>
    <r>
      <t xml:space="preserve">Người - </t>
    </r>
    <r>
      <rPr>
        <b/>
        <i/>
        <sz val="10"/>
        <rFont val="Arial"/>
        <family val="2"/>
      </rPr>
      <t>Person</t>
    </r>
  </si>
  <si>
    <r>
      <t xml:space="preserve">ĐVT: Người - </t>
    </r>
    <r>
      <rPr>
        <i/>
        <sz val="10"/>
        <rFont val="Arial"/>
        <family val="2"/>
      </rPr>
      <t>Unit: Person</t>
    </r>
  </si>
  <si>
    <t xml:space="preserve">      phân theo huyện/quận/thị xã/thành phố thuộc tỉnh</t>
  </si>
  <si>
    <t xml:space="preserve">      Population at 15 years old of age and above by marital status </t>
  </si>
  <si>
    <t xml:space="preserve">      Average population by sex and by residence</t>
  </si>
  <si>
    <t>(Người)</t>
  </si>
  <si>
    <t>(Persons)</t>
  </si>
  <si>
    <r>
      <t xml:space="preserve">TỔNG SỐ - </t>
    </r>
    <r>
      <rPr>
        <b/>
        <i/>
        <sz val="10"/>
        <rFont val="Arial"/>
        <family val="2"/>
      </rPr>
      <t>TOTAL</t>
    </r>
  </si>
  <si>
    <t>1. TP. Buôn Ma Thuột</t>
  </si>
  <si>
    <t>2. Huyện : Ea H'leo</t>
  </si>
  <si>
    <t>3. Huyện : Ea Súp</t>
  </si>
  <si>
    <t>4. Huyện : Krông Năng</t>
  </si>
  <si>
    <t>5. Huyện :Krông Búk</t>
  </si>
  <si>
    <t xml:space="preserve">6. Huyện : Buôn Đôn </t>
  </si>
  <si>
    <t>7. Huyện : Cư M'Gar</t>
  </si>
  <si>
    <t>8. Huyện : Ea Kar</t>
  </si>
  <si>
    <t>9. Huyện : M'Đrắk</t>
  </si>
  <si>
    <t>10. Huyện : Krông Pắc</t>
  </si>
  <si>
    <t xml:space="preserve">11. Huyện : Krông Bông </t>
  </si>
  <si>
    <t>12. Huyện : Krông Ana</t>
  </si>
  <si>
    <t>13. Huyện : Lăk</t>
  </si>
  <si>
    <t>14. Huyện : Cư Kuin</t>
  </si>
  <si>
    <t xml:space="preserve">15. Thị xã : Buôn Hồ </t>
  </si>
  <si>
    <r>
      <t>ĐVT: Người</t>
    </r>
    <r>
      <rPr>
        <i/>
        <sz val="10"/>
        <rFont val="Arial"/>
        <family val="2"/>
      </rPr>
      <t xml:space="preserve"> - Unit:  pers.</t>
    </r>
  </si>
  <si>
    <r>
      <t>ĐVT: Người</t>
    </r>
    <r>
      <rPr>
        <i/>
        <sz val="10"/>
        <rFont val="Arial"/>
        <family val="2"/>
      </rPr>
      <t xml:space="preserve"> - Unit: pers.</t>
    </r>
  </si>
  <si>
    <t xml:space="preserve">      Average urban population by district</t>
  </si>
  <si>
    <t xml:space="preserve">      Average rural population by district</t>
  </si>
  <si>
    <t xml:space="preserve">      Sex ratio of population by residence </t>
  </si>
  <si>
    <r>
      <t xml:space="preserve">Đơn vị tính: Số nam/100 nữ - </t>
    </r>
    <r>
      <rPr>
        <i/>
        <sz val="10"/>
        <rFont val="Arial"/>
        <family val="2"/>
      </rPr>
      <t>Unit: Males per 100 females</t>
    </r>
  </si>
  <si>
    <t xml:space="preserve">      Crude birth rate, crude death rate and natural increase rate </t>
  </si>
  <si>
    <t xml:space="preserve">      of population</t>
  </si>
  <si>
    <t>20. Tỷ suất sinh thô, tỷ suất chết thô và tỷ lệ tăng tự nhiên của dân số</t>
  </si>
  <si>
    <t xml:space="preserve">      của dân số phân theo thành thị, nông thôn</t>
  </si>
  <si>
    <t xml:space="preserve">      of population by residence</t>
  </si>
  <si>
    <r>
      <t xml:space="preserve">Thành thị - </t>
    </r>
    <r>
      <rPr>
        <b/>
        <i/>
        <sz val="10"/>
        <rFont val="Arial"/>
        <family val="2"/>
      </rPr>
      <t>Urban</t>
    </r>
  </si>
  <si>
    <r>
      <t xml:space="preserve">Nông thôn - </t>
    </r>
    <r>
      <rPr>
        <b/>
        <i/>
        <sz val="10"/>
        <rFont val="Arial"/>
        <family val="2"/>
      </rPr>
      <t>Rural</t>
    </r>
  </si>
  <si>
    <t>21. Tỷ suất sinh thô, tỷ suất chết thô và tỷ lệ tăng tự nhiên</t>
  </si>
  <si>
    <t xml:space="preserve">       và phân theo thành thị, nông thôn</t>
  </si>
  <si>
    <t xml:space="preserve">       Labour force aged 15 and over by sex and by risedence</t>
  </si>
  <si>
    <r>
      <t xml:space="preserve">Người - </t>
    </r>
    <r>
      <rPr>
        <b/>
        <i/>
        <sz val="10"/>
        <rFont val="Arial"/>
        <family val="2"/>
      </rPr>
      <t>persons</t>
    </r>
  </si>
  <si>
    <t>Phân theo thành thị, nông thôn-By residence</t>
  </si>
  <si>
    <t xml:space="preserve">      phân theo loại hình kinh tế</t>
  </si>
  <si>
    <t xml:space="preserve">     by types of ownership</t>
  </si>
  <si>
    <t xml:space="preserve">Nhà nước </t>
  </si>
  <si>
    <t xml:space="preserve">Ngoài </t>
  </si>
  <si>
    <t xml:space="preserve">Khu vực có vốn </t>
  </si>
  <si>
    <t>State</t>
  </si>
  <si>
    <t>Nhà nước</t>
  </si>
  <si>
    <t>đầu tư nước ngoài</t>
  </si>
  <si>
    <t>Non-state</t>
  </si>
  <si>
    <t>Foreign</t>
  </si>
  <si>
    <t>investment sector</t>
  </si>
  <si>
    <r>
      <t xml:space="preserve">Người - </t>
    </r>
    <r>
      <rPr>
        <b/>
        <i/>
        <sz val="10"/>
        <rFont val="Arial"/>
        <family val="2"/>
      </rPr>
      <t xml:space="preserve"> persons</t>
    </r>
  </si>
  <si>
    <t>Chỉ số phát triển (Năm trước = 100) -% -Index (Previous = 100) %</t>
  </si>
  <si>
    <t xml:space="preserve">      Employed population aged 15 and </t>
  </si>
  <si>
    <t xml:space="preserve">      Employed population aged 15 and over of  annual 1 July by residence</t>
  </si>
  <si>
    <t>31. Lao động từ 15 tuổi trở lên đang làm việc tại thời điểm 1/7 hàng năm</t>
  </si>
  <si>
    <t xml:space="preserve">       trong nền kinh tế đã qua đào tạo phân theo giới tính, thành thị, nông thôn</t>
  </si>
  <si>
    <t xml:space="preserve">       Percentage of trained employed  population aged 15 and over</t>
  </si>
  <si>
    <t xml:space="preserve">       as of  annual 1 July by sex and by residence</t>
  </si>
  <si>
    <t>34. Tỷ lệ lao động từ 15 tuổi trở lên đang làm việc tại thời điểm 1/7 hàng năm</t>
  </si>
  <si>
    <t>…</t>
  </si>
  <si>
    <t>28. Tỷ lệ dân số từ 15 tuổi trở lên biết chữ phân theo</t>
  </si>
  <si>
    <t xml:space="preserve">       Percentage of literate population aged 15 over by sex and by residence</t>
  </si>
  <si>
    <t>DÂN SÔ TRUNG BÌNH</t>
  </si>
  <si>
    <r>
      <t xml:space="preserve">Đơn vị tính - </t>
    </r>
    <r>
      <rPr>
        <i/>
        <sz val="10"/>
        <rFont val="Arial"/>
        <family val="2"/>
      </rPr>
      <t>Unit</t>
    </r>
    <r>
      <rPr>
        <sz val="10"/>
        <rFont val="Arial"/>
        <family val="2"/>
        <charset val="163"/>
      </rPr>
      <t>: %o</t>
    </r>
  </si>
  <si>
    <t>Tỷ lệ dân số từ 15 tuổi trở lên biết chữ phân theo giới tính và theo thành thị, nông thôn</t>
  </si>
  <si>
    <t>Percentage of literate population aged 15 over by sex and by residence</t>
  </si>
  <si>
    <t xml:space="preserve">3. Hiện trạng sử dụng đất phân theo loại đất và phân theo </t>
  </si>
  <si>
    <t xml:space="preserve">    huyện/quận/thị xã/thành phố thuộc tỉnh (tính đến 31/12/2018)</t>
  </si>
  <si>
    <t xml:space="preserve">    Land use by types of land and by district (As of 31/12/2018)</t>
  </si>
  <si>
    <r>
      <t>ĐVT: ha</t>
    </r>
    <r>
      <rPr>
        <i/>
        <sz val="9.5"/>
        <rFont val="Arial"/>
        <family val="2"/>
      </rPr>
      <t xml:space="preserve"> - Unit:  ha</t>
    </r>
  </si>
  <si>
    <t xml:space="preserve">Tổng </t>
  </si>
  <si>
    <r>
      <t xml:space="preserve">Trong đó - </t>
    </r>
    <r>
      <rPr>
        <i/>
        <sz val="10"/>
        <rFont val="Arial"/>
        <family val="2"/>
      </rPr>
      <t>Of which</t>
    </r>
  </si>
  <si>
    <t xml:space="preserve">diện tích </t>
  </si>
  <si>
    <t>Đất sản xuất</t>
  </si>
  <si>
    <t>Đất lâm</t>
  </si>
  <si>
    <t>Đất chuyên</t>
  </si>
  <si>
    <t>Đất ở</t>
  </si>
  <si>
    <t>Total area</t>
  </si>
  <si>
    <t>nông nghiệp</t>
  </si>
  <si>
    <t xml:space="preserve">nghiệp </t>
  </si>
  <si>
    <t>dùng</t>
  </si>
  <si>
    <t>Homestead</t>
  </si>
  <si>
    <t>Agricultural</t>
  </si>
  <si>
    <t>Forestry</t>
  </si>
  <si>
    <t>Specially</t>
  </si>
  <si>
    <t>land</t>
  </si>
  <si>
    <t>production land</t>
  </si>
  <si>
    <t>used land</t>
  </si>
  <si>
    <r>
      <t>TỔNG SỐ -</t>
    </r>
    <r>
      <rPr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TOTAL</t>
    </r>
  </si>
  <si>
    <r>
      <rPr>
        <i/>
        <u/>
        <sz val="10"/>
        <rFont val="Arial"/>
        <family val="2"/>
      </rPr>
      <t>Ghi chú:</t>
    </r>
    <r>
      <rPr>
        <i/>
        <sz val="10"/>
        <rFont val="Arial"/>
        <family val="2"/>
      </rPr>
      <t xml:space="preserve"> Hiện trạng sử dụng đất phân theo loại đất và phân theo huyện, quận, thị xã, thành phố có đến 31/12/2019 sẽ được cập nhật khi có kết quả điều tra đất năm 2019 của Sở Tài nguyên và Môi trường.</t>
    </r>
  </si>
  <si>
    <r>
      <t>Sơ bộ -</t>
    </r>
    <r>
      <rPr>
        <i/>
        <sz val="10"/>
        <rFont val="Arial"/>
        <family val="2"/>
      </rPr>
      <t xml:space="preserve"> Prel 2020</t>
    </r>
  </si>
  <si>
    <r>
      <t xml:space="preserve">Sơ bộ
</t>
    </r>
    <r>
      <rPr>
        <i/>
        <sz val="10"/>
        <rFont val="Arial"/>
        <family val="2"/>
      </rPr>
      <t>Prel 2020</t>
    </r>
  </si>
  <si>
    <t>Sơ bộ - Prel 2020</t>
  </si>
  <si>
    <r>
      <t>Sơ bộ -</t>
    </r>
    <r>
      <rPr>
        <i/>
        <sz val="10"/>
        <rFont val="Arial"/>
        <family val="2"/>
      </rPr>
      <t xml:space="preserve"> Prel 2020</t>
    </r>
    <r>
      <rPr>
        <sz val="11"/>
        <color theme="1"/>
        <rFont val="Calibri"/>
        <family val="2"/>
        <scheme val="minor"/>
      </rPr>
      <t/>
    </r>
  </si>
  <si>
    <r>
      <t xml:space="preserve">Sơ bộ
</t>
    </r>
    <r>
      <rPr>
        <i/>
        <sz val="10"/>
        <rFont val="Arial"/>
        <family val="2"/>
      </rPr>
      <t>Prel 2020</t>
    </r>
    <r>
      <rPr>
        <sz val="11"/>
        <color theme="1"/>
        <rFont val="Calibri"/>
        <family val="2"/>
        <scheme val="minor"/>
      </rPr>
      <t/>
    </r>
  </si>
  <si>
    <t>11. Diện tích, dân số và mật độ dân số năm 2020</t>
  </si>
  <si>
    <t xml:space="preserve">      Area, population and population density in 2020 by district</t>
  </si>
  <si>
    <t>Diện tích, dân số và mật độ dân số năm 2020</t>
  </si>
  <si>
    <t xml:space="preserve"> Area, population and population density in 2020 by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</si>
</sst>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-&quot;$&quot;* #,##0_-;\-&quot;$&quot;* #,##0_-;_-&quot;$&quot;* &quot;-&quot;_-;_-@_-"/>
    <numFmt numFmtId="166" formatCode="0&quot;.&quot;000%"/>
    <numFmt numFmtId="167" formatCode="###,0&quot;.&quot;00\ &quot;F&quot;;[Red]\-###,0&quot;.&quot;00\ &quot;F&quot;"/>
    <numFmt numFmtId="168" formatCode="_-* #,##0_-;\-* #,##0_-;_-* &quot;-&quot;_-;_-@_-"/>
    <numFmt numFmtId="169" formatCode="_-* #,##0.00_-;\-* #,##0.00_-;_-* &quot;-&quot;??_-;_-@_-"/>
    <numFmt numFmtId="170" formatCode="_-* #,##0.00\ _V_N_D_-;\-* #,##0.00\ _V_N_D_-;_-* &quot;-&quot;??\ _V_N_D_-;_-@_-"/>
    <numFmt numFmtId="171" formatCode="_-* #,##0\ _V_N_D_-;\-* #,##0\ _V_N_D_-;_-* &quot;-&quot;\ _V_N_D_-;_-@_-"/>
    <numFmt numFmtId="172" formatCode="&quot;SFr.&quot;\ #,##0.00;[Red]&quot;SFr.&quot;\ \-#,##0.00"/>
    <numFmt numFmtId="173" formatCode="_ &quot;SFr.&quot;\ * #,##0_ ;_ &quot;SFr.&quot;\ * \-#,##0_ ;_ &quot;SFr.&quot;\ * &quot;-&quot;_ ;_ @_ "/>
    <numFmt numFmtId="174" formatCode="_ * #,##0_ ;_ * \-#,##0_ ;_ * &quot;-&quot;_ ;_ @_ "/>
    <numFmt numFmtId="175" formatCode="_ * #,##0.00_ ;_ * \-#,##0.00_ ;_ * &quot;-&quot;??_ ;_ @_ "/>
    <numFmt numFmtId="176" formatCode="_-* #,##0.00\ &quot;F&quot;_-;\-* #,##0.00\ &quot;F&quot;_-;_-* &quot;-&quot;??\ &quot;F&quot;_-;_-@_-"/>
    <numFmt numFmtId="177" formatCode="_-* #,##0\ _P_t_s_-;\-* #,##0\ _P_t_s_-;_-* &quot;-&quot;\ _P_t_s_-;_-@_-"/>
    <numFmt numFmtId="178" formatCode="_ * #,##0.00_)\ &quot;ĐỒNG&quot;_ ;_ * \(#,##0.00\)\ &quot;ĐỒNG&quot;_ ;_ * &quot;-&quot;??_)\ &quot;ĐỒNG&quot;_ ;_ @_ "/>
    <numFmt numFmtId="179" formatCode="\$#,##0\ ;\(\$#,##0\)"/>
    <numFmt numFmtId="180" formatCode="_(* #.##0.00_);_(* \(#.##0.00\);_(* &quot;-&quot;??_);_(@_)"/>
    <numFmt numFmtId="181" formatCode="#,##0;\(#,##0\)"/>
    <numFmt numFmtId="182" formatCode="\t#\ ??/??"/>
    <numFmt numFmtId="183" formatCode="0.000000"/>
    <numFmt numFmtId="184" formatCode="_-* #,##0.00\ _€_-;\-* #,##0.00\ _€_-;_-* &quot;-&quot;??\ _€_-;_-@_-"/>
    <numFmt numFmtId="185" formatCode="\t0.00%"/>
    <numFmt numFmtId="186" formatCode="m/d"/>
    <numFmt numFmtId="187" formatCode="&quot;ß&quot;#,##0;\-&quot;&quot;\ß&quot;&quot;#,##0"/>
    <numFmt numFmtId="188" formatCode="0.00_)"/>
    <numFmt numFmtId="189" formatCode="_###,###,###"/>
    <numFmt numFmtId="190" formatCode="&quot;\&quot;#,##0;[Red]&quot;\&quot;&quot;\&quot;\-#,##0"/>
    <numFmt numFmtId="191" formatCode="&quot;\&quot;#,##0.00;[Red]&quot;\&quot;&quot;\&quot;&quot;\&quot;&quot;\&quot;&quot;\&quot;&quot;\&quot;\-#,##0.00"/>
    <numFmt numFmtId="192" formatCode="&quot;\&quot;#,##0.00;[Red]&quot;\&quot;\-#,##0.00"/>
    <numFmt numFmtId="193" formatCode="&quot;\&quot;#,##0;[Red]&quot;\&quot;\-#,##0"/>
    <numFmt numFmtId="194" formatCode="#,##0\ &quot;$&quot;_);[Red]\(#,##0\ &quot;$&quot;\)"/>
    <numFmt numFmtId="195" formatCode="_-&quot;$&quot;* ###,0&quot;.&quot;00_-;\-&quot;$&quot;* ###,0&quot;.&quot;00_-;_-&quot;$&quot;* &quot;-&quot;??_-;_-@_-"/>
    <numFmt numFmtId="196" formatCode="0.0"/>
    <numFmt numFmtId="197" formatCode="#,##0;[Red]#,##0"/>
    <numFmt numFmtId="198" formatCode="#,##0.00;[Red]#,##0.00"/>
    <numFmt numFmtId="199" formatCode="_(* #,##0_);_(* \(#,##0\);_(* &quot;-&quot;??_);_(@_)"/>
    <numFmt numFmtId="200" formatCode="_(* #,##0.0_);_(* \(#,##0.0\);_(* &quot;-&quot;??_);_(@_)"/>
  </numFmts>
  <fonts count="135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.VnTime"/>
      <family val="2"/>
    </font>
    <font>
      <i/>
      <sz val="10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.VnTime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1"/>
      <name val="Arial"/>
      <family val="2"/>
    </font>
    <font>
      <sz val="12"/>
      <color indexed="8"/>
      <name val="¹ÙÅÁÃ¼"/>
      <family val="1"/>
      <charset val="129"/>
    </font>
    <font>
      <sz val="11"/>
      <color indexed="8"/>
      <name val="Calibri"/>
      <family val="2"/>
    </font>
    <font>
      <sz val="12"/>
      <color indexed="8"/>
      <name val=".VnTime"/>
      <family val="2"/>
    </font>
    <font>
      <sz val="11"/>
      <color indexed="9"/>
      <name val="Calibri"/>
      <family val="2"/>
    </font>
    <font>
      <sz val="12"/>
      <color indexed="9"/>
      <name val=".VnTime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color indexed="20"/>
      <name val=".VnTime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2"/>
      <color indexed="52"/>
      <name val=".VnTime"/>
      <family val="2"/>
    </font>
    <font>
      <b/>
      <sz val="10"/>
      <name val="Helv"/>
    </font>
    <font>
      <b/>
      <sz val="11"/>
      <color indexed="9"/>
      <name val="Calibri"/>
      <family val="2"/>
    </font>
    <font>
      <b/>
      <sz val="12"/>
      <color indexed="9"/>
      <name val=".VnTime"/>
      <family val="2"/>
    </font>
    <font>
      <sz val="13"/>
      <name val="Times New Roman"/>
      <family val="1"/>
      <charset val="163"/>
    </font>
    <font>
      <sz val="12"/>
      <name val=".VnTime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  <charset val="163"/>
    </font>
    <font>
      <sz val="14"/>
      <name val=".VnTime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i/>
      <sz val="12"/>
      <color indexed="23"/>
      <name val=".VnTime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2"/>
      <color indexed="17"/>
      <name val=".VnTime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.VnTime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8"/>
      <color indexed="12"/>
      <name val="Helv"/>
    </font>
    <font>
      <sz val="11"/>
      <color indexed="52"/>
      <name val="Calibri"/>
      <family val="2"/>
    </font>
    <font>
      <sz val="12"/>
      <color indexed="52"/>
      <name val=".VnTime"/>
      <family val="2"/>
    </font>
    <font>
      <b/>
      <sz val="11"/>
      <name val="Helv"/>
    </font>
    <font>
      <sz val="11"/>
      <color indexed="60"/>
      <name val="Calibri"/>
      <family val="2"/>
    </font>
    <font>
      <sz val="12"/>
      <color indexed="60"/>
      <name val=".VnTime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name val="Times New Roman"/>
      <family val="1"/>
    </font>
    <font>
      <sz val="10"/>
      <name val=".VnTime"/>
      <family val="2"/>
    </font>
    <font>
      <sz val="12"/>
      <name val=".VnArial"/>
      <family val="2"/>
    </font>
    <font>
      <sz val="13"/>
      <name val="Times New Roman"/>
      <family val="1"/>
    </font>
    <font>
      <sz val="14"/>
      <name val="Times New Roman"/>
      <family val="1"/>
      <charset val="163"/>
    </font>
    <font>
      <sz val="8"/>
      <name val=".VnTime"/>
      <family val="2"/>
    </font>
    <font>
      <sz val="13"/>
      <name val="VNI-Times"/>
    </font>
    <font>
      <sz val="14"/>
      <name val="Times New Roman"/>
      <family val="1"/>
    </font>
    <font>
      <sz val="14"/>
      <name val=".VnTime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2"/>
      <color indexed="63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.Vn3DH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.VnTime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b/>
      <sz val="16"/>
      <color indexed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vertAlign val="superscript"/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name val="Arial"/>
      <family val="2"/>
    </font>
    <font>
      <i/>
      <sz val="12"/>
      <name val="Arial"/>
      <family val="2"/>
    </font>
    <font>
      <strike/>
      <sz val="10"/>
      <color rgb="FFFF0000"/>
      <name val="Arial"/>
      <family val="2"/>
    </font>
    <font>
      <i/>
      <strike/>
      <sz val="10"/>
      <color rgb="FFFF0000"/>
      <name val="Arial"/>
      <family val="2"/>
    </font>
    <font>
      <b/>
      <i/>
      <strike/>
      <sz val="10"/>
      <color rgb="FFFF0000"/>
      <name val="Arial"/>
      <family val="2"/>
    </font>
    <font>
      <b/>
      <sz val="12"/>
      <color rgb="FFFF0000"/>
      <name val="Arial"/>
      <family val="2"/>
    </font>
    <font>
      <sz val="13"/>
      <name val=".VnArial"/>
      <family val="2"/>
    </font>
    <font>
      <sz val="14"/>
      <color indexed="10"/>
      <name val="Times New Roman"/>
      <family val="1"/>
    </font>
    <font>
      <strike/>
      <sz val="10"/>
      <name val="Arial"/>
      <family val="2"/>
    </font>
    <font>
      <b/>
      <sz val="12"/>
      <name val="Times New Roman"/>
      <family val="1"/>
    </font>
    <font>
      <sz val="14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Times New Roman"/>
      <family val="1"/>
    </font>
    <font>
      <sz val="10"/>
      <color indexed="10"/>
      <name val="Times New Roman"/>
      <family val="1"/>
    </font>
    <font>
      <b/>
      <sz val="10"/>
      <color theme="1"/>
      <name val="Arial"/>
      <family val="2"/>
    </font>
    <font>
      <sz val="12"/>
      <color rgb="FFFF0000"/>
      <name val="Arial"/>
      <family val="2"/>
    </font>
    <font>
      <b/>
      <sz val="14"/>
      <name val="Times New Roman"/>
      <family val="1"/>
    </font>
    <font>
      <sz val="8"/>
      <color theme="1"/>
      <name val="Arial"/>
      <family val="2"/>
    </font>
    <font>
      <sz val="9.5"/>
      <name val="Arial"/>
      <family val="2"/>
    </font>
    <font>
      <i/>
      <sz val="9.5"/>
      <name val="Arial"/>
      <family val="2"/>
    </font>
    <font>
      <i/>
      <u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110">
    <xf numFmtId="0" fontId="0" fillId="0" borderId="0"/>
    <xf numFmtId="0" fontId="3" fillId="0" borderId="0"/>
    <xf numFmtId="0" fontId="5" fillId="0" borderId="0"/>
    <xf numFmtId="0" fontId="5" fillId="0" borderId="0"/>
    <xf numFmtId="0" fontId="8" fillId="0" borderId="0"/>
    <xf numFmtId="0" fontId="9" fillId="0" borderId="0"/>
    <xf numFmtId="0" fontId="10" fillId="0" borderId="0"/>
    <xf numFmtId="0" fontId="3" fillId="0" borderId="0"/>
    <xf numFmtId="165" fontId="13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168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0"/>
    <xf numFmtId="42" fontId="19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9" fillId="0" borderId="0" applyFont="0" applyFill="0" applyBorder="0" applyAlignment="0" applyProtection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9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9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9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9" fillId="0" borderId="0" applyFont="0" applyFill="0" applyBorder="0" applyAlignment="0" applyProtection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42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69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9" fillId="0" borderId="0" applyFont="0" applyFill="0" applyBorder="0" applyAlignment="0" applyProtection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1" fillId="0" borderId="0"/>
    <xf numFmtId="0" fontId="21" fillId="2" borderId="0" applyNumberFormat="0"/>
    <xf numFmtId="0" fontId="21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1" fillId="0" borderId="0"/>
    <xf numFmtId="0" fontId="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4" fillId="0" borderId="0" applyNumberFormat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4" fillId="0" borderId="0" applyNumberFormat="0" applyFont="0" applyFill="0" applyBorder="0" applyAlignment="0" applyProtection="0"/>
    <xf numFmtId="0" fontId="10" fillId="2" borderId="0" applyNumberFormat="0"/>
    <xf numFmtId="0" fontId="4" fillId="0" borderId="0" applyNumberFormat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4" fillId="0" borderId="0" applyNumberFormat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4" fillId="0" borderId="0" applyNumberFormat="0" applyFont="0" applyFill="0" applyBorder="0" applyAlignment="0" applyProtection="0"/>
    <xf numFmtId="0" fontId="10" fillId="2" borderId="0" applyNumberFormat="0"/>
    <xf numFmtId="0" fontId="4" fillId="0" borderId="0" applyNumberFormat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4" fillId="0" borderId="0" applyNumberFormat="0" applyFont="0" applyFill="0" applyBorder="0" applyAlignment="0" applyProtection="0"/>
    <xf numFmtId="0" fontId="21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0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9" fontId="22" fillId="0" borderId="0" applyBorder="0" applyAlignment="0" applyProtection="0"/>
    <xf numFmtId="0" fontId="23" fillId="3" borderId="0" applyNumberFormat="0" applyBorder="0" applyAlignment="0" applyProtection="0"/>
    <xf numFmtId="0" fontId="24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8" borderId="0" applyNumberFormat="0" applyBorder="0" applyAlignment="0" applyProtection="0"/>
    <xf numFmtId="0" fontId="23" fillId="9" borderId="0" applyNumberFormat="0" applyBorder="0" applyAlignment="0" applyProtection="0"/>
    <xf numFmtId="0" fontId="24" fillId="9" borderId="0" applyNumberFormat="0" applyBorder="0" applyAlignment="0" applyProtection="0"/>
    <xf numFmtId="0" fontId="23" fillId="10" borderId="0" applyNumberFormat="0" applyBorder="0" applyAlignment="0" applyProtection="0"/>
    <xf numFmtId="0" fontId="24" fillId="10" borderId="0" applyNumberFormat="0" applyBorder="0" applyAlignment="0" applyProtection="0"/>
    <xf numFmtId="0" fontId="23" fillId="11" borderId="0" applyNumberFormat="0" applyBorder="0" applyAlignment="0" applyProtection="0"/>
    <xf numFmtId="0" fontId="24" fillId="11" borderId="0" applyNumberFormat="0" applyBorder="0" applyAlignment="0" applyProtection="0"/>
    <xf numFmtId="0" fontId="23" fillId="6" borderId="0" applyNumberFormat="0" applyBorder="0" applyAlignment="0" applyProtection="0"/>
    <xf numFmtId="0" fontId="24" fillId="6" borderId="0" applyNumberFormat="0" applyBorder="0" applyAlignment="0" applyProtection="0"/>
    <xf numFmtId="0" fontId="23" fillId="9" borderId="0" applyNumberFormat="0" applyBorder="0" applyAlignment="0" applyProtection="0"/>
    <xf numFmtId="0" fontId="24" fillId="9" borderId="0" applyNumberFormat="0" applyBorder="0" applyAlignment="0" applyProtection="0"/>
    <xf numFmtId="0" fontId="23" fillId="12" borderId="0" applyNumberFormat="0" applyBorder="0" applyAlignment="0" applyProtection="0"/>
    <xf numFmtId="0" fontId="24" fillId="12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10" borderId="0" applyNumberFormat="0" applyBorder="0" applyAlignment="0" applyProtection="0"/>
    <xf numFmtId="0" fontId="26" fillId="10" borderId="0" applyNumberFormat="0" applyBorder="0" applyAlignment="0" applyProtection="0"/>
    <xf numFmtId="0" fontId="25" fillId="11" borderId="0" applyNumberFormat="0" applyBorder="0" applyAlignment="0" applyProtection="0"/>
    <xf numFmtId="0" fontId="26" fillId="11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5" borderId="0" applyNumberFormat="0" applyBorder="0" applyAlignment="0" applyProtection="0"/>
    <xf numFmtId="0" fontId="26" fillId="15" borderId="0" applyNumberFormat="0" applyBorder="0" applyAlignment="0" applyProtection="0"/>
    <xf numFmtId="0" fontId="25" fillId="16" borderId="0" applyNumberFormat="0" applyBorder="0" applyAlignment="0" applyProtection="0"/>
    <xf numFmtId="0" fontId="26" fillId="16" borderId="0" applyNumberFormat="0" applyBorder="0" applyAlignment="0" applyProtection="0"/>
    <xf numFmtId="0" fontId="25" fillId="17" borderId="0" applyNumberFormat="0" applyBorder="0" applyAlignment="0" applyProtection="0"/>
    <xf numFmtId="0" fontId="26" fillId="17" borderId="0" applyNumberFormat="0" applyBorder="0" applyAlignment="0" applyProtection="0"/>
    <xf numFmtId="0" fontId="25" fillId="18" borderId="0" applyNumberFormat="0" applyBorder="0" applyAlignment="0" applyProtection="0"/>
    <xf numFmtId="0" fontId="26" fillId="18" borderId="0" applyNumberFormat="0" applyBorder="0" applyAlignment="0" applyProtection="0"/>
    <xf numFmtId="0" fontId="25" fillId="19" borderId="0" applyNumberFormat="0" applyBorder="0" applyAlignment="0" applyProtection="0"/>
    <xf numFmtId="0" fontId="26" fillId="19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5" borderId="0" applyNumberFormat="0" applyBorder="0" applyAlignment="0" applyProtection="0"/>
    <xf numFmtId="0" fontId="26" fillId="15" borderId="0" applyNumberFormat="0" applyBorder="0" applyAlignment="0" applyProtection="0"/>
    <xf numFmtId="0" fontId="25" fillId="20" borderId="0" applyNumberFormat="0" applyBorder="0" applyAlignment="0" applyProtection="0"/>
    <xf numFmtId="0" fontId="26" fillId="20" borderId="0" applyNumberFormat="0" applyBorder="0" applyAlignment="0" applyProtection="0"/>
    <xf numFmtId="172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27" fillId="0" borderId="0" applyFont="0" applyFill="0" applyBorder="0" applyAlignment="0" applyProtection="0"/>
    <xf numFmtId="173" fontId="9" fillId="0" borderId="0" applyFont="0" applyFill="0" applyBorder="0" applyAlignment="0" applyProtection="0"/>
    <xf numFmtId="174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75" fontId="2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29" fillId="4" borderId="0" applyNumberFormat="0" applyBorder="0" applyAlignment="0" applyProtection="0"/>
    <xf numFmtId="0" fontId="30" fillId="4" borderId="0" applyNumberFormat="0" applyBorder="0" applyAlignment="0" applyProtection="0"/>
    <xf numFmtId="0" fontId="27" fillId="0" borderId="0"/>
    <xf numFmtId="0" fontId="31" fillId="0" borderId="0"/>
    <xf numFmtId="0" fontId="32" fillId="21" borderId="1" applyNumberFormat="0" applyAlignment="0" applyProtection="0"/>
    <xf numFmtId="0" fontId="33" fillId="21" borderId="1" applyNumberFormat="0" applyAlignment="0" applyProtection="0"/>
    <xf numFmtId="0" fontId="34" fillId="0" borderId="0"/>
    <xf numFmtId="176" fontId="19" fillId="0" borderId="0" applyFont="0" applyFill="0" applyBorder="0" applyAlignment="0" applyProtection="0"/>
    <xf numFmtId="0" fontId="35" fillId="22" borderId="2" applyNumberFormat="0" applyAlignment="0" applyProtection="0"/>
    <xf numFmtId="0" fontId="36" fillId="22" borderId="2" applyNumberFormat="0" applyAlignment="0" applyProtection="0"/>
    <xf numFmtId="41" fontId="37" fillId="0" borderId="0" applyFont="0" applyFill="0" applyBorder="0" applyAlignment="0" applyProtection="0"/>
    <xf numFmtId="177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178" fontId="38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177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43" fontId="40" fillId="0" borderId="0" applyFont="0" applyFill="0" applyBorder="0" applyAlignment="0" applyProtection="0"/>
    <xf numFmtId="180" fontId="40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64" fontId="4" fillId="0" borderId="0" applyFont="0" applyFill="0" applyBorder="0" applyAlignment="0" applyProtection="0"/>
    <xf numFmtId="177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178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84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43" fontId="4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9" fillId="0" borderId="0" applyFont="0" applyFill="0" applyBorder="0" applyAlignment="0" applyProtection="0"/>
    <xf numFmtId="181" fontId="31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47" fillId="0" borderId="0">
      <alignment horizontal="center"/>
    </xf>
    <xf numFmtId="178" fontId="20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5" fontId="9" fillId="0" borderId="0"/>
    <xf numFmtId="0" fontId="4" fillId="0" borderId="0" applyNumberFormat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" fontId="48" fillId="0" borderId="3">
      <alignment horizontal="left" vertical="top" wrapText="1"/>
    </xf>
    <xf numFmtId="182" fontId="9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51" fillId="0" borderId="0">
      <alignment vertical="top" wrapText="1"/>
    </xf>
    <xf numFmtId="0" fontId="52" fillId="5" borderId="0" applyNumberFormat="0" applyBorder="0" applyAlignment="0" applyProtection="0"/>
    <xf numFmtId="0" fontId="53" fillId="5" borderId="0" applyNumberFormat="0" applyBorder="0" applyAlignment="0" applyProtection="0"/>
    <xf numFmtId="38" fontId="54" fillId="23" borderId="0" applyNumberForma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55" fillId="0" borderId="0">
      <alignment horizontal="left"/>
    </xf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56" fillId="0" borderId="6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59" fillId="0" borderId="8" applyNumberFormat="0" applyFill="0" applyAlignment="0" applyProtection="0"/>
    <xf numFmtId="0" fontId="60" fillId="0" borderId="8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Protection="0"/>
    <xf numFmtId="0" fontId="57" fillId="0" borderId="0" applyProtection="0"/>
    <xf numFmtId="0" fontId="4" fillId="0" borderId="0" applyNumberFormat="0" applyFont="0" applyFill="0" applyBorder="0" applyAlignment="0" applyProtection="0"/>
    <xf numFmtId="0" fontId="62" fillId="0" borderId="0" applyProtection="0"/>
    <xf numFmtId="0" fontId="11" fillId="0" borderId="0" applyProtection="0"/>
    <xf numFmtId="0" fontId="4" fillId="0" borderId="0" applyNumberFormat="0" applyFon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10" fontId="54" fillId="23" borderId="9" applyNumberForma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64" fillId="8" borderId="1" applyNumberFormat="0" applyAlignment="0" applyProtection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6" fillId="0" borderId="10" applyNumberFormat="0" applyFill="0" applyAlignment="0" applyProtection="0"/>
    <xf numFmtId="0" fontId="67" fillId="0" borderId="10" applyNumberFormat="0" applyFill="0" applyAlignment="0" applyProtection="0"/>
    <xf numFmtId="0" fontId="68" fillId="0" borderId="11"/>
    <xf numFmtId="186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0" fontId="7" fillId="0" borderId="0" applyNumberFormat="0" applyFont="0" applyFill="0" applyAlignment="0"/>
    <xf numFmtId="0" fontId="69" fillId="24" borderId="0" applyNumberFormat="0" applyBorder="0" applyAlignment="0" applyProtection="0"/>
    <xf numFmtId="0" fontId="70" fillId="24" borderId="0" applyNumberFormat="0" applyBorder="0" applyAlignment="0" applyProtection="0"/>
    <xf numFmtId="0" fontId="31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38" fillId="0" borderId="0">
      <alignment horizontal="left"/>
    </xf>
    <xf numFmtId="0" fontId="38" fillId="0" borderId="0">
      <alignment horizontal="left"/>
    </xf>
    <xf numFmtId="37" fontId="71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38" fillId="0" borderId="0">
      <alignment horizontal="left"/>
    </xf>
    <xf numFmtId="188" fontId="72" fillId="0" borderId="0"/>
    <xf numFmtId="0" fontId="4" fillId="0" borderId="0"/>
    <xf numFmtId="0" fontId="37" fillId="0" borderId="0"/>
    <xf numFmtId="0" fontId="4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10" fillId="0" borderId="0"/>
    <xf numFmtId="0" fontId="4" fillId="0" borderId="0" applyNumberFormat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4" fillId="0" borderId="0"/>
    <xf numFmtId="0" fontId="74" fillId="0" borderId="0"/>
    <xf numFmtId="0" fontId="10" fillId="2" borderId="0" applyNumberFormat="0"/>
    <xf numFmtId="0" fontId="75" fillId="0" borderId="0"/>
    <xf numFmtId="0" fontId="4" fillId="0" borderId="0" applyNumberFormat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5" fillId="0" borderId="0"/>
    <xf numFmtId="0" fontId="41" fillId="0" borderId="0"/>
    <xf numFmtId="0" fontId="7" fillId="0" borderId="0"/>
    <xf numFmtId="0" fontId="4" fillId="0" borderId="0" applyNumberFormat="0" applyFont="0" applyFill="0" applyBorder="0" applyAlignment="0" applyProtection="0"/>
    <xf numFmtId="0" fontId="7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5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74" fillId="0" borderId="0"/>
    <xf numFmtId="0" fontId="40" fillId="0" borderId="0"/>
    <xf numFmtId="0" fontId="4" fillId="0" borderId="0"/>
    <xf numFmtId="0" fontId="2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4" fillId="0" borderId="0"/>
    <xf numFmtId="0" fontId="43" fillId="0" borderId="0"/>
    <xf numFmtId="0" fontId="4" fillId="0" borderId="0"/>
    <xf numFmtId="0" fontId="73" fillId="0" borderId="0"/>
    <xf numFmtId="0" fontId="37" fillId="0" borderId="0"/>
    <xf numFmtId="0" fontId="4" fillId="0" borderId="0" applyNumberFormat="0" applyFont="0" applyFill="0" applyBorder="0" applyAlignment="0" applyProtection="0"/>
    <xf numFmtId="0" fontId="10" fillId="0" borderId="0"/>
    <xf numFmtId="0" fontId="76" fillId="0" borderId="0"/>
    <xf numFmtId="0" fontId="4" fillId="0" borderId="0"/>
    <xf numFmtId="0" fontId="75" fillId="0" borderId="0"/>
    <xf numFmtId="0" fontId="75" fillId="0" borderId="0"/>
    <xf numFmtId="0" fontId="7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9" fillId="0" borderId="0"/>
    <xf numFmtId="0" fontId="23" fillId="0" borderId="0"/>
    <xf numFmtId="0" fontId="45" fillId="0" borderId="0"/>
    <xf numFmtId="0" fontId="4" fillId="0" borderId="0"/>
    <xf numFmtId="0" fontId="23" fillId="0" borderId="0"/>
    <xf numFmtId="0" fontId="4" fillId="0" borderId="0"/>
    <xf numFmtId="0" fontId="38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46" fillId="0" borderId="0"/>
    <xf numFmtId="0" fontId="77" fillId="0" borderId="0"/>
    <xf numFmtId="0" fontId="42" fillId="0" borderId="0"/>
    <xf numFmtId="0" fontId="7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8" fillId="0" borderId="0"/>
    <xf numFmtId="0" fontId="38" fillId="0" borderId="0"/>
    <xf numFmtId="0" fontId="7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2" fillId="0" borderId="0"/>
    <xf numFmtId="0" fontId="7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20" fillId="0" borderId="0"/>
    <xf numFmtId="0" fontId="7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9" fillId="0" borderId="0"/>
    <xf numFmtId="0" fontId="7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9" fillId="0" borderId="0"/>
    <xf numFmtId="0" fontId="8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1" fillId="0" borderId="0"/>
    <xf numFmtId="0" fontId="81" fillId="0" borderId="0"/>
    <xf numFmtId="0" fontId="74" fillId="0" borderId="0"/>
    <xf numFmtId="0" fontId="82" fillId="0" borderId="0"/>
    <xf numFmtId="0" fontId="38" fillId="0" borderId="0"/>
    <xf numFmtId="0" fontId="5" fillId="0" borderId="0"/>
    <xf numFmtId="0" fontId="10" fillId="0" borderId="0"/>
    <xf numFmtId="0" fontId="83" fillId="0" borderId="0"/>
    <xf numFmtId="0" fontId="4" fillId="25" borderId="12" applyNumberFormat="0" applyFont="0" applyAlignment="0" applyProtection="0"/>
    <xf numFmtId="0" fontId="7" fillId="25" borderId="12" applyNumberFormat="0" applyFont="0" applyAlignment="0" applyProtection="0"/>
    <xf numFmtId="0" fontId="84" fillId="21" borderId="13" applyNumberFormat="0" applyAlignment="0" applyProtection="0"/>
    <xf numFmtId="0" fontId="85" fillId="21" borderId="13" applyNumberFormat="0" applyAlignment="0" applyProtection="0"/>
    <xf numFmtId="1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9" fontId="9" fillId="0" borderId="0" applyFill="0" applyBorder="0" applyAlignment="0" applyProtection="0"/>
    <xf numFmtId="0" fontId="4" fillId="0" borderId="0" applyNumberFormat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86" fillId="0" borderId="0"/>
    <xf numFmtId="0" fontId="87" fillId="0" borderId="0">
      <alignment horizontal="center"/>
    </xf>
    <xf numFmtId="0" fontId="88" fillId="0" borderId="14">
      <alignment horizontal="center" vertical="center"/>
    </xf>
    <xf numFmtId="0" fontId="89" fillId="0" borderId="9" applyAlignment="0">
      <alignment horizontal="center" vertical="center" wrapText="1"/>
    </xf>
    <xf numFmtId="0" fontId="90" fillId="0" borderId="9">
      <alignment horizontal="center" vertical="center" wrapText="1"/>
    </xf>
    <xf numFmtId="3" fontId="91" fillId="0" borderId="0"/>
    <xf numFmtId="0" fontId="92" fillId="0" borderId="15"/>
    <xf numFmtId="0" fontId="68" fillId="0" borderId="0"/>
    <xf numFmtId="0" fontId="93" fillId="0" borderId="0" applyFont="0">
      <alignment horizontal="centerContinuous"/>
    </xf>
    <xf numFmtId="0" fontId="94" fillId="0" borderId="0" applyNumberFormat="0" applyFill="0" applyBorder="0" applyAlignment="0" applyProtection="0"/>
    <xf numFmtId="0" fontId="95" fillId="0" borderId="16" applyNumberFormat="0" applyFill="0" applyAlignment="0" applyProtection="0"/>
    <xf numFmtId="0" fontId="4" fillId="0" borderId="17" applyNumberFormat="0" applyFont="0" applyFill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83" fillId="0" borderId="0">
      <alignment vertical="center"/>
    </xf>
    <xf numFmtId="40" fontId="100" fillId="0" borderId="0" applyFont="0" applyFill="0" applyBorder="0" applyAlignment="0" applyProtection="0"/>
    <xf numFmtId="38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9" fontId="101" fillId="0" borderId="0" applyFont="0" applyFill="0" applyBorder="0" applyAlignment="0" applyProtection="0"/>
    <xf numFmtId="0" fontId="102" fillId="0" borderId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103" fillId="0" borderId="0" applyFont="0" applyFill="0" applyBorder="0" applyAlignment="0" applyProtection="0"/>
    <xf numFmtId="193" fontId="103" fillId="0" borderId="0" applyFont="0" applyFill="0" applyBorder="0" applyAlignment="0" applyProtection="0"/>
    <xf numFmtId="0" fontId="104" fillId="0" borderId="0"/>
    <xf numFmtId="0" fontId="105" fillId="0" borderId="0" applyProtection="0"/>
    <xf numFmtId="168" fontId="106" fillId="0" borderId="0" applyFont="0" applyFill="0" applyBorder="0" applyAlignment="0" applyProtection="0"/>
    <xf numFmtId="40" fontId="107" fillId="0" borderId="0" applyFont="0" applyFill="0" applyBorder="0" applyAlignment="0" applyProtection="0"/>
    <xf numFmtId="0" fontId="38" fillId="0" borderId="0"/>
    <xf numFmtId="165" fontId="106" fillId="0" borderId="0" applyFont="0" applyFill="0" applyBorder="0" applyAlignment="0" applyProtection="0"/>
    <xf numFmtId="194" fontId="107" fillId="0" borderId="0" applyFont="0" applyFill="0" applyBorder="0" applyAlignment="0" applyProtection="0"/>
    <xf numFmtId="195" fontId="10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6" fillId="0" borderId="0"/>
  </cellStyleXfs>
  <cellXfs count="500">
    <xf numFmtId="0" fontId="0" fillId="0" borderId="0" xfId="0"/>
    <xf numFmtId="0" fontId="3" fillId="0" borderId="0" xfId="1"/>
    <xf numFmtId="0" fontId="3" fillId="0" borderId="0" xfId="1" applyFill="1"/>
    <xf numFmtId="0" fontId="3" fillId="0" borderId="0" xfId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0" borderId="0" xfId="1" applyFont="1"/>
    <xf numFmtId="0" fontId="6" fillId="0" borderId="0" xfId="2" applyNumberFormat="1" applyFont="1" applyFill="1" applyAlignment="1"/>
    <xf numFmtId="0" fontId="4" fillId="0" borderId="0" xfId="1" applyFont="1" applyFill="1" applyBorder="1" applyAlignment="1">
      <alignment horizontal="center"/>
    </xf>
    <xf numFmtId="0" fontId="7" fillId="0" borderId="0" xfId="1" applyFont="1"/>
    <xf numFmtId="0" fontId="4" fillId="0" borderId="0" xfId="3" applyNumberFormat="1" applyFont="1" applyFill="1" applyAlignment="1"/>
    <xf numFmtId="0" fontId="6" fillId="0" borderId="0" xfId="4" applyNumberFormat="1" applyFont="1" applyFill="1" applyAlignment="1" applyProtection="1">
      <alignment horizontal="left"/>
      <protection hidden="1"/>
    </xf>
    <xf numFmtId="0" fontId="4" fillId="0" borderId="0" xfId="4" applyNumberFormat="1" applyFont="1" applyFill="1" applyAlignment="1" applyProtection="1">
      <alignment horizontal="left"/>
      <protection hidden="1"/>
    </xf>
    <xf numFmtId="0" fontId="6" fillId="0" borderId="0" xfId="5" applyFont="1" applyFill="1" applyAlignment="1"/>
    <xf numFmtId="0" fontId="4" fillId="0" borderId="0" xfId="2" applyNumberFormat="1" applyFont="1" applyFill="1" applyAlignment="1"/>
    <xf numFmtId="0" fontId="6" fillId="0" borderId="0" xfId="6" applyNumberFormat="1" applyFont="1" applyFill="1" applyAlignment="1">
      <alignment horizontal="left"/>
    </xf>
    <xf numFmtId="0" fontId="4" fillId="0" borderId="0" xfId="6" applyNumberFormat="1" applyFont="1" applyFill="1" applyAlignment="1">
      <alignment horizontal="left"/>
    </xf>
    <xf numFmtId="0" fontId="6" fillId="0" borderId="0" xfId="4" applyFont="1" applyFill="1" applyAlignment="1" applyProtection="1">
      <protection hidden="1"/>
    </xf>
    <xf numFmtId="0" fontId="4" fillId="0" borderId="0" xfId="5" applyFont="1" applyFill="1" applyAlignment="1"/>
    <xf numFmtId="0" fontId="11" fillId="0" borderId="0" xfId="1" applyFont="1" applyFill="1" applyBorder="1"/>
    <xf numFmtId="0" fontId="9" fillId="0" borderId="0" xfId="1" applyFont="1" applyFill="1" applyBorder="1" applyAlignment="1">
      <alignment horizontal="center"/>
    </xf>
    <xf numFmtId="0" fontId="12" fillId="0" borderId="0" xfId="1" applyFont="1" applyFill="1" applyBorder="1" applyAlignment="1"/>
    <xf numFmtId="0" fontId="12" fillId="0" borderId="0" xfId="1" applyFont="1" applyFill="1" applyBorder="1" applyAlignment="1">
      <alignment horizontal="center"/>
    </xf>
    <xf numFmtId="0" fontId="75" fillId="0" borderId="0" xfId="4883"/>
    <xf numFmtId="0" fontId="7" fillId="0" borderId="0" xfId="4885"/>
    <xf numFmtId="0" fontId="2" fillId="0" borderId="0" xfId="4920"/>
    <xf numFmtId="0" fontId="108" fillId="0" borderId="0" xfId="4886" applyFont="1" applyAlignment="1">
      <alignment horizontal="center"/>
    </xf>
    <xf numFmtId="0" fontId="9" fillId="0" borderId="0" xfId="5"/>
    <xf numFmtId="0" fontId="109" fillId="0" borderId="0" xfId="5" applyFont="1"/>
    <xf numFmtId="0" fontId="9" fillId="0" borderId="14" xfId="5" applyBorder="1"/>
    <xf numFmtId="0" fontId="112" fillId="0" borderId="0" xfId="5" applyFont="1"/>
    <xf numFmtId="0" fontId="62" fillId="0" borderId="0" xfId="5" applyFont="1" applyAlignment="1"/>
    <xf numFmtId="0" fontId="114" fillId="0" borderId="0" xfId="5" applyFont="1" applyAlignment="1"/>
    <xf numFmtId="0" fontId="4" fillId="0" borderId="0" xfId="3" applyNumberFormat="1" applyFont="1" applyFill="1" applyBorder="1" applyAlignment="1">
      <alignment horizontal="center"/>
    </xf>
    <xf numFmtId="0" fontId="6" fillId="0" borderId="0" xfId="2" applyNumberFormat="1" applyFont="1" applyFill="1" applyBorder="1" applyAlignment="1">
      <alignment horizontal="center" vertical="center"/>
    </xf>
    <xf numFmtId="0" fontId="9" fillId="0" borderId="5" xfId="5" applyBorder="1" applyAlignment="1">
      <alignment horizontal="center" vertical="center"/>
    </xf>
    <xf numFmtId="0" fontId="4" fillId="0" borderId="5" xfId="2" applyNumberFormat="1" applyFont="1" applyFill="1" applyBorder="1" applyAlignment="1">
      <alignment horizontal="center" vertical="center"/>
    </xf>
    <xf numFmtId="0" fontId="4" fillId="0" borderId="5" xfId="3" applyNumberFormat="1" applyFont="1" applyFill="1" applyBorder="1" applyAlignment="1">
      <alignment horizontal="center" wrapText="1"/>
    </xf>
    <xf numFmtId="0" fontId="118" fillId="0" borderId="0" xfId="4" applyNumberFormat="1" applyFont="1" applyFill="1" applyAlignment="1" applyProtection="1">
      <alignment horizontal="left"/>
      <protection hidden="1"/>
    </xf>
    <xf numFmtId="196" fontId="4" fillId="0" borderId="0" xfId="5048" applyNumberFormat="1" applyFont="1" applyFill="1" applyBorder="1" applyAlignment="1" applyProtection="1">
      <alignment horizontal="center"/>
      <protection hidden="1"/>
    </xf>
    <xf numFmtId="0" fontId="4" fillId="0" borderId="0" xfId="3" applyNumberFormat="1" applyFont="1" applyFill="1" applyBorder="1" applyAlignment="1">
      <alignment horizontal="center" vertical="center" wrapText="1"/>
    </xf>
    <xf numFmtId="0" fontId="6" fillId="0" borderId="0" xfId="5048" applyFont="1" applyFill="1" applyBorder="1" applyAlignment="1" applyProtection="1">
      <alignment horizontal="center" vertical="center"/>
      <protection hidden="1"/>
    </xf>
    <xf numFmtId="0" fontId="4" fillId="0" borderId="14" xfId="3" applyNumberFormat="1" applyFont="1" applyFill="1" applyBorder="1" applyAlignment="1">
      <alignment horizontal="center" vertical="center" wrapText="1"/>
    </xf>
    <xf numFmtId="0" fontId="6" fillId="0" borderId="14" xfId="5048" applyFont="1" applyFill="1" applyBorder="1" applyAlignment="1" applyProtection="1">
      <alignment horizontal="center" vertical="center"/>
      <protection hidden="1"/>
    </xf>
    <xf numFmtId="0" fontId="4" fillId="0" borderId="18" xfId="5048" applyNumberFormat="1" applyFont="1" applyFill="1" applyBorder="1" applyAlignment="1" applyProtection="1">
      <alignment horizontal="center" vertical="center" wrapText="1"/>
      <protection hidden="1"/>
    </xf>
    <xf numFmtId="0" fontId="11" fillId="0" borderId="0" xfId="3" applyNumberFormat="1" applyFont="1" applyFill="1" applyAlignment="1"/>
    <xf numFmtId="0" fontId="81" fillId="0" borderId="0" xfId="5042" applyFont="1" applyFill="1" applyAlignment="1">
      <alignment vertical="center"/>
    </xf>
    <xf numFmtId="0" fontId="109" fillId="0" borderId="0" xfId="4" applyNumberFormat="1" applyFont="1" applyFill="1" applyBorder="1" applyAlignment="1" applyProtection="1">
      <protection hidden="1"/>
    </xf>
    <xf numFmtId="0" fontId="4" fillId="0" borderId="0" xfId="4" applyFont="1" applyFill="1" applyAlignment="1" applyProtection="1">
      <alignment vertical="center"/>
      <protection hidden="1"/>
    </xf>
    <xf numFmtId="0" fontId="4" fillId="0" borderId="0" xfId="4" applyFont="1" applyFill="1" applyBorder="1" applyAlignment="1" applyProtection="1">
      <alignment vertical="center"/>
      <protection hidden="1"/>
    </xf>
    <xf numFmtId="0" fontId="119" fillId="0" borderId="0" xfId="5046" applyFont="1" applyFill="1" applyAlignment="1">
      <alignment vertical="center"/>
    </xf>
    <xf numFmtId="0" fontId="6" fillId="0" borderId="14" xfId="4" applyFont="1" applyFill="1" applyBorder="1" applyAlignment="1" applyProtection="1">
      <alignment horizontal="center" vertical="center"/>
      <protection hidden="1"/>
    </xf>
    <xf numFmtId="0" fontId="4" fillId="0" borderId="18" xfId="4" applyNumberFormat="1" applyFont="1" applyFill="1" applyBorder="1" applyAlignment="1" applyProtection="1">
      <alignment horizontal="center" vertical="center" wrapText="1"/>
      <protection hidden="1"/>
    </xf>
    <xf numFmtId="0" fontId="4" fillId="0" borderId="18" xfId="4" applyFont="1" applyFill="1" applyBorder="1" applyAlignment="1" applyProtection="1">
      <alignment vertical="center"/>
      <protection hidden="1"/>
    </xf>
    <xf numFmtId="0" fontId="6" fillId="0" borderId="0" xfId="4" applyFont="1" applyFill="1" applyAlignment="1" applyProtection="1">
      <alignment vertical="center"/>
      <protection hidden="1"/>
    </xf>
    <xf numFmtId="0" fontId="12" fillId="0" borderId="0" xfId="4" applyFont="1" applyFill="1" applyAlignment="1" applyProtection="1">
      <protection hidden="1"/>
    </xf>
    <xf numFmtId="0" fontId="81" fillId="0" borderId="0" xfId="5" applyFont="1" applyFill="1"/>
    <xf numFmtId="0" fontId="91" fillId="0" borderId="0" xfId="2" applyFont="1" applyFill="1" applyAlignment="1">
      <alignment vertical="center"/>
    </xf>
    <xf numFmtId="196" fontId="4" fillId="0" borderId="0" xfId="2" applyNumberFormat="1" applyFont="1" applyFill="1" applyAlignment="1">
      <alignment horizontal="center"/>
    </xf>
    <xf numFmtId="196" fontId="4" fillId="0" borderId="0" xfId="5044" applyNumberFormat="1" applyFont="1" applyFill="1" applyBorder="1" applyAlignment="1">
      <alignment horizontal="center"/>
    </xf>
    <xf numFmtId="0" fontId="4" fillId="0" borderId="0" xfId="2" applyFont="1" applyFill="1" applyAlignment="1">
      <alignment vertical="center"/>
    </xf>
    <xf numFmtId="0" fontId="4" fillId="0" borderId="14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18" xfId="2" applyFont="1" applyFill="1" applyBorder="1" applyAlignment="1">
      <alignment vertical="center"/>
    </xf>
    <xf numFmtId="0" fontId="110" fillId="0" borderId="0" xfId="4868" applyFont="1" applyFill="1" applyAlignment="1">
      <alignment vertical="center"/>
    </xf>
    <xf numFmtId="0" fontId="120" fillId="0" borderId="0" xfId="5" applyFont="1" applyFill="1"/>
    <xf numFmtId="0" fontId="6" fillId="0" borderId="0" xfId="5" applyFont="1" applyAlignment="1">
      <alignment horizontal="right"/>
    </xf>
    <xf numFmtId="0" fontId="21" fillId="0" borderId="0" xfId="2" applyFont="1" applyFill="1" applyAlignment="1">
      <alignment vertical="center"/>
    </xf>
    <xf numFmtId="0" fontId="12" fillId="0" borderId="0" xfId="2" applyFont="1" applyFill="1" applyAlignment="1"/>
    <xf numFmtId="0" fontId="109" fillId="0" borderId="0" xfId="4868" applyFont="1" applyFill="1" applyAlignment="1">
      <alignment vertical="center"/>
    </xf>
    <xf numFmtId="0" fontId="20" fillId="0" borderId="0" xfId="5" applyFont="1" applyAlignment="1">
      <alignment horizontal="right"/>
    </xf>
    <xf numFmtId="0" fontId="7" fillId="0" borderId="0" xfId="2" applyFont="1" applyFill="1" applyAlignment="1">
      <alignment vertical="center"/>
    </xf>
    <xf numFmtId="0" fontId="122" fillId="0" borderId="0" xfId="5" applyFont="1" applyFill="1" applyAlignment="1"/>
    <xf numFmtId="0" fontId="114" fillId="0" borderId="0" xfId="2" applyNumberFormat="1" applyFont="1" applyFill="1" applyAlignment="1"/>
    <xf numFmtId="0" fontId="74" fillId="0" borderId="0" xfId="5043" applyFont="1" applyFill="1" applyAlignment="1">
      <alignment vertical="center"/>
    </xf>
    <xf numFmtId="0" fontId="74" fillId="0" borderId="0" xfId="5043" applyFont="1" applyFill="1" applyAlignment="1"/>
    <xf numFmtId="0" fontId="110" fillId="0" borderId="0" xfId="3" applyNumberFormat="1" applyFont="1" applyFill="1" applyBorder="1" applyAlignment="1">
      <alignment horizontal="center" wrapText="1"/>
    </xf>
    <xf numFmtId="0" fontId="109" fillId="0" borderId="0" xfId="3" applyNumberFormat="1" applyFont="1" applyFill="1" applyBorder="1" applyAlignment="1">
      <alignment horizontal="center" wrapText="1"/>
    </xf>
    <xf numFmtId="0" fontId="109" fillId="0" borderId="0" xfId="5048" applyNumberFormat="1" applyFont="1" applyFill="1" applyBorder="1" applyAlignment="1" applyProtection="1">
      <alignment wrapText="1"/>
      <protection hidden="1"/>
    </xf>
    <xf numFmtId="0" fontId="109" fillId="0" borderId="0" xfId="5048" applyNumberFormat="1" applyFont="1" applyFill="1" applyBorder="1" applyAlignment="1" applyProtection="1">
      <protection hidden="1"/>
    </xf>
    <xf numFmtId="0" fontId="110" fillId="0" borderId="0" xfId="5048" applyFont="1" applyFill="1" applyBorder="1" applyAlignment="1" applyProtection="1">
      <alignment horizontal="center"/>
      <protection hidden="1"/>
    </xf>
    <xf numFmtId="0" fontId="109" fillId="0" borderId="0" xfId="5048" applyFont="1" applyFill="1" applyBorder="1" applyAlignment="1" applyProtection="1">
      <alignment horizontal="center"/>
      <protection hidden="1"/>
    </xf>
    <xf numFmtId="0" fontId="109" fillId="0" borderId="0" xfId="5048" applyFont="1" applyFill="1" applyBorder="1" applyAlignment="1" applyProtection="1">
      <alignment horizontal="left" vertical="center"/>
      <protection hidden="1"/>
    </xf>
    <xf numFmtId="0" fontId="4" fillId="0" borderId="14" xfId="5048" applyFont="1" applyFill="1" applyBorder="1" applyAlignment="1" applyProtection="1">
      <alignment horizontal="center" vertical="center" wrapText="1"/>
      <protection hidden="1"/>
    </xf>
    <xf numFmtId="0" fontId="11" fillId="0" borderId="14" xfId="5048" applyFont="1" applyFill="1" applyBorder="1" applyAlignment="1" applyProtection="1">
      <alignment vertical="center"/>
      <protection hidden="1"/>
    </xf>
    <xf numFmtId="0" fontId="4" fillId="0" borderId="0" xfId="5048" applyFont="1" applyFill="1" applyAlignment="1" applyProtection="1">
      <alignment vertical="center"/>
      <protection hidden="1"/>
    </xf>
    <xf numFmtId="0" fontId="12" fillId="0" borderId="0" xfId="5048" applyFont="1" applyFill="1" applyAlignment="1" applyProtection="1">
      <protection hidden="1"/>
    </xf>
    <xf numFmtId="0" fontId="11" fillId="0" borderId="0" xfId="4" applyNumberFormat="1" applyFont="1" applyFill="1" applyAlignment="1" applyProtection="1">
      <alignment horizontal="left"/>
      <protection hidden="1"/>
    </xf>
    <xf numFmtId="0" fontId="114" fillId="0" borderId="0" xfId="5048" applyFont="1" applyFill="1" applyAlignment="1" applyProtection="1">
      <protection hidden="1"/>
    </xf>
    <xf numFmtId="0" fontId="4" fillId="0" borderId="0" xfId="5" applyFont="1" applyFill="1" applyAlignment="1">
      <alignment horizontal="center"/>
    </xf>
    <xf numFmtId="0" fontId="4" fillId="0" borderId="0" xfId="2" applyFont="1" applyFill="1" applyAlignment="1">
      <alignment horizontal="center" vertical="center"/>
    </xf>
    <xf numFmtId="2" fontId="4" fillId="0" borderId="0" xfId="2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196" fontId="4" fillId="0" borderId="0" xfId="3" applyNumberFormat="1" applyFont="1" applyFill="1" applyAlignment="1">
      <alignment horizontal="center"/>
    </xf>
    <xf numFmtId="0" fontId="6" fillId="0" borderId="14" xfId="2" applyNumberFormat="1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vertical="center"/>
    </xf>
    <xf numFmtId="0" fontId="4" fillId="0" borderId="0" xfId="2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18" xfId="2" applyFont="1" applyFill="1" applyBorder="1" applyAlignment="1">
      <alignment horizontal="center" vertical="center"/>
    </xf>
    <xf numFmtId="0" fontId="114" fillId="0" borderId="0" xfId="2" applyNumberFormat="1" applyFont="1" applyFill="1" applyAlignment="1">
      <alignment vertical="center"/>
    </xf>
    <xf numFmtId="0" fontId="11" fillId="0" borderId="0" xfId="3" applyNumberFormat="1" applyFont="1" applyFill="1"/>
    <xf numFmtId="0" fontId="4" fillId="0" borderId="14" xfId="4868" applyFont="1" applyFill="1" applyBorder="1" applyAlignment="1">
      <alignment horizontal="right" vertical="center"/>
    </xf>
    <xf numFmtId="0" fontId="12" fillId="0" borderId="0" xfId="2" applyNumberFormat="1" applyFont="1" applyFill="1" applyAlignment="1"/>
    <xf numFmtId="0" fontId="114" fillId="0" borderId="0" xfId="5045" applyNumberFormat="1" applyFont="1" applyFill="1" applyAlignment="1">
      <alignment horizontal="left" vertical="center"/>
    </xf>
    <xf numFmtId="0" fontId="11" fillId="0" borderId="0" xfId="5045" applyNumberFormat="1" applyFont="1" applyFill="1" applyAlignment="1">
      <alignment horizontal="left" vertical="center"/>
    </xf>
    <xf numFmtId="0" fontId="4" fillId="0" borderId="0" xfId="5" applyFont="1" applyAlignment="1">
      <alignment vertical="center"/>
    </xf>
    <xf numFmtId="0" fontId="123" fillId="0" borderId="0" xfId="5043" applyFont="1" applyFill="1" applyAlignment="1">
      <alignment vertical="center"/>
    </xf>
    <xf numFmtId="196" fontId="4" fillId="0" borderId="0" xfId="5046" applyNumberFormat="1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4" fillId="0" borderId="14" xfId="5046" applyNumberFormat="1" applyFont="1" applyFill="1" applyBorder="1" applyAlignment="1">
      <alignment horizontal="right" vertical="center"/>
    </xf>
    <xf numFmtId="0" fontId="12" fillId="0" borderId="0" xfId="2" applyFont="1" applyFill="1" applyAlignment="1">
      <alignment vertical="center"/>
    </xf>
    <xf numFmtId="0" fontId="4" fillId="0" borderId="0" xfId="5" applyFont="1" applyBorder="1" applyAlignment="1">
      <alignment vertical="center"/>
    </xf>
    <xf numFmtId="0" fontId="114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14" xfId="5046" applyNumberFormat="1" applyFont="1" applyFill="1" applyBorder="1" applyAlignment="1">
      <alignment horizontal="right"/>
    </xf>
    <xf numFmtId="0" fontId="4" fillId="0" borderId="0" xfId="4" applyFont="1" applyFill="1" applyBorder="1" applyAlignment="1" applyProtection="1">
      <alignment horizontal="left"/>
      <protection hidden="1"/>
    </xf>
    <xf numFmtId="0" fontId="11" fillId="0" borderId="0" xfId="4" applyFont="1" applyFill="1" applyAlignment="1" applyProtection="1">
      <protection hidden="1"/>
    </xf>
    <xf numFmtId="0" fontId="114" fillId="0" borderId="0" xfId="4" applyNumberFormat="1" applyFont="1" applyFill="1" applyAlignment="1" applyProtection="1">
      <alignment horizontal="left"/>
      <protection hidden="1"/>
    </xf>
    <xf numFmtId="0" fontId="81" fillId="0" borderId="0" xfId="5042" applyFont="1" applyFill="1"/>
    <xf numFmtId="0" fontId="4" fillId="0" borderId="0" xfId="5" applyFont="1" applyAlignment="1">
      <alignment horizontal="left" indent="1"/>
    </xf>
    <xf numFmtId="0" fontId="6" fillId="0" borderId="0" xfId="5" applyFont="1" applyAlignment="1">
      <alignment horizontal="left" indent="1"/>
    </xf>
    <xf numFmtId="0" fontId="4" fillId="0" borderId="0" xfId="4932" applyFont="1" applyFill="1" applyAlignment="1">
      <alignment horizontal="center" wrapText="1"/>
    </xf>
    <xf numFmtId="0" fontId="4" fillId="0" borderId="0" xfId="4932" applyFont="1" applyAlignment="1">
      <alignment horizontal="center"/>
    </xf>
    <xf numFmtId="0" fontId="4" fillId="0" borderId="0" xfId="4932" applyFont="1" applyAlignment="1">
      <alignment horizontal="center" wrapText="1"/>
    </xf>
    <xf numFmtId="0" fontId="6" fillId="0" borderId="0" xfId="4932" applyFont="1" applyFill="1" applyAlignment="1">
      <alignment horizontal="center" wrapText="1"/>
    </xf>
    <xf numFmtId="0" fontId="6" fillId="0" borderId="0" xfId="4932" applyFont="1" applyAlignment="1">
      <alignment horizontal="center"/>
    </xf>
    <xf numFmtId="0" fontId="6" fillId="0" borderId="0" xfId="4932" applyFont="1" applyAlignment="1">
      <alignment horizontal="center" wrapText="1"/>
    </xf>
    <xf numFmtId="0" fontId="4" fillId="0" borderId="18" xfId="2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98" fontId="4" fillId="0" borderId="19" xfId="4" applyNumberFormat="1" applyFont="1" applyFill="1" applyBorder="1" applyAlignment="1" applyProtection="1">
      <alignment horizontal="right" wrapText="1"/>
      <protection hidden="1"/>
    </xf>
    <xf numFmtId="198" fontId="124" fillId="0" borderId="19" xfId="4" applyNumberFormat="1" applyFont="1" applyFill="1" applyBorder="1" applyAlignment="1" applyProtection="1">
      <alignment horizontal="right" wrapText="1"/>
      <protection hidden="1"/>
    </xf>
    <xf numFmtId="0" fontId="0" fillId="0" borderId="0" xfId="0" applyBorder="1"/>
    <xf numFmtId="197" fontId="4" fillId="0" borderId="0" xfId="4" applyNumberFormat="1" applyFont="1" applyFill="1" applyBorder="1" applyAlignment="1" applyProtection="1">
      <alignment horizontal="right"/>
      <protection hidden="1"/>
    </xf>
    <xf numFmtId="0" fontId="124" fillId="0" borderId="0" xfId="0" applyFont="1" applyBorder="1" applyAlignment="1">
      <alignment horizontal="center"/>
    </xf>
    <xf numFmtId="177" fontId="124" fillId="0" borderId="0" xfId="0" applyNumberFormat="1" applyFont="1" applyBorder="1" applyAlignment="1">
      <alignment horizontal="right" wrapText="1"/>
    </xf>
    <xf numFmtId="177" fontId="4" fillId="0" borderId="0" xfId="4713" applyFont="1" applyBorder="1" applyAlignment="1">
      <alignment horizontal="right" wrapText="1"/>
    </xf>
    <xf numFmtId="0" fontId="109" fillId="0" borderId="0" xfId="0" applyNumberFormat="1" applyFont="1" applyBorder="1" applyAlignment="1">
      <alignment horizontal="center"/>
    </xf>
    <xf numFmtId="0" fontId="124" fillId="0" borderId="0" xfId="0" applyFont="1" applyBorder="1"/>
    <xf numFmtId="0" fontId="124" fillId="0" borderId="0" xfId="0" applyFont="1" applyBorder="1" applyAlignment="1"/>
    <xf numFmtId="177" fontId="109" fillId="0" borderId="0" xfId="4713" applyFont="1" applyBorder="1" applyAlignment="1">
      <alignment horizontal="center" wrapText="1"/>
    </xf>
    <xf numFmtId="177" fontId="124" fillId="0" borderId="0" xfId="4713" applyFont="1" applyBorder="1" applyAlignment="1">
      <alignment horizontal="center" wrapText="1"/>
    </xf>
    <xf numFmtId="197" fontId="124" fillId="0" borderId="0" xfId="4713" applyNumberFormat="1" applyFont="1" applyBorder="1" applyAlignment="1">
      <alignment horizontal="right" wrapText="1"/>
    </xf>
    <xf numFmtId="197" fontId="124" fillId="0" borderId="0" xfId="0" applyNumberFormat="1" applyFont="1" applyBorder="1" applyAlignment="1">
      <alignment horizontal="right"/>
    </xf>
    <xf numFmtId="0" fontId="9" fillId="0" borderId="0" xfId="5" applyBorder="1"/>
    <xf numFmtId="0" fontId="9" fillId="0" borderId="0" xfId="5" applyBorder="1" applyAlignment="1">
      <alignment horizontal="left" indent="1"/>
    </xf>
    <xf numFmtId="0" fontId="117" fillId="0" borderId="0" xfId="5" applyFont="1" applyBorder="1"/>
    <xf numFmtId="198" fontId="4" fillId="0" borderId="20" xfId="4" applyNumberFormat="1" applyFont="1" applyFill="1" applyBorder="1" applyAlignment="1" applyProtection="1">
      <alignment horizontal="right" wrapText="1"/>
      <protection hidden="1"/>
    </xf>
    <xf numFmtId="0" fontId="74" fillId="0" borderId="0" xfId="5043" applyFont="1" applyFill="1" applyBorder="1" applyAlignment="1">
      <alignment vertical="center"/>
    </xf>
    <xf numFmtId="0" fontId="109" fillId="0" borderId="0" xfId="0" applyFont="1" applyBorder="1"/>
    <xf numFmtId="198" fontId="4" fillId="0" borderId="0" xfId="4" applyNumberFormat="1" applyFont="1" applyFill="1" applyBorder="1" applyAlignment="1" applyProtection="1">
      <alignment wrapText="1"/>
      <protection hidden="1"/>
    </xf>
    <xf numFmtId="0" fontId="6" fillId="0" borderId="0" xfId="3" applyNumberFormat="1" applyFont="1" applyFill="1" applyBorder="1" applyAlignment="1">
      <alignment horizontal="center"/>
    </xf>
    <xf numFmtId="0" fontId="81" fillId="0" borderId="0" xfId="5" applyFont="1" applyFill="1" applyBorder="1"/>
    <xf numFmtId="0" fontId="124" fillId="0" borderId="0" xfId="0" applyFont="1" applyBorder="1" applyAlignment="1">
      <alignment horizontal="center" wrapText="1"/>
    </xf>
    <xf numFmtId="197" fontId="4" fillId="0" borderId="0" xfId="4" applyNumberFormat="1" applyFont="1" applyFill="1" applyBorder="1" applyAlignment="1" applyProtection="1">
      <protection hidden="1"/>
    </xf>
    <xf numFmtId="197" fontId="4" fillId="0" borderId="0" xfId="5046" applyNumberFormat="1" applyFont="1" applyFill="1" applyBorder="1" applyAlignment="1"/>
    <xf numFmtId="198" fontId="4" fillId="0" borderId="0" xfId="4" applyNumberFormat="1" applyFont="1" applyFill="1" applyBorder="1" applyAlignment="1" applyProtection="1">
      <protection hidden="1"/>
    </xf>
    <xf numFmtId="198" fontId="4" fillId="0" borderId="0" xfId="4" applyNumberFormat="1" applyFont="1" applyFill="1" applyBorder="1" applyAlignment="1" applyProtection="1">
      <alignment horizontal="right"/>
      <protection hidden="1"/>
    </xf>
    <xf numFmtId="198" fontId="4" fillId="0" borderId="0" xfId="5041" applyNumberFormat="1" applyFont="1" applyFill="1" applyBorder="1" applyAlignment="1">
      <alignment horizontal="right"/>
    </xf>
    <xf numFmtId="198" fontId="4" fillId="0" borderId="0" xfId="4713" applyNumberFormat="1" applyFont="1" applyFill="1" applyBorder="1" applyAlignment="1" applyProtection="1">
      <alignment horizontal="right"/>
      <protection hidden="1"/>
    </xf>
    <xf numFmtId="198" fontId="4" fillId="0" borderId="0" xfId="5044" applyNumberFormat="1" applyFont="1" applyFill="1" applyBorder="1" applyAlignment="1">
      <alignment horizontal="right"/>
    </xf>
    <xf numFmtId="198" fontId="4" fillId="0" borderId="0" xfId="2" applyNumberFormat="1" applyFont="1" applyFill="1" applyBorder="1" applyAlignment="1">
      <alignment horizontal="right"/>
    </xf>
    <xf numFmtId="198" fontId="4" fillId="0" borderId="0" xfId="5047" applyNumberFormat="1" applyFont="1" applyFill="1" applyBorder="1" applyAlignment="1">
      <alignment horizontal="right"/>
    </xf>
    <xf numFmtId="196" fontId="4" fillId="0" borderId="0" xfId="2" applyNumberFormat="1" applyFont="1" applyFill="1" applyBorder="1" applyAlignment="1">
      <alignment horizontal="center"/>
    </xf>
    <xf numFmtId="0" fontId="6" fillId="0" borderId="0" xfId="5" applyFont="1" applyBorder="1" applyAlignment="1">
      <alignment horizontal="center"/>
    </xf>
    <xf numFmtId="199" fontId="9" fillId="0" borderId="0" xfId="5108" applyNumberFormat="1" applyFont="1" applyBorder="1"/>
    <xf numFmtId="0" fontId="124" fillId="0" borderId="0" xfId="0" applyFont="1" applyFill="1" applyBorder="1" applyAlignment="1">
      <alignment horizontal="center"/>
    </xf>
    <xf numFmtId="2" fontId="4" fillId="0" borderId="0" xfId="5044" applyNumberFormat="1" applyFont="1" applyFill="1" applyBorder="1" applyAlignment="1">
      <alignment horizontal="center"/>
    </xf>
    <xf numFmtId="199" fontId="9" fillId="0" borderId="0" xfId="5108" applyNumberFormat="1" applyFont="1"/>
    <xf numFmtId="199" fontId="109" fillId="0" borderId="0" xfId="5108" applyNumberFormat="1" applyFont="1"/>
    <xf numFmtId="0" fontId="4" fillId="0" borderId="18" xfId="2" applyFont="1" applyFill="1" applyBorder="1" applyAlignment="1">
      <alignment horizontal="center" vertical="center"/>
    </xf>
    <xf numFmtId="0" fontId="6" fillId="0" borderId="14" xfId="2" applyNumberFormat="1" applyFont="1" applyFill="1" applyBorder="1" applyAlignment="1">
      <alignment horizontal="center" vertical="center"/>
    </xf>
    <xf numFmtId="0" fontId="11" fillId="0" borderId="0" xfId="5" applyFont="1" applyBorder="1" applyAlignment="1"/>
    <xf numFmtId="0" fontId="62" fillId="0" borderId="0" xfId="5" applyFont="1" applyBorder="1" applyAlignment="1"/>
    <xf numFmtId="0" fontId="9" fillId="0" borderId="0" xfId="5" applyBorder="1" applyAlignment="1">
      <alignment horizontal="center"/>
    </xf>
    <xf numFmtId="0" fontId="4" fillId="0" borderId="0" xfId="5" applyFont="1" applyBorder="1" applyAlignment="1">
      <alignment horizontal="center"/>
    </xf>
    <xf numFmtId="43" fontId="9" fillId="0" borderId="0" xfId="5108" applyFont="1" applyBorder="1"/>
    <xf numFmtId="0" fontId="9" fillId="0" borderId="18" xfId="5" applyBorder="1"/>
    <xf numFmtId="0" fontId="9" fillId="0" borderId="18" xfId="5" applyBorder="1" applyAlignment="1">
      <alignment horizontal="center"/>
    </xf>
    <xf numFmtId="0" fontId="6" fillId="0" borderId="14" xfId="5" applyFont="1" applyBorder="1" applyAlignment="1">
      <alignment horizontal="center"/>
    </xf>
    <xf numFmtId="0" fontId="11" fillId="0" borderId="0" xfId="0" applyFont="1" applyBorder="1" applyAlignment="1"/>
    <xf numFmtId="0" fontId="12" fillId="0" borderId="0" xfId="0" applyFont="1" applyBorder="1" applyAlignment="1"/>
    <xf numFmtId="0" fontId="4" fillId="0" borderId="0" xfId="5" applyFont="1" applyBorder="1"/>
    <xf numFmtId="0" fontId="11" fillId="0" borderId="0" xfId="5" applyFont="1" applyFill="1" applyBorder="1" applyAlignment="1"/>
    <xf numFmtId="0" fontId="9" fillId="0" borderId="0" xfId="5" applyFill="1" applyBorder="1"/>
    <xf numFmtId="0" fontId="114" fillId="0" borderId="0" xfId="5" applyFont="1" applyFill="1" applyBorder="1" applyAlignment="1"/>
    <xf numFmtId="0" fontId="118" fillId="0" borderId="0" xfId="4" applyNumberFormat="1" applyFont="1" applyFill="1" applyBorder="1" applyAlignment="1" applyProtection="1">
      <alignment horizontal="left"/>
      <protection hidden="1"/>
    </xf>
    <xf numFmtId="0" fontId="115" fillId="0" borderId="0" xfId="5" applyFont="1" applyBorder="1" applyAlignment="1">
      <alignment horizontal="left" indent="1"/>
    </xf>
    <xf numFmtId="0" fontId="116" fillId="0" borderId="0" xfId="5" applyFont="1" applyBorder="1" applyAlignment="1">
      <alignment horizontal="left" indent="1"/>
    </xf>
    <xf numFmtId="0" fontId="11" fillId="0" borderId="0" xfId="3" applyNumberFormat="1" applyFont="1" applyFill="1" applyBorder="1" applyAlignment="1"/>
    <xf numFmtId="0" fontId="4" fillId="0" borderId="0" xfId="5046" applyFont="1" applyFill="1" applyBorder="1" applyAlignment="1">
      <alignment vertical="center"/>
    </xf>
    <xf numFmtId="0" fontId="4" fillId="0" borderId="0" xfId="5043" applyFont="1" applyFill="1" applyBorder="1" applyAlignment="1">
      <alignment vertical="center"/>
    </xf>
    <xf numFmtId="0" fontId="12" fillId="0" borderId="0" xfId="3" applyNumberFormat="1" applyFont="1" applyFill="1" applyBorder="1" applyAlignment="1"/>
    <xf numFmtId="0" fontId="109" fillId="0" borderId="0" xfId="4" applyFont="1" applyFill="1" applyBorder="1" applyAlignment="1" applyProtection="1">
      <protection hidden="1"/>
    </xf>
    <xf numFmtId="0" fontId="4" fillId="0" borderId="0" xfId="4" applyNumberFormat="1" applyFont="1" applyFill="1" applyBorder="1" applyAlignment="1" applyProtection="1">
      <alignment vertical="center"/>
      <protection hidden="1"/>
    </xf>
    <xf numFmtId="0" fontId="4" fillId="0" borderId="0" xfId="5043" applyFont="1" applyFill="1" applyBorder="1" applyAlignment="1">
      <alignment horizontal="right"/>
    </xf>
    <xf numFmtId="0" fontId="4" fillId="0" borderId="0" xfId="4" applyNumberFormat="1" applyFont="1" applyFill="1" applyBorder="1" applyAlignment="1" applyProtection="1">
      <alignment horizontal="center" vertical="center" wrapText="1"/>
      <protection hidden="1"/>
    </xf>
    <xf numFmtId="0" fontId="6" fillId="0" borderId="0" xfId="4" applyFont="1" applyFill="1" applyBorder="1" applyAlignment="1" applyProtection="1">
      <alignment horizontal="center" vertical="center"/>
      <protection hidden="1"/>
    </xf>
    <xf numFmtId="0" fontId="124" fillId="0" borderId="0" xfId="0" applyFont="1" applyBorder="1" applyAlignment="1">
      <alignment horizontal="center" vertical="center"/>
    </xf>
    <xf numFmtId="0" fontId="112" fillId="0" borderId="0" xfId="5043" applyFont="1" applyFill="1" applyBorder="1" applyAlignment="1">
      <alignment vertical="center"/>
    </xf>
    <xf numFmtId="198" fontId="4" fillId="0" borderId="0" xfId="5043" applyNumberFormat="1" applyFont="1" applyFill="1" applyBorder="1" applyAlignment="1">
      <alignment vertical="center"/>
    </xf>
    <xf numFmtId="0" fontId="119" fillId="0" borderId="0" xfId="5046" applyFont="1" applyFill="1" applyBorder="1" applyAlignment="1">
      <alignment vertical="center"/>
    </xf>
    <xf numFmtId="0" fontId="12" fillId="0" borderId="0" xfId="4" applyFont="1" applyFill="1" applyBorder="1" applyAlignment="1" applyProtection="1">
      <protection hidden="1"/>
    </xf>
    <xf numFmtId="0" fontId="11" fillId="0" borderId="0" xfId="4" applyFont="1" applyFill="1" applyBorder="1" applyAlignment="1" applyProtection="1">
      <alignment vertical="center"/>
      <protection hidden="1"/>
    </xf>
    <xf numFmtId="0" fontId="4" fillId="0" borderId="0" xfId="4" applyFont="1" applyFill="1" applyBorder="1" applyAlignment="1" applyProtection="1">
      <alignment horizontal="center" vertical="center" wrapText="1"/>
      <protection hidden="1"/>
    </xf>
    <xf numFmtId="0" fontId="20" fillId="0" borderId="0" xfId="0" applyFont="1" applyBorder="1" applyAlignment="1">
      <alignment horizontal="right"/>
    </xf>
    <xf numFmtId="0" fontId="0" fillId="0" borderId="0" xfId="0" applyFill="1" applyBorder="1"/>
    <xf numFmtId="0" fontId="4" fillId="0" borderId="5" xfId="3" applyNumberFormat="1" applyFont="1" applyFill="1" applyBorder="1" applyAlignment="1">
      <alignment horizontal="center" vertical="center" wrapText="1"/>
    </xf>
    <xf numFmtId="0" fontId="4" fillId="0" borderId="18" xfId="5048" applyFont="1" applyFill="1" applyBorder="1" applyAlignment="1" applyProtection="1">
      <alignment vertical="center"/>
      <protection hidden="1"/>
    </xf>
    <xf numFmtId="198" fontId="4" fillId="0" borderId="0" xfId="4" applyNumberFormat="1" applyFont="1" applyFill="1" applyBorder="1" applyAlignment="1" applyProtection="1">
      <alignment horizontal="center" wrapText="1"/>
      <protection hidden="1"/>
    </xf>
    <xf numFmtId="0" fontId="4" fillId="0" borderId="0" xfId="5108" applyNumberFormat="1" applyFont="1" applyFill="1" applyBorder="1" applyAlignment="1">
      <alignment horizontal="center"/>
    </xf>
    <xf numFmtId="0" fontId="11" fillId="0" borderId="0" xfId="4" applyNumberFormat="1" applyFont="1" applyFill="1" applyBorder="1" applyAlignment="1" applyProtection="1">
      <alignment horizontal="left"/>
      <protection hidden="1"/>
    </xf>
    <xf numFmtId="0" fontId="74" fillId="0" borderId="0" xfId="5041" applyFont="1" applyFill="1" applyBorder="1"/>
    <xf numFmtId="0" fontId="12" fillId="0" borderId="0" xfId="4" applyNumberFormat="1" applyFont="1" applyFill="1" applyBorder="1" applyAlignment="1" applyProtection="1">
      <alignment horizontal="left"/>
      <protection hidden="1"/>
    </xf>
    <xf numFmtId="0" fontId="12" fillId="0" borderId="0" xfId="5041" applyFont="1" applyFill="1" applyBorder="1" applyAlignment="1"/>
    <xf numFmtId="0" fontId="11" fillId="0" borderId="0" xfId="4" applyFont="1" applyFill="1" applyBorder="1" applyAlignment="1" applyProtection="1">
      <protection hidden="1"/>
    </xf>
    <xf numFmtId="0" fontId="6" fillId="0" borderId="0" xfId="4" applyFont="1" applyFill="1" applyBorder="1" applyAlignment="1" applyProtection="1">
      <alignment vertical="center"/>
      <protection hidden="1"/>
    </xf>
    <xf numFmtId="0" fontId="6" fillId="0" borderId="0" xfId="4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4" applyFont="1" applyFill="1" applyBorder="1" applyAlignment="1" applyProtection="1">
      <alignment horizontal="center" vertical="center"/>
      <protection hidden="1"/>
    </xf>
    <xf numFmtId="0" fontId="4" fillId="0" borderId="14" xfId="4" applyFont="1" applyFill="1" applyBorder="1" applyAlignment="1" applyProtection="1">
      <alignment horizontal="center" vertical="center"/>
      <protection hidden="1"/>
    </xf>
    <xf numFmtId="0" fontId="6" fillId="0" borderId="14" xfId="4" applyNumberFormat="1" applyFont="1" applyFill="1" applyBorder="1" applyAlignment="1" applyProtection="1">
      <alignment horizontal="center" vertical="center" wrapText="1"/>
      <protection hidden="1"/>
    </xf>
    <xf numFmtId="0" fontId="31" fillId="0" borderId="0" xfId="5043" applyFont="1" applyFill="1" applyBorder="1"/>
    <xf numFmtId="0" fontId="110" fillId="0" borderId="0" xfId="4" applyFont="1" applyFill="1" applyBorder="1" applyAlignment="1" applyProtection="1">
      <protection hidden="1"/>
    </xf>
    <xf numFmtId="0" fontId="127" fillId="0" borderId="0" xfId="5043" applyFont="1" applyFill="1" applyBorder="1"/>
    <xf numFmtId="0" fontId="21" fillId="0" borderId="0" xfId="2" applyFont="1" applyFill="1" applyBorder="1" applyAlignment="1">
      <alignment vertical="center"/>
    </xf>
    <xf numFmtId="0" fontId="126" fillId="0" borderId="0" xfId="0" applyFont="1" applyFill="1" applyBorder="1"/>
    <xf numFmtId="0" fontId="12" fillId="0" borderId="0" xfId="2" applyNumberFormat="1" applyFont="1" applyFill="1" applyBorder="1" applyAlignment="1"/>
    <xf numFmtId="0" fontId="74" fillId="0" borderId="0" xfId="0" applyFont="1" applyFill="1" applyBorder="1"/>
    <xf numFmtId="0" fontId="4" fillId="0" borderId="0" xfId="5046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/>
    <xf numFmtId="0" fontId="91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114" fillId="0" borderId="0" xfId="2" applyNumberFormat="1" applyFont="1" applyFill="1" applyBorder="1" applyAlignment="1"/>
    <xf numFmtId="0" fontId="122" fillId="0" borderId="0" xfId="5" applyFont="1" applyFill="1" applyBorder="1" applyAlignment="1"/>
    <xf numFmtId="0" fontId="12" fillId="0" borderId="0" xfId="2" applyFont="1" applyFill="1" applyBorder="1" applyAlignment="1"/>
    <xf numFmtId="199" fontId="4" fillId="0" borderId="0" xfId="5108" applyNumberFormat="1" applyFont="1" applyFill="1" applyBorder="1" applyAlignment="1" applyProtection="1">
      <alignment horizontal="center"/>
      <protection hidden="1"/>
    </xf>
    <xf numFmtId="0" fontId="4" fillId="0" borderId="14" xfId="3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198" fontId="4" fillId="0" borderId="21" xfId="4" applyNumberFormat="1" applyFont="1" applyFill="1" applyBorder="1" applyAlignment="1" applyProtection="1">
      <alignment horizontal="right" wrapText="1"/>
      <protection hidden="1"/>
    </xf>
    <xf numFmtId="0" fontId="4" fillId="0" borderId="0" xfId="0" applyFont="1" applyBorder="1" applyAlignment="1"/>
    <xf numFmtId="199" fontId="124" fillId="0" borderId="0" xfId="5108" applyNumberFormat="1" applyFont="1" applyBorder="1"/>
    <xf numFmtId="199" fontId="4" fillId="0" borderId="0" xfId="5108" applyNumberFormat="1" applyFont="1" applyFill="1" applyBorder="1" applyAlignment="1"/>
    <xf numFmtId="199" fontId="4" fillId="0" borderId="0" xfId="5108" applyNumberFormat="1" applyFont="1" applyFill="1" applyBorder="1" applyAlignment="1" applyProtection="1">
      <alignment horizontal="right"/>
      <protection hidden="1"/>
    </xf>
    <xf numFmtId="0" fontId="129" fillId="0" borderId="0" xfId="0" applyFont="1" applyBorder="1"/>
    <xf numFmtId="0" fontId="124" fillId="0" borderId="0" xfId="0" applyFont="1" applyBorder="1" applyAlignment="1">
      <alignment horizontal="center"/>
    </xf>
    <xf numFmtId="0" fontId="4" fillId="0" borderId="1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109" fillId="0" borderId="0" xfId="4" applyNumberFormat="1" applyFont="1" applyFill="1" applyBorder="1" applyAlignment="1" applyProtection="1">
      <alignment vertical="center"/>
      <protection hidden="1"/>
    </xf>
    <xf numFmtId="0" fontId="109" fillId="0" borderId="0" xfId="4" applyNumberFormat="1" applyFont="1" applyFill="1" applyBorder="1" applyAlignment="1" applyProtection="1">
      <alignment vertical="center" wrapText="1"/>
      <protection hidden="1"/>
    </xf>
    <xf numFmtId="0" fontId="110" fillId="0" borderId="0" xfId="4" applyNumberFormat="1" applyFont="1" applyFill="1" applyBorder="1" applyAlignment="1" applyProtection="1">
      <alignment vertical="center" wrapText="1"/>
      <protection hidden="1"/>
    </xf>
    <xf numFmtId="0" fontId="4" fillId="0" borderId="0" xfId="5048" applyFont="1" applyFill="1" applyBorder="1" applyAlignment="1" applyProtection="1">
      <alignment horizontal="center"/>
      <protection hidden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0" xfId="5" applyFont="1" applyFill="1" applyBorder="1" applyAlignment="1">
      <alignment horizontal="center"/>
    </xf>
    <xf numFmtId="0" fontId="124" fillId="0" borderId="0" xfId="0" applyFont="1" applyBorder="1" applyAlignment="1">
      <alignment horizontal="center"/>
    </xf>
    <xf numFmtId="43" fontId="9" fillId="0" borderId="0" xfId="5108" applyFont="1" applyAlignment="1"/>
    <xf numFmtId="199" fontId="124" fillId="0" borderId="0" xfId="5108" applyNumberFormat="1" applyFont="1" applyBorder="1" applyAlignment="1">
      <alignment horizontal="right"/>
    </xf>
    <xf numFmtId="199" fontId="124" fillId="0" borderId="0" xfId="5108" applyNumberFormat="1" applyFont="1" applyFill="1" applyBorder="1" applyAlignment="1">
      <alignment horizontal="right"/>
    </xf>
    <xf numFmtId="199" fontId="9" fillId="0" borderId="0" xfId="5" applyNumberFormat="1" applyFill="1"/>
    <xf numFmtId="43" fontId="109" fillId="0" borderId="0" xfId="5108" applyFont="1" applyBorder="1" applyAlignment="1">
      <alignment horizontal="center" wrapText="1"/>
    </xf>
    <xf numFmtId="43" fontId="109" fillId="0" borderId="0" xfId="5108" applyFont="1" applyBorder="1" applyAlignment="1">
      <alignment horizontal="right" wrapText="1"/>
    </xf>
    <xf numFmtId="43" fontId="124" fillId="0" borderId="0" xfId="5108" applyFont="1" applyBorder="1" applyAlignment="1">
      <alignment horizontal="center" wrapText="1"/>
    </xf>
    <xf numFmtId="43" fontId="124" fillId="0" borderId="0" xfId="5108" applyFont="1" applyBorder="1" applyAlignment="1">
      <alignment horizontal="right" wrapText="1"/>
    </xf>
    <xf numFmtId="43" fontId="4" fillId="0" borderId="0" xfId="5108" applyFont="1" applyBorder="1" applyAlignment="1">
      <alignment horizontal="right" wrapText="1"/>
    </xf>
    <xf numFmtId="199" fontId="109" fillId="0" borderId="0" xfId="5108" applyNumberFormat="1" applyFont="1" applyBorder="1" applyAlignment="1">
      <alignment horizontal="center" wrapText="1"/>
    </xf>
    <xf numFmtId="199" fontId="124" fillId="0" borderId="0" xfId="5108" applyNumberFormat="1" applyFont="1" applyBorder="1" applyAlignment="1">
      <alignment horizontal="center" wrapText="1"/>
    </xf>
    <xf numFmtId="199" fontId="124" fillId="0" borderId="0" xfId="5108" applyNumberFormat="1" applyFont="1" applyBorder="1" applyAlignment="1">
      <alignment horizontal="right" wrapText="1"/>
    </xf>
    <xf numFmtId="199" fontId="4" fillId="0" borderId="0" xfId="5108" applyNumberFormat="1" applyFont="1" applyBorder="1" applyAlignment="1">
      <alignment horizontal="right" wrapText="1"/>
    </xf>
    <xf numFmtId="199" fontId="109" fillId="0" borderId="0" xfId="5108" applyNumberFormat="1" applyFont="1" applyBorder="1" applyAlignment="1">
      <alignment horizontal="right"/>
    </xf>
    <xf numFmtId="199" fontId="124" fillId="0" borderId="0" xfId="5108" applyNumberFormat="1" applyFont="1" applyBorder="1" applyAlignment="1">
      <alignment horizontal="center"/>
    </xf>
    <xf numFmtId="199" fontId="9" fillId="0" borderId="0" xfId="5" applyNumberFormat="1" applyBorder="1"/>
    <xf numFmtId="0" fontId="109" fillId="0" borderId="0" xfId="5" applyFont="1" applyBorder="1" applyAlignment="1"/>
    <xf numFmtId="199" fontId="109" fillId="0" borderId="0" xfId="5" applyNumberFormat="1" applyFont="1" applyBorder="1" applyAlignment="1"/>
    <xf numFmtId="0" fontId="9" fillId="0" borderId="0" xfId="5" applyBorder="1" applyAlignment="1"/>
    <xf numFmtId="43" fontId="9" fillId="0" borderId="0" xfId="5108" applyFont="1" applyFill="1" applyBorder="1"/>
    <xf numFmtId="199" fontId="9" fillId="0" borderId="0" xfId="5" applyNumberFormat="1" applyFill="1" applyBorder="1"/>
    <xf numFmtId="198" fontId="74" fillId="0" borderId="0" xfId="5043" applyNumberFormat="1" applyFont="1" applyFill="1" applyAlignment="1">
      <alignment vertical="center"/>
    </xf>
    <xf numFmtId="43" fontId="4" fillId="0" borderId="0" xfId="5108" applyFont="1" applyFill="1" applyBorder="1" applyAlignment="1" applyProtection="1">
      <alignment horizontal="center" wrapText="1"/>
      <protection hidden="1"/>
    </xf>
    <xf numFmtId="43" fontId="4" fillId="0" borderId="0" xfId="5108" applyFont="1" applyFill="1" applyBorder="1" applyAlignment="1" applyProtection="1">
      <alignment horizontal="center"/>
      <protection hidden="1"/>
    </xf>
    <xf numFmtId="198" fontId="0" fillId="0" borderId="0" xfId="0" applyNumberFormat="1" applyBorder="1"/>
    <xf numFmtId="43" fontId="4" fillId="0" borderId="0" xfId="5108" applyFont="1" applyFill="1" applyBorder="1" applyAlignment="1">
      <alignment horizontal="center" wrapText="1"/>
    </xf>
    <xf numFmtId="43" fontId="4" fillId="0" borderId="0" xfId="5108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81" fillId="0" borderId="0" xfId="5" applyFont="1" applyFill="1" applyAlignment="1"/>
    <xf numFmtId="43" fontId="4" fillId="0" borderId="0" xfId="5108" applyFont="1" applyFill="1" applyAlignment="1">
      <alignment horizontal="center"/>
    </xf>
    <xf numFmtId="0" fontId="109" fillId="0" borderId="0" xfId="4868" applyFont="1" applyFill="1" applyAlignment="1"/>
    <xf numFmtId="0" fontId="110" fillId="0" borderId="0" xfId="4868" applyFont="1" applyFill="1" applyAlignment="1"/>
    <xf numFmtId="0" fontId="123" fillId="0" borderId="0" xfId="5" applyFont="1" applyFill="1"/>
    <xf numFmtId="43" fontId="4" fillId="0" borderId="0" xfId="5108" applyFont="1" applyFill="1" applyBorder="1" applyAlignment="1">
      <alignment horizontal="right"/>
    </xf>
    <xf numFmtId="43" fontId="4" fillId="0" borderId="0" xfId="5108" applyFont="1" applyFill="1" applyBorder="1" applyAlignment="1" applyProtection="1">
      <alignment horizontal="right"/>
      <protection hidden="1"/>
    </xf>
    <xf numFmtId="43" fontId="4" fillId="0" borderId="0" xfId="5108" applyFont="1" applyFill="1" applyAlignment="1">
      <alignment horizontal="right"/>
    </xf>
    <xf numFmtId="43" fontId="9" fillId="0" borderId="0" xfId="5108" applyFont="1" applyAlignment="1">
      <alignment horizontal="right"/>
    </xf>
    <xf numFmtId="199" fontId="4" fillId="0" borderId="0" xfId="5108" applyNumberFormat="1" applyFont="1" applyFill="1" applyBorder="1" applyAlignment="1">
      <alignment horizontal="right" wrapText="1"/>
    </xf>
    <xf numFmtId="199" fontId="128" fillId="0" borderId="0" xfId="5108" applyNumberFormat="1" applyFont="1" applyBorder="1" applyAlignment="1">
      <alignment horizontal="center" wrapText="1"/>
    </xf>
    <xf numFmtId="0" fontId="4" fillId="0" borderId="0" xfId="5041" applyFont="1" applyFill="1" applyBorder="1"/>
    <xf numFmtId="196" fontId="4" fillId="0" borderId="0" xfId="5041" applyNumberFormat="1" applyFont="1" applyFill="1" applyBorder="1"/>
    <xf numFmtId="2" fontId="4" fillId="0" borderId="0" xfId="5041" applyNumberFormat="1" applyFont="1" applyFill="1" applyBorder="1"/>
    <xf numFmtId="43" fontId="4" fillId="0" borderId="0" xfId="5108" applyFont="1" applyFill="1" applyBorder="1" applyAlignment="1" applyProtection="1">
      <protection hidden="1"/>
    </xf>
    <xf numFmtId="199" fontId="4" fillId="0" borderId="0" xfId="5108" applyNumberFormat="1" applyFont="1" applyFill="1" applyBorder="1" applyAlignment="1" applyProtection="1">
      <protection hidden="1"/>
    </xf>
    <xf numFmtId="199" fontId="31" fillId="0" borderId="0" xfId="5108" applyNumberFormat="1" applyFont="1" applyFill="1" applyBorder="1"/>
    <xf numFmtId="199" fontId="31" fillId="0" borderId="0" xfId="5043" applyNumberFormat="1" applyFont="1" applyFill="1" applyBorder="1"/>
    <xf numFmtId="43" fontId="81" fillId="0" borderId="0" xfId="5108" applyFont="1" applyFill="1"/>
    <xf numFmtId="199" fontId="81" fillId="0" borderId="0" xfId="5108" applyNumberFormat="1" applyFont="1" applyFill="1"/>
    <xf numFmtId="199" fontId="81" fillId="0" borderId="0" xfId="5042" applyNumberFormat="1" applyFont="1" applyFill="1"/>
    <xf numFmtId="0" fontId="4" fillId="0" borderId="0" xfId="4" applyFont="1" applyFill="1" applyBorder="1" applyAlignment="1" applyProtection="1">
      <alignment horizontal="center"/>
      <protection hidden="1"/>
    </xf>
    <xf numFmtId="199" fontId="9" fillId="0" borderId="0" xfId="5" applyNumberFormat="1"/>
    <xf numFmtId="199" fontId="4" fillId="0" borderId="0" xfId="5" applyNumberFormat="1" applyFont="1"/>
    <xf numFmtId="43" fontId="4" fillId="0" borderId="0" xfId="5108" applyFont="1" applyFill="1" applyBorder="1" applyAlignment="1"/>
    <xf numFmtId="199" fontId="109" fillId="0" borderId="0" xfId="5108" applyNumberFormat="1" applyFont="1" applyBorder="1" applyAlignment="1"/>
    <xf numFmtId="43" fontId="109" fillId="0" borderId="0" xfId="5108" applyFont="1" applyBorder="1" applyAlignment="1">
      <alignment wrapText="1"/>
    </xf>
    <xf numFmtId="199" fontId="109" fillId="0" borderId="0" xfId="5108" applyNumberFormat="1" applyFont="1" applyBorder="1" applyAlignment="1">
      <alignment wrapText="1"/>
    </xf>
    <xf numFmtId="43" fontId="9" fillId="0" borderId="0" xfId="5108" applyFont="1" applyBorder="1" applyAlignment="1">
      <alignment wrapText="1"/>
    </xf>
    <xf numFmtId="199" fontId="9" fillId="0" borderId="0" xfId="5108" applyNumberFormat="1" applyFont="1" applyBorder="1" applyAlignment="1">
      <alignment wrapText="1"/>
    </xf>
    <xf numFmtId="43" fontId="9" fillId="0" borderId="0" xfId="5" applyNumberFormat="1" applyBorder="1"/>
    <xf numFmtId="2" fontId="81" fillId="0" borderId="0" xfId="5042" applyNumberFormat="1" applyFont="1" applyFill="1"/>
    <xf numFmtId="2" fontId="81" fillId="0" borderId="0" xfId="5108" applyNumberFormat="1" applyFont="1" applyFill="1"/>
    <xf numFmtId="2" fontId="4" fillId="0" borderId="0" xfId="3" applyNumberFormat="1" applyFont="1" applyFill="1" applyBorder="1" applyAlignment="1">
      <alignment horizontal="center"/>
    </xf>
    <xf numFmtId="2" fontId="31" fillId="0" borderId="0" xfId="5043" applyNumberFormat="1" applyFont="1" applyFill="1" applyBorder="1"/>
    <xf numFmtId="0" fontId="4" fillId="0" borderId="14" xfId="5" applyFont="1" applyBorder="1" applyAlignment="1">
      <alignment horizontal="right"/>
    </xf>
    <xf numFmtId="0" fontId="4" fillId="0" borderId="14" xfId="5046" applyNumberFormat="1" applyFont="1" applyFill="1" applyBorder="1" applyAlignment="1"/>
    <xf numFmtId="0" fontId="4" fillId="0" borderId="14" xfId="5" applyFont="1" applyBorder="1" applyAlignment="1"/>
    <xf numFmtId="0" fontId="124" fillId="26" borderId="0" xfId="0" applyFont="1" applyFill="1" applyBorder="1" applyAlignment="1">
      <alignment horizontal="center"/>
    </xf>
    <xf numFmtId="199" fontId="124" fillId="26" borderId="0" xfId="5108" applyNumberFormat="1" applyFont="1" applyFill="1" applyBorder="1" applyAlignment="1">
      <alignment horizontal="right"/>
    </xf>
    <xf numFmtId="199" fontId="4" fillId="26" borderId="0" xfId="5108" applyNumberFormat="1" applyFont="1" applyFill="1" applyBorder="1" applyAlignment="1">
      <alignment horizontal="center"/>
    </xf>
    <xf numFmtId="199" fontId="9" fillId="26" borderId="0" xfId="5108" applyNumberFormat="1" applyFont="1" applyFill="1" applyBorder="1" applyAlignment="1"/>
    <xf numFmtId="43" fontId="4" fillId="0" borderId="0" xfId="5108" applyFont="1" applyFill="1" applyAlignment="1"/>
    <xf numFmtId="43" fontId="4" fillId="0" borderId="0" xfId="5108" applyNumberFormat="1" applyFont="1" applyFill="1" applyBorder="1" applyAlignment="1">
      <alignment horizontal="right"/>
    </xf>
    <xf numFmtId="43" fontId="4" fillId="0" borderId="0" xfId="5108" applyNumberFormat="1" applyFont="1" applyFill="1" applyAlignment="1">
      <alignment horizontal="right"/>
    </xf>
    <xf numFmtId="43" fontId="4" fillId="0" borderId="0" xfId="5044" applyNumberFormat="1" applyFont="1" applyFill="1" applyBorder="1" applyAlignment="1">
      <alignment horizontal="center"/>
    </xf>
    <xf numFmtId="43" fontId="4" fillId="0" borderId="0" xfId="2" applyNumberFormat="1" applyFont="1" applyFill="1" applyAlignment="1">
      <alignment horizontal="center"/>
    </xf>
    <xf numFmtId="0" fontId="124" fillId="0" borderId="0" xfId="0" applyFont="1" applyBorder="1" applyAlignment="1">
      <alignment horizontal="center"/>
    </xf>
    <xf numFmtId="0" fontId="124" fillId="0" borderId="0" xfId="0" applyFont="1" applyBorder="1" applyAlignment="1">
      <alignment horizontal="center"/>
    </xf>
    <xf numFmtId="0" fontId="4" fillId="0" borderId="0" xfId="5043" applyFont="1" applyFill="1" applyAlignment="1">
      <alignment horizontal="center"/>
    </xf>
    <xf numFmtId="0" fontId="81" fillId="0" borderId="0" xfId="5" applyFont="1" applyFill="1" applyBorder="1" applyAlignment="1"/>
    <xf numFmtId="0" fontId="4" fillId="0" borderId="0" xfId="5042" applyFont="1" applyFill="1" applyAlignment="1">
      <alignment horizontal="center"/>
    </xf>
    <xf numFmtId="0" fontId="109" fillId="0" borderId="0" xfId="0" applyFont="1" applyBorder="1" applyAlignment="1"/>
    <xf numFmtId="0" fontId="109" fillId="0" borderId="0" xfId="0" applyFont="1" applyBorder="1" applyAlignment="1">
      <alignment horizontal="left"/>
    </xf>
    <xf numFmtId="0" fontId="0" fillId="0" borderId="0" xfId="0" applyBorder="1" applyAlignment="1"/>
    <xf numFmtId="0" fontId="124" fillId="0" borderId="0" xfId="0" applyFont="1" applyBorder="1" applyAlignment="1">
      <alignment horizontal="left"/>
    </xf>
    <xf numFmtId="199" fontId="124" fillId="0" borderId="0" xfId="5108" applyNumberFormat="1" applyFont="1" applyBorder="1" applyAlignment="1"/>
    <xf numFmtId="43" fontId="4" fillId="0" borderId="0" xfId="5108" applyFont="1" applyBorder="1" applyAlignment="1"/>
    <xf numFmtId="43" fontId="0" fillId="0" borderId="0" xfId="5108" applyFont="1" applyBorder="1" applyAlignment="1"/>
    <xf numFmtId="199" fontId="4" fillId="0" borderId="0" xfId="5108" applyNumberFormat="1" applyFont="1" applyFill="1" applyBorder="1" applyAlignment="1">
      <alignment horizontal="center"/>
    </xf>
    <xf numFmtId="0" fontId="130" fillId="0" borderId="0" xfId="5042" applyFont="1" applyFill="1" applyBorder="1"/>
    <xf numFmtId="199" fontId="4" fillId="0" borderId="0" xfId="5108" applyNumberFormat="1" applyFont="1" applyFill="1" applyBorder="1" applyAlignment="1">
      <alignment horizontal="right"/>
    </xf>
    <xf numFmtId="0" fontId="126" fillId="0" borderId="0" xfId="5042" applyFont="1" applyFill="1" applyAlignment="1">
      <alignment horizontal="center"/>
    </xf>
    <xf numFmtId="0" fontId="9" fillId="0" borderId="0" xfId="5" applyFill="1"/>
    <xf numFmtId="177" fontId="9" fillId="0" borderId="0" xfId="5" applyNumberFormat="1" applyFill="1"/>
    <xf numFmtId="199" fontId="4" fillId="0" borderId="0" xfId="5108" applyNumberFormat="1" applyFont="1" applyFill="1"/>
    <xf numFmtId="199" fontId="4" fillId="0" borderId="0" xfId="5108" applyNumberFormat="1" applyFont="1" applyFill="1" applyBorder="1" applyAlignment="1" applyProtection="1">
      <alignment horizontal="center" wrapText="1"/>
      <protection hidden="1"/>
    </xf>
    <xf numFmtId="0" fontId="9" fillId="0" borderId="5" xfId="5" applyFill="1" applyBorder="1" applyAlignment="1">
      <alignment horizontal="center" vertical="center"/>
    </xf>
    <xf numFmtId="199" fontId="4" fillId="0" borderId="0" xfId="5108" applyNumberFormat="1" applyFont="1" applyBorder="1" applyAlignment="1"/>
    <xf numFmtId="199" fontId="109" fillId="0" borderId="0" xfId="5108" applyNumberFormat="1" applyFont="1" applyFill="1" applyBorder="1" applyAlignment="1">
      <alignment horizontal="right" wrapText="1"/>
    </xf>
    <xf numFmtId="0" fontId="11" fillId="0" borderId="0" xfId="5" applyFont="1" applyFill="1" applyAlignment="1"/>
    <xf numFmtId="0" fontId="114" fillId="0" borderId="0" xfId="5" applyFont="1" applyFill="1" applyAlignment="1"/>
    <xf numFmtId="0" fontId="62" fillId="0" borderId="0" xfId="5" applyFont="1" applyFill="1" applyAlignment="1"/>
    <xf numFmtId="0" fontId="62" fillId="0" borderId="14" xfId="5" applyFont="1" applyFill="1" applyBorder="1" applyAlignment="1"/>
    <xf numFmtId="0" fontId="9" fillId="0" borderId="14" xfId="5" applyFill="1" applyBorder="1"/>
    <xf numFmtId="0" fontId="9" fillId="0" borderId="14" xfId="5" applyFill="1" applyBorder="1" applyAlignment="1">
      <alignment horizontal="right"/>
    </xf>
    <xf numFmtId="0" fontId="9" fillId="0" borderId="0" xfId="5" applyFill="1" applyAlignment="1">
      <alignment vertical="center"/>
    </xf>
    <xf numFmtId="0" fontId="9" fillId="0" borderId="0" xfId="5" applyFill="1" applyAlignment="1">
      <alignment horizontal="center" vertical="center"/>
    </xf>
    <xf numFmtId="0" fontId="6" fillId="0" borderId="14" xfId="5" applyFont="1" applyFill="1" applyBorder="1" applyAlignment="1">
      <alignment horizontal="center" vertical="center"/>
    </xf>
    <xf numFmtId="0" fontId="9" fillId="0" borderId="14" xfId="5" applyFill="1" applyBorder="1" applyAlignment="1">
      <alignment horizontal="center" vertical="center"/>
    </xf>
    <xf numFmtId="0" fontId="9" fillId="0" borderId="0" xfId="5" applyFill="1" applyBorder="1" applyAlignment="1">
      <alignment vertical="center"/>
    </xf>
    <xf numFmtId="0" fontId="9" fillId="0" borderId="0" xfId="5" applyFill="1" applyBorder="1" applyAlignment="1">
      <alignment horizontal="center"/>
    </xf>
    <xf numFmtId="0" fontId="9" fillId="0" borderId="0" xfId="5" applyFill="1" applyAlignment="1"/>
    <xf numFmtId="0" fontId="9" fillId="0" borderId="0" xfId="5" applyFill="1" applyAlignment="1">
      <alignment horizontal="center"/>
    </xf>
    <xf numFmtId="43" fontId="9" fillId="0" borderId="0" xfId="5" applyNumberFormat="1" applyFill="1" applyAlignment="1"/>
    <xf numFmtId="43" fontId="9" fillId="0" borderId="0" xfId="5108" applyFont="1" applyFill="1" applyAlignment="1"/>
    <xf numFmtId="0" fontId="11" fillId="0" borderId="0" xfId="0" applyFont="1" applyFill="1" applyBorder="1" applyAlignment="1"/>
    <xf numFmtId="0" fontId="124" fillId="0" borderId="0" xfId="0" applyFont="1" applyFill="1" applyBorder="1"/>
    <xf numFmtId="0" fontId="12" fillId="0" borderId="0" xfId="0" applyFont="1" applyFill="1" applyBorder="1" applyAlignment="1"/>
    <xf numFmtId="0" fontId="4" fillId="0" borderId="14" xfId="0" applyFont="1" applyFill="1" applyBorder="1" applyAlignment="1"/>
    <xf numFmtId="0" fontId="4" fillId="0" borderId="14" xfId="0" applyFont="1" applyFill="1" applyBorder="1" applyAlignment="1">
      <alignment horizontal="right"/>
    </xf>
    <xf numFmtId="0" fontId="4" fillId="0" borderId="0" xfId="0" applyFont="1" applyFill="1" applyBorder="1" applyAlignment="1"/>
    <xf numFmtId="199" fontId="124" fillId="0" borderId="0" xfId="5108" applyNumberFormat="1" applyFont="1" applyFill="1" applyBorder="1"/>
    <xf numFmtId="0" fontId="109" fillId="0" borderId="0" xfId="0" applyNumberFormat="1" applyFont="1" applyFill="1" applyBorder="1" applyAlignment="1">
      <alignment horizontal="center"/>
    </xf>
    <xf numFmtId="199" fontId="109" fillId="0" borderId="0" xfId="5108" applyNumberFormat="1" applyFont="1" applyFill="1" applyBorder="1" applyAlignment="1">
      <alignment horizontal="right"/>
    </xf>
    <xf numFmtId="197" fontId="128" fillId="0" borderId="0" xfId="0" applyNumberFormat="1" applyFont="1" applyFill="1" applyBorder="1"/>
    <xf numFmtId="199" fontId="128" fillId="0" borderId="0" xfId="5108" applyNumberFormat="1" applyFont="1" applyFill="1" applyBorder="1"/>
    <xf numFmtId="177" fontId="124" fillId="0" borderId="0" xfId="4713" applyFont="1" applyFill="1" applyBorder="1" applyAlignment="1">
      <alignment horizontal="right" wrapText="1"/>
    </xf>
    <xf numFmtId="0" fontId="124" fillId="0" borderId="0" xfId="0" applyFont="1" applyFill="1" applyBorder="1" applyAlignment="1"/>
    <xf numFmtId="0" fontId="4" fillId="0" borderId="0" xfId="5" applyFont="1" applyFill="1" applyBorder="1"/>
    <xf numFmtId="199" fontId="109" fillId="0" borderId="0" xfId="5108" applyNumberFormat="1" applyFont="1" applyFill="1" applyBorder="1" applyAlignment="1">
      <alignment horizontal="center" wrapText="1"/>
    </xf>
    <xf numFmtId="199" fontId="124" fillId="0" borderId="0" xfId="5108" applyNumberFormat="1" applyFont="1" applyFill="1" applyBorder="1" applyAlignment="1">
      <alignment horizontal="center" wrapText="1"/>
    </xf>
    <xf numFmtId="199" fontId="124" fillId="0" borderId="0" xfId="5108" applyNumberFormat="1" applyFont="1" applyFill="1" applyBorder="1" applyAlignment="1">
      <alignment horizontal="right" wrapText="1"/>
    </xf>
    <xf numFmtId="197" fontId="124" fillId="0" borderId="0" xfId="0" applyNumberFormat="1" applyFont="1" applyFill="1" applyBorder="1" applyAlignment="1">
      <alignment horizontal="right"/>
    </xf>
    <xf numFmtId="197" fontId="125" fillId="0" borderId="0" xfId="0" applyNumberFormat="1" applyFont="1" applyFill="1" applyBorder="1" applyAlignment="1">
      <alignment horizontal="right"/>
    </xf>
    <xf numFmtId="43" fontId="74" fillId="0" borderId="0" xfId="5043" applyNumberFormat="1" applyFont="1" applyFill="1" applyAlignment="1">
      <alignment vertical="center"/>
    </xf>
    <xf numFmtId="43" fontId="81" fillId="0" borderId="0" xfId="5" applyNumberFormat="1" applyFont="1" applyFill="1"/>
    <xf numFmtId="200" fontId="131" fillId="0" borderId="0" xfId="5108" applyNumberFormat="1" applyFont="1" applyBorder="1"/>
    <xf numFmtId="199" fontId="0" fillId="0" borderId="0" xfId="0" applyNumberFormat="1" applyBorder="1"/>
    <xf numFmtId="43" fontId="4" fillId="0" borderId="0" xfId="5108" applyFont="1" applyFill="1" applyBorder="1"/>
    <xf numFmtId="199" fontId="9" fillId="0" borderId="14" xfId="5" applyNumberFormat="1" applyBorder="1"/>
    <xf numFmtId="199" fontId="124" fillId="0" borderId="0" xfId="5108" applyNumberFormat="1" applyFont="1" applyFill="1" applyBorder="1" applyAlignment="1" applyProtection="1">
      <alignment horizontal="right"/>
      <protection hidden="1"/>
    </xf>
    <xf numFmtId="0" fontId="11" fillId="0" borderId="0" xfId="5109" applyNumberFormat="1" applyFont="1" applyFill="1" applyBorder="1" applyAlignment="1"/>
    <xf numFmtId="0" fontId="114" fillId="0" borderId="0" xfId="5109" applyNumberFormat="1" applyFont="1" applyFill="1" applyBorder="1" applyAlignment="1"/>
    <xf numFmtId="0" fontId="132" fillId="0" borderId="0" xfId="5109" applyFont="1" applyFill="1" applyBorder="1"/>
    <xf numFmtId="0" fontId="132" fillId="0" borderId="0" xfId="5109" applyNumberFormat="1" applyFont="1" applyFill="1" applyBorder="1" applyAlignment="1">
      <alignment horizontal="right"/>
    </xf>
    <xf numFmtId="0" fontId="4" fillId="0" borderId="18" xfId="5109" applyFont="1" applyFill="1" applyBorder="1"/>
    <xf numFmtId="0" fontId="4" fillId="0" borderId="18" xfId="5109" applyNumberFormat="1" applyFont="1" applyFill="1" applyBorder="1" applyAlignment="1">
      <alignment horizontal="center" vertical="center"/>
    </xf>
    <xf numFmtId="0" fontId="4" fillId="0" borderId="0" xfId="5109" applyFont="1" applyFill="1" applyBorder="1"/>
    <xf numFmtId="0" fontId="4" fillId="0" borderId="0" xfId="5109" applyNumberFormat="1" applyFont="1" applyFill="1" applyBorder="1" applyAlignment="1">
      <alignment horizontal="center" vertical="center"/>
    </xf>
    <xf numFmtId="0" fontId="6" fillId="0" borderId="0" xfId="5109" applyNumberFormat="1" applyFont="1" applyFill="1" applyBorder="1" applyAlignment="1">
      <alignment horizontal="center" vertical="center"/>
    </xf>
    <xf numFmtId="0" fontId="4" fillId="0" borderId="0" xfId="5109" applyFont="1" applyFill="1" applyBorder="1" applyAlignment="1">
      <alignment horizontal="center" vertical="center"/>
    </xf>
    <xf numFmtId="0" fontId="4" fillId="0" borderId="14" xfId="5109" applyFont="1" applyFill="1" applyBorder="1" applyAlignment="1">
      <alignment horizontal="center" vertical="center"/>
    </xf>
    <xf numFmtId="0" fontId="6" fillId="0" borderId="14" xfId="5109" applyNumberFormat="1" applyFont="1" applyFill="1" applyBorder="1" applyAlignment="1">
      <alignment horizontal="center" vertical="center"/>
    </xf>
    <xf numFmtId="0" fontId="109" fillId="0" borderId="0" xfId="5109" applyFont="1" applyFill="1" applyBorder="1"/>
    <xf numFmtId="43" fontId="109" fillId="0" borderId="0" xfId="5108" applyNumberFormat="1" applyFont="1" applyFill="1" applyBorder="1"/>
    <xf numFmtId="43" fontId="4" fillId="0" borderId="0" xfId="5108" applyNumberFormat="1" applyFont="1" applyBorder="1"/>
    <xf numFmtId="43" fontId="4" fillId="0" borderId="0" xfId="0" applyNumberFormat="1" applyFont="1"/>
    <xf numFmtId="43" fontId="124" fillId="0" borderId="0" xfId="0" applyNumberFormat="1" applyFont="1"/>
    <xf numFmtId="0" fontId="4" fillId="0" borderId="0" xfId="0" applyFont="1" applyBorder="1"/>
    <xf numFmtId="0" fontId="124" fillId="0" borderId="14" xfId="0" applyFont="1" applyBorder="1"/>
    <xf numFmtId="43" fontId="4" fillId="0" borderId="14" xfId="5108" applyNumberFormat="1" applyFont="1" applyBorder="1"/>
    <xf numFmtId="43" fontId="4" fillId="0" borderId="14" xfId="0" applyNumberFormat="1" applyFont="1" applyBorder="1"/>
    <xf numFmtId="43" fontId="124" fillId="0" borderId="14" xfId="0" applyNumberFormat="1" applyFont="1" applyBorder="1"/>
    <xf numFmtId="0" fontId="9" fillId="26" borderId="0" xfId="5" applyFill="1" applyBorder="1"/>
    <xf numFmtId="0" fontId="109" fillId="26" borderId="0" xfId="5109" applyFont="1" applyFill="1" applyBorder="1"/>
    <xf numFmtId="43" fontId="109" fillId="26" borderId="0" xfId="5108" applyNumberFormat="1" applyFont="1" applyFill="1" applyBorder="1"/>
    <xf numFmtId="0" fontId="124" fillId="26" borderId="0" xfId="0" applyFont="1" applyFill="1" applyBorder="1"/>
    <xf numFmtId="43" fontId="4" fillId="26" borderId="0" xfId="5108" applyNumberFormat="1" applyFont="1" applyFill="1" applyBorder="1"/>
    <xf numFmtId="43" fontId="4" fillId="26" borderId="0" xfId="0" applyNumberFormat="1" applyFont="1" applyFill="1"/>
    <xf numFmtId="43" fontId="124" fillId="26" borderId="0" xfId="0" applyNumberFormat="1" applyFont="1" applyFill="1"/>
    <xf numFmtId="0" fontId="4" fillId="26" borderId="0" xfId="0" applyFont="1" applyFill="1" applyBorder="1"/>
    <xf numFmtId="43" fontId="4" fillId="0" borderId="0" xfId="5041" applyNumberFormat="1" applyFont="1" applyFill="1" applyBorder="1"/>
    <xf numFmtId="0" fontId="12" fillId="0" borderId="0" xfId="5" applyFont="1" applyBorder="1" applyAlignment="1"/>
    <xf numFmtId="43" fontId="9" fillId="0" borderId="0" xfId="5108" applyFont="1" applyFill="1"/>
    <xf numFmtId="0" fontId="124" fillId="0" borderId="0" xfId="0" applyFont="1" applyBorder="1" applyAlignment="1">
      <alignment horizontal="center"/>
    </xf>
    <xf numFmtId="199" fontId="74" fillId="0" borderId="0" xfId="5108" applyNumberFormat="1" applyFont="1" applyFill="1" applyBorder="1"/>
    <xf numFmtId="199" fontId="74" fillId="0" borderId="0" xfId="5041" applyNumberFormat="1" applyFont="1" applyFill="1" applyBorder="1"/>
    <xf numFmtId="0" fontId="124" fillId="0" borderId="0" xfId="0" applyFont="1" applyBorder="1" applyAlignment="1">
      <alignment horizontal="left" indent="1"/>
    </xf>
    <xf numFmtId="199" fontId="109" fillId="0" borderId="0" xfId="5108" applyNumberFormat="1" applyFont="1" applyFill="1"/>
    <xf numFmtId="199" fontId="9" fillId="0" borderId="0" xfId="5108" applyNumberFormat="1" applyFont="1" applyFill="1"/>
    <xf numFmtId="0" fontId="11" fillId="0" borderId="0" xfId="7" applyFont="1" applyFill="1" applyAlignment="1">
      <alignment horizontal="center"/>
    </xf>
    <xf numFmtId="0" fontId="12" fillId="0" borderId="0" xfId="1" applyFont="1" applyBorder="1" applyAlignment="1">
      <alignment horizontal="center"/>
    </xf>
    <xf numFmtId="0" fontId="108" fillId="0" borderId="0" xfId="4885" applyFont="1" applyAlignment="1">
      <alignment horizontal="center"/>
    </xf>
    <xf numFmtId="0" fontId="4" fillId="0" borderId="5" xfId="5109" applyNumberFormat="1" applyFont="1" applyFill="1" applyBorder="1" applyAlignment="1">
      <alignment horizontal="center" vertical="center"/>
    </xf>
    <xf numFmtId="0" fontId="4" fillId="0" borderId="5" xfId="5109" applyFont="1" applyFill="1" applyBorder="1" applyAlignment="1">
      <alignment horizontal="center" vertical="center"/>
    </xf>
    <xf numFmtId="0" fontId="6" fillId="0" borderId="0" xfId="5" applyFont="1" applyBorder="1" applyAlignment="1">
      <alignment horizontal="left" vertical="center" wrapText="1"/>
    </xf>
    <xf numFmtId="0" fontId="109" fillId="0" borderId="0" xfId="5" applyFont="1" applyFill="1" applyAlignment="1">
      <alignment horizontal="center" vertical="center"/>
    </xf>
    <xf numFmtId="0" fontId="110" fillId="0" borderId="0" xfId="5" applyFont="1" applyFill="1" applyAlignment="1">
      <alignment horizontal="center" vertical="center"/>
    </xf>
    <xf numFmtId="0" fontId="9" fillId="0" borderId="18" xfId="5" applyFill="1" applyBorder="1" applyAlignment="1">
      <alignment horizontal="center" vertical="center"/>
    </xf>
    <xf numFmtId="0" fontId="6" fillId="0" borderId="14" xfId="5" applyFont="1" applyFill="1" applyBorder="1" applyAlignment="1">
      <alignment horizontal="center" vertical="center"/>
    </xf>
    <xf numFmtId="0" fontId="109" fillId="0" borderId="0" xfId="5" applyFont="1" applyFill="1" applyAlignment="1">
      <alignment horizontal="center"/>
    </xf>
    <xf numFmtId="0" fontId="109" fillId="0" borderId="0" xfId="5" applyFont="1" applyFill="1" applyBorder="1" applyAlignment="1">
      <alignment horizontal="center"/>
    </xf>
    <xf numFmtId="0" fontId="124" fillId="0" borderId="18" xfId="0" applyFont="1" applyFill="1" applyBorder="1" applyAlignment="1">
      <alignment horizontal="center"/>
    </xf>
    <xf numFmtId="0" fontId="124" fillId="0" borderId="0" xfId="0" applyFont="1" applyFill="1" applyBorder="1" applyAlignment="1">
      <alignment horizontal="center"/>
    </xf>
    <xf numFmtId="0" fontId="4" fillId="26" borderId="18" xfId="0" applyNumberFormat="1" applyFont="1" applyFill="1" applyBorder="1" applyAlignment="1">
      <alignment horizontal="center" vertical="center" wrapText="1"/>
    </xf>
    <xf numFmtId="0" fontId="4" fillId="26" borderId="14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124" fillId="0" borderId="18" xfId="0" applyFont="1" applyBorder="1" applyAlignment="1">
      <alignment horizontal="center"/>
    </xf>
    <xf numFmtId="0" fontId="124" fillId="0" borderId="0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8" xfId="4" applyFont="1" applyFill="1" applyBorder="1" applyAlignment="1" applyProtection="1">
      <alignment horizontal="center" vertical="center"/>
      <protection hidden="1"/>
    </xf>
    <xf numFmtId="0" fontId="4" fillId="0" borderId="0" xfId="4" applyFont="1" applyFill="1" applyBorder="1" applyAlignment="1" applyProtection="1">
      <alignment horizontal="center" vertical="center"/>
      <protection hidden="1"/>
    </xf>
    <xf numFmtId="0" fontId="4" fillId="0" borderId="5" xfId="4" applyNumberFormat="1" applyFont="1" applyFill="1" applyBorder="1" applyAlignment="1" applyProtection="1">
      <alignment horizontal="center" vertical="center" wrapText="1"/>
      <protection hidden="1"/>
    </xf>
    <xf numFmtId="0" fontId="4" fillId="0" borderId="5" xfId="4" applyFont="1" applyFill="1" applyBorder="1" applyAlignment="1" applyProtection="1">
      <alignment horizontal="center" vertical="center" wrapText="1"/>
      <protection hidden="1"/>
    </xf>
    <xf numFmtId="0" fontId="121" fillId="0" borderId="5" xfId="4" applyFont="1" applyFill="1" applyBorder="1" applyAlignment="1" applyProtection="1">
      <alignment horizontal="center" vertical="center" wrapText="1"/>
      <protection hidden="1"/>
    </xf>
    <xf numFmtId="0" fontId="4" fillId="0" borderId="5" xfId="5048" applyNumberFormat="1" applyFont="1" applyFill="1" applyBorder="1" applyAlignment="1" applyProtection="1">
      <alignment horizontal="center" vertical="center" wrapText="1"/>
      <protection hidden="1"/>
    </xf>
    <xf numFmtId="0" fontId="4" fillId="0" borderId="5" xfId="5048" applyFont="1" applyFill="1" applyBorder="1" applyAlignment="1" applyProtection="1">
      <alignment horizontal="center" vertical="center" wrapText="1"/>
      <protection hidden="1"/>
    </xf>
    <xf numFmtId="0" fontId="109" fillId="0" borderId="0" xfId="2" applyNumberFormat="1" applyFont="1" applyFill="1" applyAlignment="1">
      <alignment horizontal="center"/>
    </xf>
    <xf numFmtId="0" fontId="110" fillId="0" borderId="0" xfId="2" applyNumberFormat="1" applyFont="1" applyFill="1" applyAlignment="1">
      <alignment horizontal="center"/>
    </xf>
    <xf numFmtId="0" fontId="4" fillId="0" borderId="18" xfId="2" applyNumberFormat="1" applyFont="1" applyFill="1" applyBorder="1" applyAlignment="1">
      <alignment horizontal="center" vertical="center"/>
    </xf>
    <xf numFmtId="0" fontId="4" fillId="0" borderId="18" xfId="2" applyFont="1" applyFill="1" applyBorder="1" applyAlignment="1">
      <alignment horizontal="center" vertical="center"/>
    </xf>
    <xf numFmtId="0" fontId="6" fillId="0" borderId="14" xfId="2" applyNumberFormat="1" applyFont="1" applyFill="1" applyBorder="1" applyAlignment="1">
      <alignment horizontal="center" vertical="center"/>
    </xf>
    <xf numFmtId="0" fontId="6" fillId="0" borderId="14" xfId="2" applyFont="1" applyFill="1" applyBorder="1" applyAlignment="1">
      <alignment horizontal="center" vertical="center"/>
    </xf>
    <xf numFmtId="0" fontId="109" fillId="0" borderId="0" xfId="2" applyNumberFormat="1" applyFont="1" applyFill="1" applyAlignment="1">
      <alignment horizontal="center" vertical="center"/>
    </xf>
    <xf numFmtId="0" fontId="110" fillId="0" borderId="0" xfId="2" applyNumberFormat="1" applyFont="1" applyFill="1" applyAlignment="1">
      <alignment horizontal="center" vertical="center"/>
    </xf>
    <xf numFmtId="0" fontId="109" fillId="0" borderId="18" xfId="0" applyFont="1" applyBorder="1" applyAlignment="1">
      <alignment horizontal="center"/>
    </xf>
    <xf numFmtId="199" fontId="109" fillId="0" borderId="0" xfId="5108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09" fillId="0" borderId="0" xfId="4" applyNumberFormat="1" applyFont="1" applyFill="1" applyBorder="1" applyAlignment="1" applyProtection="1">
      <alignment horizontal="center" vertical="center" wrapText="1"/>
      <protection hidden="1"/>
    </xf>
    <xf numFmtId="0" fontId="11" fillId="0" borderId="18" xfId="4" applyFont="1" applyFill="1" applyBorder="1" applyAlignment="1" applyProtection="1">
      <alignment horizontal="center"/>
      <protection hidden="1"/>
    </xf>
    <xf numFmtId="0" fontId="11" fillId="0" borderId="0" xfId="4" applyFont="1" applyFill="1" applyBorder="1" applyAlignment="1" applyProtection="1">
      <alignment horizontal="center"/>
      <protection hidden="1"/>
    </xf>
    <xf numFmtId="0" fontId="112" fillId="0" borderId="5" xfId="4" applyFont="1" applyFill="1" applyBorder="1" applyAlignment="1" applyProtection="1">
      <alignment horizontal="center" vertical="center" wrapText="1"/>
      <protection hidden="1"/>
    </xf>
    <xf numFmtId="0" fontId="109" fillId="0" borderId="18" xfId="4" applyNumberFormat="1" applyFont="1" applyFill="1" applyBorder="1" applyAlignment="1" applyProtection="1">
      <alignment horizontal="center" vertical="center"/>
      <protection hidden="1"/>
    </xf>
    <xf numFmtId="0" fontId="109" fillId="0" borderId="0" xfId="4" applyNumberFormat="1" applyFont="1" applyFill="1" applyBorder="1" applyAlignment="1" applyProtection="1">
      <alignment horizontal="center" vertical="center"/>
      <protection hidden="1"/>
    </xf>
    <xf numFmtId="0" fontId="110" fillId="0" borderId="0" xfId="4" applyNumberFormat="1" applyFont="1" applyFill="1" applyBorder="1" applyAlignment="1" applyProtection="1">
      <alignment horizontal="center" vertical="center" wrapText="1"/>
      <protection hidden="1"/>
    </xf>
    <xf numFmtId="0" fontId="4" fillId="0" borderId="18" xfId="4" applyNumberFormat="1" applyFont="1" applyFill="1" applyBorder="1" applyAlignment="1" applyProtection="1">
      <alignment horizontal="center" vertical="center" wrapText="1"/>
      <protection hidden="1"/>
    </xf>
    <xf numFmtId="0" fontId="4" fillId="0" borderId="14" xfId="4" applyFont="1" applyFill="1" applyBorder="1" applyAlignment="1" applyProtection="1">
      <alignment horizontal="center" vertical="center"/>
      <protection hidden="1"/>
    </xf>
    <xf numFmtId="0" fontId="110" fillId="0" borderId="0" xfId="4" applyNumberFormat="1" applyFont="1" applyFill="1" applyBorder="1" applyAlignment="1" applyProtection="1">
      <alignment horizontal="center" wrapText="1"/>
      <protection hidden="1"/>
    </xf>
    <xf numFmtId="0" fontId="4" fillId="0" borderId="5" xfId="4" applyFont="1" applyFill="1" applyBorder="1" applyAlignment="1" applyProtection="1">
      <alignment horizontal="center" vertical="center"/>
      <protection hidden="1"/>
    </xf>
    <xf numFmtId="0" fontId="109" fillId="0" borderId="0" xfId="4" applyNumberFormat="1" applyFont="1" applyFill="1" applyBorder="1" applyAlignment="1" applyProtection="1">
      <alignment horizontal="center" wrapText="1"/>
      <protection hidden="1"/>
    </xf>
    <xf numFmtId="0" fontId="109" fillId="0" borderId="0" xfId="4" applyNumberFormat="1" applyFont="1" applyFill="1" applyBorder="1" applyAlignment="1" applyProtection="1">
      <alignment horizontal="center"/>
      <protection hidden="1"/>
    </xf>
    <xf numFmtId="0" fontId="109" fillId="0" borderId="18" xfId="5" applyFont="1" applyFill="1" applyBorder="1" applyAlignment="1">
      <alignment horizontal="center"/>
    </xf>
    <xf numFmtId="198" fontId="4" fillId="0" borderId="0" xfId="4" applyNumberFormat="1" applyFont="1" applyFill="1" applyBorder="1" applyAlignment="1" applyProtection="1">
      <alignment horizontal="right" wrapText="1"/>
      <protection hidden="1"/>
    </xf>
    <xf numFmtId="198" fontId="4" fillId="0" borderId="0" xfId="5043" applyNumberFormat="1" applyFont="1" applyFill="1" applyBorder="1" applyAlignment="1">
      <alignment horizontal="right" wrapText="1"/>
    </xf>
    <xf numFmtId="43" fontId="4" fillId="0" borderId="0" xfId="5108" applyFont="1" applyFill="1" applyBorder="1" applyAlignment="1">
      <alignment horizontal="right" wrapText="1"/>
    </xf>
    <xf numFmtId="43" fontId="4" fillId="0" borderId="0" xfId="5108" applyFont="1" applyFill="1" applyBorder="1" applyAlignment="1" applyProtection="1">
      <alignment horizontal="right" wrapText="1"/>
      <protection hidden="1"/>
    </xf>
    <xf numFmtId="43" fontId="4" fillId="0" borderId="0" xfId="5108" applyFont="1" applyFill="1" applyBorder="1" applyAlignment="1" applyProtection="1">
      <alignment wrapText="1"/>
      <protection hidden="1"/>
    </xf>
  </cellXfs>
  <cellStyles count="5110">
    <cellStyle name="_x0001_" xfId="8" xr:uid="{00000000-0005-0000-0000-000000000000}"/>
    <cellStyle name="??" xfId="9" xr:uid="{00000000-0005-0000-0000-000001000000}"/>
    <cellStyle name="?? [0.00]_PRODUCT DETAIL Q1" xfId="10" xr:uid="{00000000-0005-0000-0000-000002000000}"/>
    <cellStyle name="?? [0]" xfId="11" xr:uid="{00000000-0005-0000-0000-000003000000}"/>
    <cellStyle name="?? [0] 2" xfId="12" xr:uid="{00000000-0005-0000-0000-000004000000}"/>
    <cellStyle name="???? [0.00]_PRODUCT DETAIL Q1" xfId="13" xr:uid="{00000000-0005-0000-0000-000005000000}"/>
    <cellStyle name="????_PRODUCT DETAIL Q1" xfId="14" xr:uid="{00000000-0005-0000-0000-000006000000}"/>
    <cellStyle name="???[0]_Book1" xfId="15" xr:uid="{00000000-0005-0000-0000-000007000000}"/>
    <cellStyle name="???_95" xfId="16" xr:uid="{00000000-0005-0000-0000-000008000000}"/>
    <cellStyle name="??_(????)??????" xfId="17" xr:uid="{00000000-0005-0000-0000-000009000000}"/>
    <cellStyle name="_00.Bia" xfId="18" xr:uid="{00000000-0005-0000-0000-00000A000000}"/>
    <cellStyle name="_01 DVHC" xfId="19" xr:uid="{00000000-0005-0000-0000-00000B000000}"/>
    <cellStyle name="_01 DVHC - DD (Ok)" xfId="20" xr:uid="{00000000-0005-0000-0000-00000C000000}"/>
    <cellStyle name="_01 DVHC - DD (Ok) 2" xfId="21" xr:uid="{00000000-0005-0000-0000-00000D000000}"/>
    <cellStyle name="_01 DVHC - DD (Ok)_04 Doanh nghiep va CSKDCT 2012" xfId="22" xr:uid="{00000000-0005-0000-0000-00000E000000}"/>
    <cellStyle name="_01 DVHC - DD (Ok)_Book2" xfId="23" xr:uid="{00000000-0005-0000-0000-00000F000000}"/>
    <cellStyle name="_01 DVHC - DD (Ok)_NGTK-daydu-2014-Laodong" xfId="24" xr:uid="{00000000-0005-0000-0000-000010000000}"/>
    <cellStyle name="_01 DVHC - DD (Ok)_nien giam tom tat nong nghiep 2013" xfId="25" xr:uid="{00000000-0005-0000-0000-000011000000}"/>
    <cellStyle name="_01 DVHC - DD (Ok)_Niengiam_Hung_final" xfId="26" xr:uid="{00000000-0005-0000-0000-000012000000}"/>
    <cellStyle name="_01 DVHC - DD (Ok)_Phan II (In)" xfId="27" xr:uid="{00000000-0005-0000-0000-000013000000}"/>
    <cellStyle name="_01 DVHC - DD (Ok)_Xl0000167" xfId="28" xr:uid="{00000000-0005-0000-0000-000014000000}"/>
    <cellStyle name="_01 DVHC(OK)" xfId="29" xr:uid="{00000000-0005-0000-0000-000015000000}"/>
    <cellStyle name="_01 DVHC(OK) 2" xfId="30" xr:uid="{00000000-0005-0000-0000-000016000000}"/>
    <cellStyle name="_01 DVHC(OK)_02  Dan so lao dong(OK)" xfId="31" xr:uid="{00000000-0005-0000-0000-000017000000}"/>
    <cellStyle name="_01 DVHC(OK)_03 TKQG va Thu chi NSNN 2012" xfId="32" xr:uid="{00000000-0005-0000-0000-000018000000}"/>
    <cellStyle name="_01 DVHC(OK)_04 Doanh nghiep va CSKDCT 2012" xfId="33" xr:uid="{00000000-0005-0000-0000-000019000000}"/>
    <cellStyle name="_01 DVHC(OK)_05 Doanh nghiep va Ca the_2011 (Ok)" xfId="34" xr:uid="{00000000-0005-0000-0000-00001A000000}"/>
    <cellStyle name="_01 DVHC(OK)_06 NGTT LN,TS 2013 co so" xfId="35" xr:uid="{00000000-0005-0000-0000-00001B000000}"/>
    <cellStyle name="_01 DVHC(OK)_07 NGTT CN 2012" xfId="36" xr:uid="{00000000-0005-0000-0000-00001C000000}"/>
    <cellStyle name="_01 DVHC(OK)_08 Thuong mai Tong muc - Diep" xfId="37" xr:uid="{00000000-0005-0000-0000-00001D000000}"/>
    <cellStyle name="_01 DVHC(OK)_08 Thuong mai va Du lich (Ok)" xfId="38" xr:uid="{00000000-0005-0000-0000-00001E000000}"/>
    <cellStyle name="_01 DVHC(OK)_08 Thuong mai va Du lich (Ok)_nien giam tom tat nong nghiep 2013" xfId="39" xr:uid="{00000000-0005-0000-0000-00001F000000}"/>
    <cellStyle name="_01 DVHC(OK)_08 Thuong mai va Du lich (Ok)_Phan II (In)" xfId="40" xr:uid="{00000000-0005-0000-0000-000020000000}"/>
    <cellStyle name="_01 DVHC(OK)_09 Chi so gia 2011- VuTKG-1 (Ok)" xfId="41" xr:uid="{00000000-0005-0000-0000-000021000000}"/>
    <cellStyle name="_01 DVHC(OK)_09 Chi so gia 2011- VuTKG-1 (Ok)_nien giam tom tat nong nghiep 2013" xfId="42" xr:uid="{00000000-0005-0000-0000-000022000000}"/>
    <cellStyle name="_01 DVHC(OK)_09 Chi so gia 2011- VuTKG-1 (Ok)_Phan II (In)" xfId="43" xr:uid="{00000000-0005-0000-0000-000023000000}"/>
    <cellStyle name="_01 DVHC(OK)_09 Du lich" xfId="44" xr:uid="{00000000-0005-0000-0000-000024000000}"/>
    <cellStyle name="_01 DVHC(OK)_09 Du lich_nien giam tom tat nong nghiep 2013" xfId="45" xr:uid="{00000000-0005-0000-0000-000025000000}"/>
    <cellStyle name="_01 DVHC(OK)_09 Du lich_Phan II (In)" xfId="46" xr:uid="{00000000-0005-0000-0000-000026000000}"/>
    <cellStyle name="_01 DVHC(OK)_10 Van tai va BCVT (da sua ok)" xfId="47" xr:uid="{00000000-0005-0000-0000-000027000000}"/>
    <cellStyle name="_01 DVHC(OK)_10 Van tai va BCVT (da sua ok)_nien giam tom tat nong nghiep 2013" xfId="48" xr:uid="{00000000-0005-0000-0000-000028000000}"/>
    <cellStyle name="_01 DVHC(OK)_10 Van tai va BCVT (da sua ok)_Phan II (In)" xfId="49" xr:uid="{00000000-0005-0000-0000-000029000000}"/>
    <cellStyle name="_01 DVHC(OK)_11 (3)" xfId="50" xr:uid="{00000000-0005-0000-0000-00002A000000}"/>
    <cellStyle name="_01 DVHC(OK)_11 (3) 2" xfId="51" xr:uid="{00000000-0005-0000-0000-00002B000000}"/>
    <cellStyle name="_01 DVHC(OK)_11 (3)_04 Doanh nghiep va CSKDCT 2012" xfId="52" xr:uid="{00000000-0005-0000-0000-00002C000000}"/>
    <cellStyle name="_01 DVHC(OK)_11 (3)_Book2" xfId="53" xr:uid="{00000000-0005-0000-0000-00002D000000}"/>
    <cellStyle name="_01 DVHC(OK)_11 (3)_NGTK-daydu-2014-Laodong" xfId="54" xr:uid="{00000000-0005-0000-0000-00002E000000}"/>
    <cellStyle name="_01 DVHC(OK)_11 (3)_nien giam tom tat nong nghiep 2013" xfId="55" xr:uid="{00000000-0005-0000-0000-00002F000000}"/>
    <cellStyle name="_01 DVHC(OK)_11 (3)_Niengiam_Hung_final" xfId="56" xr:uid="{00000000-0005-0000-0000-000030000000}"/>
    <cellStyle name="_01 DVHC(OK)_11 (3)_Phan II (In)" xfId="57" xr:uid="{00000000-0005-0000-0000-000031000000}"/>
    <cellStyle name="_01 DVHC(OK)_11 (3)_Xl0000167" xfId="58" xr:uid="{00000000-0005-0000-0000-000032000000}"/>
    <cellStyle name="_01 DVHC(OK)_12 (2)" xfId="59" xr:uid="{00000000-0005-0000-0000-000033000000}"/>
    <cellStyle name="_01 DVHC(OK)_12 (2) 2" xfId="60" xr:uid="{00000000-0005-0000-0000-000034000000}"/>
    <cellStyle name="_01 DVHC(OK)_12 (2)_04 Doanh nghiep va CSKDCT 2012" xfId="61" xr:uid="{00000000-0005-0000-0000-000035000000}"/>
    <cellStyle name="_01 DVHC(OK)_12 (2)_Book2" xfId="62" xr:uid="{00000000-0005-0000-0000-000036000000}"/>
    <cellStyle name="_01 DVHC(OK)_12 (2)_NGTK-daydu-2014-Laodong" xfId="63" xr:uid="{00000000-0005-0000-0000-000037000000}"/>
    <cellStyle name="_01 DVHC(OK)_12 (2)_nien giam tom tat nong nghiep 2013" xfId="64" xr:uid="{00000000-0005-0000-0000-000038000000}"/>
    <cellStyle name="_01 DVHC(OK)_12 (2)_Niengiam_Hung_final" xfId="65" xr:uid="{00000000-0005-0000-0000-000039000000}"/>
    <cellStyle name="_01 DVHC(OK)_12 (2)_Phan II (In)" xfId="66" xr:uid="{00000000-0005-0000-0000-00003A000000}"/>
    <cellStyle name="_01 DVHC(OK)_12 (2)_Xl0000167" xfId="67" xr:uid="{00000000-0005-0000-0000-00003B000000}"/>
    <cellStyle name="_01 DVHC(OK)_12 Giao duc, Y Te va Muc songnam2011" xfId="68" xr:uid="{00000000-0005-0000-0000-00003C000000}"/>
    <cellStyle name="_01 DVHC(OK)_12 Giao duc, Y Te va Muc songnam2011_nien giam tom tat nong nghiep 2013" xfId="69" xr:uid="{00000000-0005-0000-0000-00003D000000}"/>
    <cellStyle name="_01 DVHC(OK)_12 Giao duc, Y Te va Muc songnam2011_Phan II (In)" xfId="70" xr:uid="{00000000-0005-0000-0000-00003E000000}"/>
    <cellStyle name="_01 DVHC(OK)_12 MSDC_Thuy Van" xfId="71" xr:uid="{00000000-0005-0000-0000-00003F000000}"/>
    <cellStyle name="_01 DVHC(OK)_13 Van tai 2012" xfId="72" xr:uid="{00000000-0005-0000-0000-000040000000}"/>
    <cellStyle name="_01 DVHC(OK)_Book2" xfId="73" xr:uid="{00000000-0005-0000-0000-000041000000}"/>
    <cellStyle name="_01 DVHC(OK)_Giaoduc2013(ok)" xfId="74" xr:uid="{00000000-0005-0000-0000-000042000000}"/>
    <cellStyle name="_01 DVHC(OK)_Maket NGTT2012 LN,TS (7-1-2013)" xfId="75" xr:uid="{00000000-0005-0000-0000-000043000000}"/>
    <cellStyle name="_01 DVHC(OK)_Maket NGTT2012 LN,TS (7-1-2013)_Nongnghiep" xfId="76" xr:uid="{00000000-0005-0000-0000-000044000000}"/>
    <cellStyle name="_01 DVHC(OK)_Ngiam_lamnghiep_2011_v2(1)(1)" xfId="77" xr:uid="{00000000-0005-0000-0000-000045000000}"/>
    <cellStyle name="_01 DVHC(OK)_Ngiam_lamnghiep_2011_v2(1)(1)_Nongnghiep" xfId="78" xr:uid="{00000000-0005-0000-0000-000046000000}"/>
    <cellStyle name="_01 DVHC(OK)_NGTK-daydu-2014-Laodong" xfId="79" xr:uid="{00000000-0005-0000-0000-000047000000}"/>
    <cellStyle name="_01 DVHC(OK)_NGTT LN,TS 2012 (Chuan)" xfId="80" xr:uid="{00000000-0005-0000-0000-000048000000}"/>
    <cellStyle name="_01 DVHC(OK)_Nien giam TT Vu Nong nghiep 2012(solieu)-gui Vu TH 29-3-2013" xfId="81" xr:uid="{00000000-0005-0000-0000-000049000000}"/>
    <cellStyle name="_01 DVHC(OK)_Niengiam_Hung_final" xfId="82" xr:uid="{00000000-0005-0000-0000-00004A000000}"/>
    <cellStyle name="_01 DVHC(OK)_Nongnghiep" xfId="83" xr:uid="{00000000-0005-0000-0000-00004B000000}"/>
    <cellStyle name="_01 DVHC(OK)_Nongnghiep NGDD 2012_cap nhat den 24-5-2013(1)" xfId="84" xr:uid="{00000000-0005-0000-0000-00004C000000}"/>
    <cellStyle name="_01 DVHC(OK)_Nongnghiep_Nongnghiep NGDD 2012_cap nhat den 24-5-2013(1)" xfId="85" xr:uid="{00000000-0005-0000-0000-00004D000000}"/>
    <cellStyle name="_01 DVHC(OK)_TKQG" xfId="86" xr:uid="{00000000-0005-0000-0000-00004E000000}"/>
    <cellStyle name="_01 DVHC(OK)_Xl0000147" xfId="87" xr:uid="{00000000-0005-0000-0000-00004F000000}"/>
    <cellStyle name="_01 DVHC(OK)_Xl0000167" xfId="88" xr:uid="{00000000-0005-0000-0000-000050000000}"/>
    <cellStyle name="_01 DVHC(OK)_XNK" xfId="89" xr:uid="{00000000-0005-0000-0000-000051000000}"/>
    <cellStyle name="_01 DVHC(OK)_XNK_nien giam tom tat nong nghiep 2013" xfId="90" xr:uid="{00000000-0005-0000-0000-000052000000}"/>
    <cellStyle name="_01 DVHC(OK)_XNK_Phan II (In)" xfId="91" xr:uid="{00000000-0005-0000-0000-000053000000}"/>
    <cellStyle name="_01 DVHC_01 Don vi HC" xfId="92" xr:uid="{00000000-0005-0000-0000-000054000000}"/>
    <cellStyle name="_01 DVHC_01 Don vi HC 2" xfId="93" xr:uid="{00000000-0005-0000-0000-000055000000}"/>
    <cellStyle name="_01 DVHC_01 Don vi HC_Book2" xfId="94" xr:uid="{00000000-0005-0000-0000-000056000000}"/>
    <cellStyle name="_01 DVHC_01 Don vi HC_NGTK-daydu-2014-Laodong" xfId="95" xr:uid="{00000000-0005-0000-0000-000057000000}"/>
    <cellStyle name="_01 DVHC_01 Don vi HC_Niengiam_Hung_final" xfId="96" xr:uid="{00000000-0005-0000-0000-000058000000}"/>
    <cellStyle name="_01 DVHC_02 Danso_Laodong 2012(chuan) CO SO" xfId="97" xr:uid="{00000000-0005-0000-0000-000059000000}"/>
    <cellStyle name="_01 DVHC_04 Doanh nghiep va CSKDCT 2012" xfId="98" xr:uid="{00000000-0005-0000-0000-00005A000000}"/>
    <cellStyle name="_01 DVHC_08 Thuong mai Tong muc - Diep" xfId="99" xr:uid="{00000000-0005-0000-0000-00005B000000}"/>
    <cellStyle name="_01 DVHC_09 Thuong mai va Du lich" xfId="100" xr:uid="{00000000-0005-0000-0000-00005C000000}"/>
    <cellStyle name="_01 DVHC_09 Thuong mai va Du lich 2" xfId="101" xr:uid="{00000000-0005-0000-0000-00005D000000}"/>
    <cellStyle name="_01 DVHC_09 Thuong mai va Du lich_01 Don vi HC" xfId="102" xr:uid="{00000000-0005-0000-0000-00005E000000}"/>
    <cellStyle name="_01 DVHC_09 Thuong mai va Du lich_Book2" xfId="103" xr:uid="{00000000-0005-0000-0000-00005F000000}"/>
    <cellStyle name="_01 DVHC_09 Thuong mai va Du lich_NGDD 2013 Thu chi NSNN " xfId="104" xr:uid="{00000000-0005-0000-0000-000060000000}"/>
    <cellStyle name="_01 DVHC_09 Thuong mai va Du lich_NGTK-daydu-2014-Laodong" xfId="105" xr:uid="{00000000-0005-0000-0000-000061000000}"/>
    <cellStyle name="_01 DVHC_09 Thuong mai va Du lich_nien giam tom tat nong nghiep 2013" xfId="106" xr:uid="{00000000-0005-0000-0000-000062000000}"/>
    <cellStyle name="_01 DVHC_09 Thuong mai va Du lich_Niengiam_Hung_final" xfId="107" xr:uid="{00000000-0005-0000-0000-000063000000}"/>
    <cellStyle name="_01 DVHC_09 Thuong mai va Du lich_Phan II (In)" xfId="108" xr:uid="{00000000-0005-0000-0000-000064000000}"/>
    <cellStyle name="_01 DVHC_12 MSDC_Thuy Van" xfId="109" xr:uid="{00000000-0005-0000-0000-000065000000}"/>
    <cellStyle name="_01 DVHC_Don vi HC, dat dai, khi hau" xfId="110" xr:uid="{00000000-0005-0000-0000-000066000000}"/>
    <cellStyle name="_01 DVHC_Mau" xfId="111" xr:uid="{00000000-0005-0000-0000-000067000000}"/>
    <cellStyle name="_01 DVHC_NGTK-daydu-2014-VuDSLD(22.5.2015)" xfId="112" xr:uid="{00000000-0005-0000-0000-000068000000}"/>
    <cellStyle name="_01 DVHC_nien giam 28.5.12_sua tn_Oanh-gui-3.15pm-28-5-2012" xfId="113" xr:uid="{00000000-0005-0000-0000-000069000000}"/>
    <cellStyle name="_01 DVHC_nien giam tom tat nong nghiep 2013" xfId="114" xr:uid="{00000000-0005-0000-0000-00006A000000}"/>
    <cellStyle name="_01 DVHC_Phan II (In)" xfId="115" xr:uid="{00000000-0005-0000-0000-00006B000000}"/>
    <cellStyle name="_01 DVHC_TKQG" xfId="116" xr:uid="{00000000-0005-0000-0000-00006C000000}"/>
    <cellStyle name="_01 DVHC_Xl0000006" xfId="117" xr:uid="{00000000-0005-0000-0000-00006D000000}"/>
    <cellStyle name="_01 DVHC_Xl0000167" xfId="118" xr:uid="{00000000-0005-0000-0000-00006E000000}"/>
    <cellStyle name="_01 DVHC_Y te-VH TT_Tam(1)" xfId="119" xr:uid="{00000000-0005-0000-0000-00006F000000}"/>
    <cellStyle name="_01.NGTT2009-DVHC" xfId="120" xr:uid="{00000000-0005-0000-0000-000070000000}"/>
    <cellStyle name="_02 dan so (OK)" xfId="121" xr:uid="{00000000-0005-0000-0000-000071000000}"/>
    <cellStyle name="_02.NGTT2009-DSLD" xfId="122" xr:uid="{00000000-0005-0000-0000-000072000000}"/>
    <cellStyle name="_02.NGTT2009-DSLDok" xfId="123" xr:uid="{00000000-0005-0000-0000-000073000000}"/>
    <cellStyle name="_03 Dautu 2010" xfId="124" xr:uid="{00000000-0005-0000-0000-000074000000}"/>
    <cellStyle name="_03.NGTT2009-TKQG" xfId="125" xr:uid="{00000000-0005-0000-0000-000075000000}"/>
    <cellStyle name="_05 Thuong mai" xfId="126" xr:uid="{00000000-0005-0000-0000-000076000000}"/>
    <cellStyle name="_05 Thuong mai_01 Don vi HC" xfId="127" xr:uid="{00000000-0005-0000-0000-000077000000}"/>
    <cellStyle name="_05 Thuong mai_02 Danso_Laodong 2012(chuan) CO SO" xfId="128" xr:uid="{00000000-0005-0000-0000-000078000000}"/>
    <cellStyle name="_05 Thuong mai_04 Doanh nghiep va CSKDCT 2012" xfId="129" xr:uid="{00000000-0005-0000-0000-000079000000}"/>
    <cellStyle name="_05 Thuong mai_12 MSDC_Thuy Van" xfId="130" xr:uid="{00000000-0005-0000-0000-00007A000000}"/>
    <cellStyle name="_05 Thuong mai_Don vi HC, dat dai, khi hau" xfId="131" xr:uid="{00000000-0005-0000-0000-00007B000000}"/>
    <cellStyle name="_05 Thuong mai_Mau" xfId="132" xr:uid="{00000000-0005-0000-0000-00007C000000}"/>
    <cellStyle name="_05 Thuong mai_Mau 2" xfId="133" xr:uid="{00000000-0005-0000-0000-00007D000000}"/>
    <cellStyle name="_05 Thuong mai_Mau_Book2" xfId="134" xr:uid="{00000000-0005-0000-0000-00007E000000}"/>
    <cellStyle name="_05 Thuong mai_Mau_NGTK-daydu-2014-Laodong" xfId="135" xr:uid="{00000000-0005-0000-0000-00007F000000}"/>
    <cellStyle name="_05 Thuong mai_Mau_Niengiam_Hung_final" xfId="136" xr:uid="{00000000-0005-0000-0000-000080000000}"/>
    <cellStyle name="_05 Thuong mai_NGDD 2013 Thu chi NSNN " xfId="137" xr:uid="{00000000-0005-0000-0000-000081000000}"/>
    <cellStyle name="_05 Thuong mai_NGTK-daydu-2014-VuDSLD(22.5.2015)" xfId="138" xr:uid="{00000000-0005-0000-0000-000082000000}"/>
    <cellStyle name="_05 Thuong mai_nien giam 28.5.12_sua tn_Oanh-gui-3.15pm-28-5-2012" xfId="139" xr:uid="{00000000-0005-0000-0000-000083000000}"/>
    <cellStyle name="_05 Thuong mai_Nien giam KT_TV 2010" xfId="140" xr:uid="{00000000-0005-0000-0000-000084000000}"/>
    <cellStyle name="_05 Thuong mai_nien giam tom tat nong nghiep 2013" xfId="141" xr:uid="{00000000-0005-0000-0000-000085000000}"/>
    <cellStyle name="_05 Thuong mai_Phan II (In)" xfId="142" xr:uid="{00000000-0005-0000-0000-000086000000}"/>
    <cellStyle name="_05 Thuong mai_Xl0000006" xfId="143" xr:uid="{00000000-0005-0000-0000-000087000000}"/>
    <cellStyle name="_05 Thuong mai_Xl0000167" xfId="144" xr:uid="{00000000-0005-0000-0000-000088000000}"/>
    <cellStyle name="_05 Thuong mai_Y te-VH TT_Tam(1)" xfId="145" xr:uid="{00000000-0005-0000-0000-000089000000}"/>
    <cellStyle name="_06 Van tai" xfId="146" xr:uid="{00000000-0005-0000-0000-00008A000000}"/>
    <cellStyle name="_06 Van tai_01 Don vi HC" xfId="147" xr:uid="{00000000-0005-0000-0000-00008B000000}"/>
    <cellStyle name="_06 Van tai_02 Danso_Laodong 2012(chuan) CO SO" xfId="148" xr:uid="{00000000-0005-0000-0000-00008C000000}"/>
    <cellStyle name="_06 Van tai_04 Doanh nghiep va CSKDCT 2012" xfId="149" xr:uid="{00000000-0005-0000-0000-00008D000000}"/>
    <cellStyle name="_06 Van tai_12 MSDC_Thuy Van" xfId="150" xr:uid="{00000000-0005-0000-0000-00008E000000}"/>
    <cellStyle name="_06 Van tai_Don vi HC, dat dai, khi hau" xfId="151" xr:uid="{00000000-0005-0000-0000-00008F000000}"/>
    <cellStyle name="_06 Van tai_Mau" xfId="152" xr:uid="{00000000-0005-0000-0000-000090000000}"/>
    <cellStyle name="_06 Van tai_Mau 2" xfId="153" xr:uid="{00000000-0005-0000-0000-000091000000}"/>
    <cellStyle name="_06 Van tai_Mau_Book2" xfId="154" xr:uid="{00000000-0005-0000-0000-000092000000}"/>
    <cellStyle name="_06 Van tai_Mau_NGTK-daydu-2014-Laodong" xfId="155" xr:uid="{00000000-0005-0000-0000-000093000000}"/>
    <cellStyle name="_06 Van tai_Mau_Niengiam_Hung_final" xfId="156" xr:uid="{00000000-0005-0000-0000-000094000000}"/>
    <cellStyle name="_06 Van tai_NGDD 2013 Thu chi NSNN " xfId="157" xr:uid="{00000000-0005-0000-0000-000095000000}"/>
    <cellStyle name="_06 Van tai_NGTK-daydu-2014-VuDSLD(22.5.2015)" xfId="158" xr:uid="{00000000-0005-0000-0000-000096000000}"/>
    <cellStyle name="_06 Van tai_nien giam 28.5.12_sua tn_Oanh-gui-3.15pm-28-5-2012" xfId="159" xr:uid="{00000000-0005-0000-0000-000097000000}"/>
    <cellStyle name="_06 Van tai_Nien giam KT_TV 2010" xfId="160" xr:uid="{00000000-0005-0000-0000-000098000000}"/>
    <cellStyle name="_06 Van tai_nien giam tom tat nong nghiep 2013" xfId="161" xr:uid="{00000000-0005-0000-0000-000099000000}"/>
    <cellStyle name="_06 Van tai_Phan II (In)" xfId="162" xr:uid="{00000000-0005-0000-0000-00009A000000}"/>
    <cellStyle name="_06 Van tai_Xl0000006" xfId="163" xr:uid="{00000000-0005-0000-0000-00009B000000}"/>
    <cellStyle name="_06 Van tai_Xl0000167" xfId="164" xr:uid="{00000000-0005-0000-0000-00009C000000}"/>
    <cellStyle name="_06 Van tai_Y te-VH TT_Tam(1)" xfId="165" xr:uid="{00000000-0005-0000-0000-00009D000000}"/>
    <cellStyle name="_07 Buu dien" xfId="166" xr:uid="{00000000-0005-0000-0000-00009E000000}"/>
    <cellStyle name="_07 Buu dien_01 Don vi HC" xfId="167" xr:uid="{00000000-0005-0000-0000-00009F000000}"/>
    <cellStyle name="_07 Buu dien_02 Danso_Laodong 2012(chuan) CO SO" xfId="168" xr:uid="{00000000-0005-0000-0000-0000A0000000}"/>
    <cellStyle name="_07 Buu dien_04 Doanh nghiep va CSKDCT 2012" xfId="169" xr:uid="{00000000-0005-0000-0000-0000A1000000}"/>
    <cellStyle name="_07 Buu dien_12 MSDC_Thuy Van" xfId="170" xr:uid="{00000000-0005-0000-0000-0000A2000000}"/>
    <cellStyle name="_07 Buu dien_Don vi HC, dat dai, khi hau" xfId="171" xr:uid="{00000000-0005-0000-0000-0000A3000000}"/>
    <cellStyle name="_07 Buu dien_Mau" xfId="172" xr:uid="{00000000-0005-0000-0000-0000A4000000}"/>
    <cellStyle name="_07 Buu dien_Mau 2" xfId="173" xr:uid="{00000000-0005-0000-0000-0000A5000000}"/>
    <cellStyle name="_07 Buu dien_Mau_Book2" xfId="174" xr:uid="{00000000-0005-0000-0000-0000A6000000}"/>
    <cellStyle name="_07 Buu dien_Mau_NGTK-daydu-2014-Laodong" xfId="175" xr:uid="{00000000-0005-0000-0000-0000A7000000}"/>
    <cellStyle name="_07 Buu dien_Mau_Niengiam_Hung_final" xfId="176" xr:uid="{00000000-0005-0000-0000-0000A8000000}"/>
    <cellStyle name="_07 Buu dien_NGDD 2013 Thu chi NSNN " xfId="177" xr:uid="{00000000-0005-0000-0000-0000A9000000}"/>
    <cellStyle name="_07 Buu dien_NGTK-daydu-2014-VuDSLD(22.5.2015)" xfId="178" xr:uid="{00000000-0005-0000-0000-0000AA000000}"/>
    <cellStyle name="_07 Buu dien_nien giam 28.5.12_sua tn_Oanh-gui-3.15pm-28-5-2012" xfId="179" xr:uid="{00000000-0005-0000-0000-0000AB000000}"/>
    <cellStyle name="_07 Buu dien_Nien giam KT_TV 2010" xfId="180" xr:uid="{00000000-0005-0000-0000-0000AC000000}"/>
    <cellStyle name="_07 Buu dien_nien giam tom tat nong nghiep 2013" xfId="181" xr:uid="{00000000-0005-0000-0000-0000AD000000}"/>
    <cellStyle name="_07 Buu dien_Phan II (In)" xfId="182" xr:uid="{00000000-0005-0000-0000-0000AE000000}"/>
    <cellStyle name="_07 Buu dien_Xl0000006" xfId="183" xr:uid="{00000000-0005-0000-0000-0000AF000000}"/>
    <cellStyle name="_07 Buu dien_Xl0000167" xfId="184" xr:uid="{00000000-0005-0000-0000-0000B0000000}"/>
    <cellStyle name="_07 Buu dien_Y te-VH TT_Tam(1)" xfId="185" xr:uid="{00000000-0005-0000-0000-0000B1000000}"/>
    <cellStyle name="_07. NGTT2009-NN" xfId="186" xr:uid="{00000000-0005-0000-0000-0000B2000000}"/>
    <cellStyle name="_07. NGTT2009-NN 10" xfId="187" xr:uid="{00000000-0005-0000-0000-0000B3000000}"/>
    <cellStyle name="_07. NGTT2009-NN 11" xfId="188" xr:uid="{00000000-0005-0000-0000-0000B4000000}"/>
    <cellStyle name="_07. NGTT2009-NN 12" xfId="189" xr:uid="{00000000-0005-0000-0000-0000B5000000}"/>
    <cellStyle name="_07. NGTT2009-NN 13" xfId="190" xr:uid="{00000000-0005-0000-0000-0000B6000000}"/>
    <cellStyle name="_07. NGTT2009-NN 14" xfId="191" xr:uid="{00000000-0005-0000-0000-0000B7000000}"/>
    <cellStyle name="_07. NGTT2009-NN 15" xfId="192" xr:uid="{00000000-0005-0000-0000-0000B8000000}"/>
    <cellStyle name="_07. NGTT2009-NN 16" xfId="193" xr:uid="{00000000-0005-0000-0000-0000B9000000}"/>
    <cellStyle name="_07. NGTT2009-NN 17" xfId="194" xr:uid="{00000000-0005-0000-0000-0000BA000000}"/>
    <cellStyle name="_07. NGTT2009-NN 18" xfId="195" xr:uid="{00000000-0005-0000-0000-0000BB000000}"/>
    <cellStyle name="_07. NGTT2009-NN 19" xfId="196" xr:uid="{00000000-0005-0000-0000-0000BC000000}"/>
    <cellStyle name="_07. NGTT2009-NN 2" xfId="197" xr:uid="{00000000-0005-0000-0000-0000BD000000}"/>
    <cellStyle name="_07. NGTT2009-NN 3" xfId="198" xr:uid="{00000000-0005-0000-0000-0000BE000000}"/>
    <cellStyle name="_07. NGTT2009-NN 4" xfId="199" xr:uid="{00000000-0005-0000-0000-0000BF000000}"/>
    <cellStyle name="_07. NGTT2009-NN 5" xfId="200" xr:uid="{00000000-0005-0000-0000-0000C0000000}"/>
    <cellStyle name="_07. NGTT2009-NN 6" xfId="201" xr:uid="{00000000-0005-0000-0000-0000C1000000}"/>
    <cellStyle name="_07. NGTT2009-NN 7" xfId="202" xr:uid="{00000000-0005-0000-0000-0000C2000000}"/>
    <cellStyle name="_07. NGTT2009-NN 8" xfId="203" xr:uid="{00000000-0005-0000-0000-0000C3000000}"/>
    <cellStyle name="_07. NGTT2009-NN 9" xfId="204" xr:uid="{00000000-0005-0000-0000-0000C4000000}"/>
    <cellStyle name="_07. NGTT2009-NN_01 Don vi HC" xfId="205" xr:uid="{00000000-0005-0000-0000-0000C5000000}"/>
    <cellStyle name="_07. NGTT2009-NN_01 Don vi HC 2" xfId="206" xr:uid="{00000000-0005-0000-0000-0000C6000000}"/>
    <cellStyle name="_07. NGTT2009-NN_01 Don vi HC_Book2" xfId="207" xr:uid="{00000000-0005-0000-0000-0000C7000000}"/>
    <cellStyle name="_07. NGTT2009-NN_01 Don vi HC_NGTK-daydu-2014-Laodong" xfId="208" xr:uid="{00000000-0005-0000-0000-0000C8000000}"/>
    <cellStyle name="_07. NGTT2009-NN_01 Don vi HC_Niengiam_Hung_final" xfId="209" xr:uid="{00000000-0005-0000-0000-0000C9000000}"/>
    <cellStyle name="_07. NGTT2009-NN_01 DVHC-DSLD 2010" xfId="210" xr:uid="{00000000-0005-0000-0000-0000CA000000}"/>
    <cellStyle name="_07. NGTT2009-NN_01 DVHC-DSLD 2010_01 Don vi HC" xfId="211" xr:uid="{00000000-0005-0000-0000-0000CB000000}"/>
    <cellStyle name="_07. NGTT2009-NN_01 DVHC-DSLD 2010_01 Don vi HC 2" xfId="212" xr:uid="{00000000-0005-0000-0000-0000CC000000}"/>
    <cellStyle name="_07. NGTT2009-NN_01 DVHC-DSLD 2010_01 Don vi HC_Book2" xfId="213" xr:uid="{00000000-0005-0000-0000-0000CD000000}"/>
    <cellStyle name="_07. NGTT2009-NN_01 DVHC-DSLD 2010_01 Don vi HC_NGTK-daydu-2014-Laodong" xfId="214" xr:uid="{00000000-0005-0000-0000-0000CE000000}"/>
    <cellStyle name="_07. NGTT2009-NN_01 DVHC-DSLD 2010_01 Don vi HC_Niengiam_Hung_final" xfId="215" xr:uid="{00000000-0005-0000-0000-0000CF000000}"/>
    <cellStyle name="_07. NGTT2009-NN_01 DVHC-DSLD 2010_02 Danso_Laodong 2012(chuan) CO SO" xfId="216" xr:uid="{00000000-0005-0000-0000-0000D0000000}"/>
    <cellStyle name="_07. NGTT2009-NN_01 DVHC-DSLD 2010_04 Doanh nghiep va CSKDCT 2012" xfId="217" xr:uid="{00000000-0005-0000-0000-0000D1000000}"/>
    <cellStyle name="_07. NGTT2009-NN_01 DVHC-DSLD 2010_08 Thuong mai Tong muc - Diep" xfId="218" xr:uid="{00000000-0005-0000-0000-0000D2000000}"/>
    <cellStyle name="_07. NGTT2009-NN_01 DVHC-DSLD 2010_12 MSDC_Thuy Van" xfId="219" xr:uid="{00000000-0005-0000-0000-0000D3000000}"/>
    <cellStyle name="_07. NGTT2009-NN_01 DVHC-DSLD 2010_Bo sung 04 bieu Cong nghiep" xfId="220" xr:uid="{00000000-0005-0000-0000-0000D4000000}"/>
    <cellStyle name="_07. NGTT2009-NN_01 DVHC-DSLD 2010_Bo sung 04 bieu Cong nghiep 2" xfId="221" xr:uid="{00000000-0005-0000-0000-0000D5000000}"/>
    <cellStyle name="_07. NGTT2009-NN_01 DVHC-DSLD 2010_Bo sung 04 bieu Cong nghiep_Book2" xfId="222" xr:uid="{00000000-0005-0000-0000-0000D6000000}"/>
    <cellStyle name="_07. NGTT2009-NN_01 DVHC-DSLD 2010_Bo sung 04 bieu Cong nghiep_Mau" xfId="223" xr:uid="{00000000-0005-0000-0000-0000D7000000}"/>
    <cellStyle name="_07. NGTT2009-NN_01 DVHC-DSLD 2010_Bo sung 04 bieu Cong nghiep_NGTK-daydu-2014-Laodong" xfId="224" xr:uid="{00000000-0005-0000-0000-0000D8000000}"/>
    <cellStyle name="_07. NGTT2009-NN_01 DVHC-DSLD 2010_Bo sung 04 bieu Cong nghiep_Niengiam_Hung_final" xfId="225" xr:uid="{00000000-0005-0000-0000-0000D9000000}"/>
    <cellStyle name="_07. NGTT2009-NN_01 DVHC-DSLD 2010_Don vi HC, dat dai, khi hau" xfId="226" xr:uid="{00000000-0005-0000-0000-0000DA000000}"/>
    <cellStyle name="_07. NGTT2009-NN_01 DVHC-DSLD 2010_Mau" xfId="227" xr:uid="{00000000-0005-0000-0000-0000DB000000}"/>
    <cellStyle name="_07. NGTT2009-NN_01 DVHC-DSLD 2010_Mau 2" xfId="228" xr:uid="{00000000-0005-0000-0000-0000DC000000}"/>
    <cellStyle name="_07. NGTT2009-NN_01 DVHC-DSLD 2010_Mau_1" xfId="229" xr:uid="{00000000-0005-0000-0000-0000DD000000}"/>
    <cellStyle name="_07. NGTT2009-NN_01 DVHC-DSLD 2010_Mau_12 MSDC_Thuy Van" xfId="230" xr:uid="{00000000-0005-0000-0000-0000DE000000}"/>
    <cellStyle name="_07. NGTT2009-NN_01 DVHC-DSLD 2010_Mau_Book2" xfId="231" xr:uid="{00000000-0005-0000-0000-0000DF000000}"/>
    <cellStyle name="_07. NGTT2009-NN_01 DVHC-DSLD 2010_Mau_NGTK-daydu-2014-Laodong" xfId="232" xr:uid="{00000000-0005-0000-0000-0000E0000000}"/>
    <cellStyle name="_07. NGTT2009-NN_01 DVHC-DSLD 2010_Mau_Niengiam_Hung_final" xfId="233" xr:uid="{00000000-0005-0000-0000-0000E1000000}"/>
    <cellStyle name="_07. NGTT2009-NN_01 DVHC-DSLD 2010_NGDD 2013 Thu chi NSNN " xfId="234" xr:uid="{00000000-0005-0000-0000-0000E2000000}"/>
    <cellStyle name="_07. NGTT2009-NN_01 DVHC-DSLD 2010_NGTK-daydu-2014-VuDSLD(22.5.2015)" xfId="235" xr:uid="{00000000-0005-0000-0000-0000E3000000}"/>
    <cellStyle name="_07. NGTT2009-NN_01 DVHC-DSLD 2010_nien giam 28.5.12_sua tn_Oanh-gui-3.15pm-28-5-2012" xfId="236" xr:uid="{00000000-0005-0000-0000-0000E4000000}"/>
    <cellStyle name="_07. NGTT2009-NN_01 DVHC-DSLD 2010_Nien giam KT_TV 2010" xfId="237" xr:uid="{00000000-0005-0000-0000-0000E5000000}"/>
    <cellStyle name="_07. NGTT2009-NN_01 DVHC-DSLD 2010_nien giam tom tat 2010 (thuy)" xfId="238" xr:uid="{00000000-0005-0000-0000-0000E6000000}"/>
    <cellStyle name="_07. NGTT2009-NN_01 DVHC-DSLD 2010_nien giam tom tat 2010 (thuy)_01 Don vi HC" xfId="239" xr:uid="{00000000-0005-0000-0000-0000E7000000}"/>
    <cellStyle name="_07. NGTT2009-NN_01 DVHC-DSLD 2010_nien giam tom tat 2010 (thuy)_01 Don vi HC 2" xfId="240" xr:uid="{00000000-0005-0000-0000-0000E8000000}"/>
    <cellStyle name="_07. NGTT2009-NN_01 DVHC-DSLD 2010_nien giam tom tat 2010 (thuy)_01 Don vi HC_Book2" xfId="241" xr:uid="{00000000-0005-0000-0000-0000E9000000}"/>
    <cellStyle name="_07. NGTT2009-NN_01 DVHC-DSLD 2010_nien giam tom tat 2010 (thuy)_01 Don vi HC_NGTK-daydu-2014-Laodong" xfId="242" xr:uid="{00000000-0005-0000-0000-0000EA000000}"/>
    <cellStyle name="_07. NGTT2009-NN_01 DVHC-DSLD 2010_nien giam tom tat 2010 (thuy)_01 Don vi HC_Niengiam_Hung_final" xfId="243" xr:uid="{00000000-0005-0000-0000-0000EB000000}"/>
    <cellStyle name="_07. NGTT2009-NN_01 DVHC-DSLD 2010_nien giam tom tat 2010 (thuy)_02 Danso_Laodong 2012(chuan) CO SO" xfId="244" xr:uid="{00000000-0005-0000-0000-0000EC000000}"/>
    <cellStyle name="_07. NGTT2009-NN_01 DVHC-DSLD 2010_nien giam tom tat 2010 (thuy)_04 Doanh nghiep va CSKDCT 2012" xfId="245" xr:uid="{00000000-0005-0000-0000-0000ED000000}"/>
    <cellStyle name="_07. NGTT2009-NN_01 DVHC-DSLD 2010_nien giam tom tat 2010 (thuy)_08 Thuong mai Tong muc - Diep" xfId="246" xr:uid="{00000000-0005-0000-0000-0000EE000000}"/>
    <cellStyle name="_07. NGTT2009-NN_01 DVHC-DSLD 2010_nien giam tom tat 2010 (thuy)_09 Thuong mai va Du lich" xfId="247" xr:uid="{00000000-0005-0000-0000-0000EF000000}"/>
    <cellStyle name="_07. NGTT2009-NN_01 DVHC-DSLD 2010_nien giam tom tat 2010 (thuy)_09 Thuong mai va Du lich 2" xfId="248" xr:uid="{00000000-0005-0000-0000-0000F0000000}"/>
    <cellStyle name="_07. NGTT2009-NN_01 DVHC-DSLD 2010_nien giam tom tat 2010 (thuy)_09 Thuong mai va Du lich_01 Don vi HC" xfId="249" xr:uid="{00000000-0005-0000-0000-0000F1000000}"/>
    <cellStyle name="_07. NGTT2009-NN_01 DVHC-DSLD 2010_nien giam tom tat 2010 (thuy)_09 Thuong mai va Du lich_Book2" xfId="250" xr:uid="{00000000-0005-0000-0000-0000F2000000}"/>
    <cellStyle name="_07. NGTT2009-NN_01 DVHC-DSLD 2010_nien giam tom tat 2010 (thuy)_09 Thuong mai va Du lich_NGDD 2013 Thu chi NSNN " xfId="251" xr:uid="{00000000-0005-0000-0000-0000F3000000}"/>
    <cellStyle name="_07. NGTT2009-NN_01 DVHC-DSLD 2010_nien giam tom tat 2010 (thuy)_09 Thuong mai va Du lich_NGTK-daydu-2014-Laodong" xfId="252" xr:uid="{00000000-0005-0000-0000-0000F4000000}"/>
    <cellStyle name="_07. NGTT2009-NN_01 DVHC-DSLD 2010_nien giam tom tat 2010 (thuy)_09 Thuong mai va Du lich_nien giam tom tat nong nghiep 2013" xfId="253" xr:uid="{00000000-0005-0000-0000-0000F5000000}"/>
    <cellStyle name="_07. NGTT2009-NN_01 DVHC-DSLD 2010_nien giam tom tat 2010 (thuy)_09 Thuong mai va Du lich_Niengiam_Hung_final" xfId="254" xr:uid="{00000000-0005-0000-0000-0000F6000000}"/>
    <cellStyle name="_07. NGTT2009-NN_01 DVHC-DSLD 2010_nien giam tom tat 2010 (thuy)_09 Thuong mai va Du lich_Phan II (In)" xfId="255" xr:uid="{00000000-0005-0000-0000-0000F7000000}"/>
    <cellStyle name="_07. NGTT2009-NN_01 DVHC-DSLD 2010_nien giam tom tat 2010 (thuy)_12 MSDC_Thuy Van" xfId="256" xr:uid="{00000000-0005-0000-0000-0000F8000000}"/>
    <cellStyle name="_07. NGTT2009-NN_01 DVHC-DSLD 2010_nien giam tom tat 2010 (thuy)_Don vi HC, dat dai, khi hau" xfId="257" xr:uid="{00000000-0005-0000-0000-0000F9000000}"/>
    <cellStyle name="_07. NGTT2009-NN_01 DVHC-DSLD 2010_nien giam tom tat 2010 (thuy)_Mau" xfId="258" xr:uid="{00000000-0005-0000-0000-0000FA000000}"/>
    <cellStyle name="_07. NGTT2009-NN_01 DVHC-DSLD 2010_nien giam tom tat 2010 (thuy)_NGTK-daydu-2014-VuDSLD(22.5.2015)" xfId="259" xr:uid="{00000000-0005-0000-0000-0000FB000000}"/>
    <cellStyle name="_07. NGTT2009-NN_01 DVHC-DSLD 2010_nien giam tom tat 2010 (thuy)_nien giam 28.5.12_sua tn_Oanh-gui-3.15pm-28-5-2012" xfId="260" xr:uid="{00000000-0005-0000-0000-0000FC000000}"/>
    <cellStyle name="_07. NGTT2009-NN_01 DVHC-DSLD 2010_nien giam tom tat 2010 (thuy)_nien giam tom tat nong nghiep 2013" xfId="261" xr:uid="{00000000-0005-0000-0000-0000FD000000}"/>
    <cellStyle name="_07. NGTT2009-NN_01 DVHC-DSLD 2010_nien giam tom tat 2010 (thuy)_Phan II (In)" xfId="262" xr:uid="{00000000-0005-0000-0000-0000FE000000}"/>
    <cellStyle name="_07. NGTT2009-NN_01 DVHC-DSLD 2010_nien giam tom tat 2010 (thuy)_TKQG" xfId="263" xr:uid="{00000000-0005-0000-0000-0000FF000000}"/>
    <cellStyle name="_07. NGTT2009-NN_01 DVHC-DSLD 2010_nien giam tom tat 2010 (thuy)_Xl0000006" xfId="264" xr:uid="{00000000-0005-0000-0000-000000010000}"/>
    <cellStyle name="_07. NGTT2009-NN_01 DVHC-DSLD 2010_nien giam tom tat 2010 (thuy)_Xl0000167" xfId="265" xr:uid="{00000000-0005-0000-0000-000001010000}"/>
    <cellStyle name="_07. NGTT2009-NN_01 DVHC-DSLD 2010_nien giam tom tat 2010 (thuy)_Y te-VH TT_Tam(1)" xfId="266" xr:uid="{00000000-0005-0000-0000-000002010000}"/>
    <cellStyle name="_07. NGTT2009-NN_01 DVHC-DSLD 2010_nien giam tom tat nong nghiep 2013" xfId="267" xr:uid="{00000000-0005-0000-0000-000003010000}"/>
    <cellStyle name="_07. NGTT2009-NN_01 DVHC-DSLD 2010_Phan II (In)" xfId="268" xr:uid="{00000000-0005-0000-0000-000004010000}"/>
    <cellStyle name="_07. NGTT2009-NN_01 DVHC-DSLD 2010_Tong hop NGTT" xfId="269" xr:uid="{00000000-0005-0000-0000-000005010000}"/>
    <cellStyle name="_07. NGTT2009-NN_01 DVHC-DSLD 2010_Tong hop NGTT 2" xfId="270" xr:uid="{00000000-0005-0000-0000-000006010000}"/>
    <cellStyle name="_07. NGTT2009-NN_01 DVHC-DSLD 2010_Tong hop NGTT_09 Thuong mai va Du lich" xfId="271" xr:uid="{00000000-0005-0000-0000-000007010000}"/>
    <cellStyle name="_07. NGTT2009-NN_01 DVHC-DSLD 2010_Tong hop NGTT_09 Thuong mai va Du lich 2" xfId="272" xr:uid="{00000000-0005-0000-0000-000008010000}"/>
    <cellStyle name="_07. NGTT2009-NN_01 DVHC-DSLD 2010_Tong hop NGTT_09 Thuong mai va Du lich_01 Don vi HC" xfId="273" xr:uid="{00000000-0005-0000-0000-000009010000}"/>
    <cellStyle name="_07. NGTT2009-NN_01 DVHC-DSLD 2010_Tong hop NGTT_09 Thuong mai va Du lich_Book2" xfId="274" xr:uid="{00000000-0005-0000-0000-00000A010000}"/>
    <cellStyle name="_07. NGTT2009-NN_01 DVHC-DSLD 2010_Tong hop NGTT_09 Thuong mai va Du lich_NGDD 2013 Thu chi NSNN " xfId="275" xr:uid="{00000000-0005-0000-0000-00000B010000}"/>
    <cellStyle name="_07. NGTT2009-NN_01 DVHC-DSLD 2010_Tong hop NGTT_09 Thuong mai va Du lich_NGTK-daydu-2014-Laodong" xfId="276" xr:uid="{00000000-0005-0000-0000-00000C010000}"/>
    <cellStyle name="_07. NGTT2009-NN_01 DVHC-DSLD 2010_Tong hop NGTT_09 Thuong mai va Du lich_nien giam tom tat nong nghiep 2013" xfId="277" xr:uid="{00000000-0005-0000-0000-00000D010000}"/>
    <cellStyle name="_07. NGTT2009-NN_01 DVHC-DSLD 2010_Tong hop NGTT_09 Thuong mai va Du lich_Niengiam_Hung_final" xfId="278" xr:uid="{00000000-0005-0000-0000-00000E010000}"/>
    <cellStyle name="_07. NGTT2009-NN_01 DVHC-DSLD 2010_Tong hop NGTT_09 Thuong mai va Du lich_Phan II (In)" xfId="279" xr:uid="{00000000-0005-0000-0000-00000F010000}"/>
    <cellStyle name="_07. NGTT2009-NN_01 DVHC-DSLD 2010_Tong hop NGTT_Book2" xfId="280" xr:uid="{00000000-0005-0000-0000-000010010000}"/>
    <cellStyle name="_07. NGTT2009-NN_01 DVHC-DSLD 2010_Tong hop NGTT_Mau" xfId="281" xr:uid="{00000000-0005-0000-0000-000011010000}"/>
    <cellStyle name="_07. NGTT2009-NN_01 DVHC-DSLD 2010_Tong hop NGTT_NGTK-daydu-2014-Laodong" xfId="282" xr:uid="{00000000-0005-0000-0000-000012010000}"/>
    <cellStyle name="_07. NGTT2009-NN_01 DVHC-DSLD 2010_Tong hop NGTT_Niengiam_Hung_final" xfId="283" xr:uid="{00000000-0005-0000-0000-000013010000}"/>
    <cellStyle name="_07. NGTT2009-NN_01 DVHC-DSLD 2010_Xl0000006" xfId="284" xr:uid="{00000000-0005-0000-0000-000014010000}"/>
    <cellStyle name="_07. NGTT2009-NN_01 DVHC-DSLD 2010_Xl0000167" xfId="285" xr:uid="{00000000-0005-0000-0000-000015010000}"/>
    <cellStyle name="_07. NGTT2009-NN_01 DVHC-DSLD 2010_Y te-VH TT_Tam(1)" xfId="286" xr:uid="{00000000-0005-0000-0000-000016010000}"/>
    <cellStyle name="_07. NGTT2009-NN_02  Dan so lao dong(OK)" xfId="287" xr:uid="{00000000-0005-0000-0000-000017010000}"/>
    <cellStyle name="_07. NGTT2009-NN_02 Dan so 2010 (ok)" xfId="288" xr:uid="{00000000-0005-0000-0000-000018010000}"/>
    <cellStyle name="_07. NGTT2009-NN_02 Dan so Lao dong 2011" xfId="289" xr:uid="{00000000-0005-0000-0000-000019010000}"/>
    <cellStyle name="_07. NGTT2009-NN_02 Danso_Laodong 2012(chuan) CO SO" xfId="290" xr:uid="{00000000-0005-0000-0000-00001A010000}"/>
    <cellStyle name="_07. NGTT2009-NN_02 DSLD_2011(ok).xls" xfId="291" xr:uid="{00000000-0005-0000-0000-00001B010000}"/>
    <cellStyle name="_07. NGTT2009-NN_03 Dautu 2010" xfId="292" xr:uid="{00000000-0005-0000-0000-00001C010000}"/>
    <cellStyle name="_07. NGTT2009-NN_03 Dautu 2010_01 Don vi HC" xfId="293" xr:uid="{00000000-0005-0000-0000-00001D010000}"/>
    <cellStyle name="_07. NGTT2009-NN_03 Dautu 2010_01 Don vi HC 2" xfId="294" xr:uid="{00000000-0005-0000-0000-00001E010000}"/>
    <cellStyle name="_07. NGTT2009-NN_03 Dautu 2010_01 Don vi HC_Book2" xfId="295" xr:uid="{00000000-0005-0000-0000-00001F010000}"/>
    <cellStyle name="_07. NGTT2009-NN_03 Dautu 2010_01 Don vi HC_NGTK-daydu-2014-Laodong" xfId="296" xr:uid="{00000000-0005-0000-0000-000020010000}"/>
    <cellStyle name="_07. NGTT2009-NN_03 Dautu 2010_01 Don vi HC_Niengiam_Hung_final" xfId="297" xr:uid="{00000000-0005-0000-0000-000021010000}"/>
    <cellStyle name="_07. NGTT2009-NN_03 Dautu 2010_02 Danso_Laodong 2012(chuan) CO SO" xfId="298" xr:uid="{00000000-0005-0000-0000-000022010000}"/>
    <cellStyle name="_07. NGTT2009-NN_03 Dautu 2010_04 Doanh nghiep va CSKDCT 2012" xfId="299" xr:uid="{00000000-0005-0000-0000-000023010000}"/>
    <cellStyle name="_07. NGTT2009-NN_03 Dautu 2010_08 Thuong mai Tong muc - Diep" xfId="300" xr:uid="{00000000-0005-0000-0000-000024010000}"/>
    <cellStyle name="_07. NGTT2009-NN_03 Dautu 2010_09 Thuong mai va Du lich" xfId="301" xr:uid="{00000000-0005-0000-0000-000025010000}"/>
    <cellStyle name="_07. NGTT2009-NN_03 Dautu 2010_09 Thuong mai va Du lich 2" xfId="302" xr:uid="{00000000-0005-0000-0000-000026010000}"/>
    <cellStyle name="_07. NGTT2009-NN_03 Dautu 2010_09 Thuong mai va Du lich_01 Don vi HC" xfId="303" xr:uid="{00000000-0005-0000-0000-000027010000}"/>
    <cellStyle name="_07. NGTT2009-NN_03 Dautu 2010_09 Thuong mai va Du lich_Book2" xfId="304" xr:uid="{00000000-0005-0000-0000-000028010000}"/>
    <cellStyle name="_07. NGTT2009-NN_03 Dautu 2010_09 Thuong mai va Du lich_NGDD 2013 Thu chi NSNN " xfId="305" xr:uid="{00000000-0005-0000-0000-000029010000}"/>
    <cellStyle name="_07. NGTT2009-NN_03 Dautu 2010_09 Thuong mai va Du lich_NGTK-daydu-2014-Laodong" xfId="306" xr:uid="{00000000-0005-0000-0000-00002A010000}"/>
    <cellStyle name="_07. NGTT2009-NN_03 Dautu 2010_09 Thuong mai va Du lich_nien giam tom tat nong nghiep 2013" xfId="307" xr:uid="{00000000-0005-0000-0000-00002B010000}"/>
    <cellStyle name="_07. NGTT2009-NN_03 Dautu 2010_09 Thuong mai va Du lich_Niengiam_Hung_final" xfId="308" xr:uid="{00000000-0005-0000-0000-00002C010000}"/>
    <cellStyle name="_07. NGTT2009-NN_03 Dautu 2010_09 Thuong mai va Du lich_Phan II (In)" xfId="309" xr:uid="{00000000-0005-0000-0000-00002D010000}"/>
    <cellStyle name="_07. NGTT2009-NN_03 Dautu 2010_12 MSDC_Thuy Van" xfId="310" xr:uid="{00000000-0005-0000-0000-00002E010000}"/>
    <cellStyle name="_07. NGTT2009-NN_03 Dautu 2010_Don vi HC, dat dai, khi hau" xfId="311" xr:uid="{00000000-0005-0000-0000-00002F010000}"/>
    <cellStyle name="_07. NGTT2009-NN_03 Dautu 2010_Mau" xfId="312" xr:uid="{00000000-0005-0000-0000-000030010000}"/>
    <cellStyle name="_07. NGTT2009-NN_03 Dautu 2010_NGTK-daydu-2014-VuDSLD(22.5.2015)" xfId="313" xr:uid="{00000000-0005-0000-0000-000031010000}"/>
    <cellStyle name="_07. NGTT2009-NN_03 Dautu 2010_nien giam 28.5.12_sua tn_Oanh-gui-3.15pm-28-5-2012" xfId="314" xr:uid="{00000000-0005-0000-0000-000032010000}"/>
    <cellStyle name="_07. NGTT2009-NN_03 Dautu 2010_nien giam tom tat nong nghiep 2013" xfId="315" xr:uid="{00000000-0005-0000-0000-000033010000}"/>
    <cellStyle name="_07. NGTT2009-NN_03 Dautu 2010_Phan II (In)" xfId="316" xr:uid="{00000000-0005-0000-0000-000034010000}"/>
    <cellStyle name="_07. NGTT2009-NN_03 Dautu 2010_TKQG" xfId="317" xr:uid="{00000000-0005-0000-0000-000035010000}"/>
    <cellStyle name="_07. NGTT2009-NN_03 Dautu 2010_Xl0000006" xfId="318" xr:uid="{00000000-0005-0000-0000-000036010000}"/>
    <cellStyle name="_07. NGTT2009-NN_03 Dautu 2010_Xl0000167" xfId="319" xr:uid="{00000000-0005-0000-0000-000037010000}"/>
    <cellStyle name="_07. NGTT2009-NN_03 Dautu 2010_Y te-VH TT_Tam(1)" xfId="320" xr:uid="{00000000-0005-0000-0000-000038010000}"/>
    <cellStyle name="_07. NGTT2009-NN_03 TKQG" xfId="321" xr:uid="{00000000-0005-0000-0000-000039010000}"/>
    <cellStyle name="_07. NGTT2009-NN_03 TKQG 2" xfId="322" xr:uid="{00000000-0005-0000-0000-00003A010000}"/>
    <cellStyle name="_07. NGTT2009-NN_03 TKQG_02  Dan so lao dong(OK)" xfId="323" xr:uid="{00000000-0005-0000-0000-00003B010000}"/>
    <cellStyle name="_07. NGTT2009-NN_03 TKQG_Book2" xfId="324" xr:uid="{00000000-0005-0000-0000-00003C010000}"/>
    <cellStyle name="_07. NGTT2009-NN_03 TKQG_NGTK-daydu-2014-Laodong" xfId="325" xr:uid="{00000000-0005-0000-0000-00003D010000}"/>
    <cellStyle name="_07. NGTT2009-NN_03 TKQG_Niengiam_Hung_final" xfId="326" xr:uid="{00000000-0005-0000-0000-00003E010000}"/>
    <cellStyle name="_07. NGTT2009-NN_03 TKQG_Xl0000167" xfId="327" xr:uid="{00000000-0005-0000-0000-00003F010000}"/>
    <cellStyle name="_07. NGTT2009-NN_04 Doanh nghiep va CSKDCT 2012" xfId="328" xr:uid="{00000000-0005-0000-0000-000040010000}"/>
    <cellStyle name="_07. NGTT2009-NN_05 Doanh nghiep va Ca the_2011 (Ok)" xfId="329" xr:uid="{00000000-0005-0000-0000-000041010000}"/>
    <cellStyle name="_07. NGTT2009-NN_05 Thu chi NSNN" xfId="330" xr:uid="{00000000-0005-0000-0000-000042010000}"/>
    <cellStyle name="_07. NGTT2009-NN_05 Thuong mai" xfId="331" xr:uid="{00000000-0005-0000-0000-000043010000}"/>
    <cellStyle name="_07. NGTT2009-NN_05 Thuong mai_01 Don vi HC" xfId="332" xr:uid="{00000000-0005-0000-0000-000044010000}"/>
    <cellStyle name="_07. NGTT2009-NN_05 Thuong mai_02 Danso_Laodong 2012(chuan) CO SO" xfId="333" xr:uid="{00000000-0005-0000-0000-000045010000}"/>
    <cellStyle name="_07. NGTT2009-NN_05 Thuong mai_04 Doanh nghiep va CSKDCT 2012" xfId="334" xr:uid="{00000000-0005-0000-0000-000046010000}"/>
    <cellStyle name="_07. NGTT2009-NN_05 Thuong mai_12 MSDC_Thuy Van" xfId="335" xr:uid="{00000000-0005-0000-0000-000047010000}"/>
    <cellStyle name="_07. NGTT2009-NN_05 Thuong mai_Don vi HC, dat dai, khi hau" xfId="336" xr:uid="{00000000-0005-0000-0000-000048010000}"/>
    <cellStyle name="_07. NGTT2009-NN_05 Thuong mai_Mau" xfId="337" xr:uid="{00000000-0005-0000-0000-000049010000}"/>
    <cellStyle name="_07. NGTT2009-NN_05 Thuong mai_Mau 2" xfId="338" xr:uid="{00000000-0005-0000-0000-00004A010000}"/>
    <cellStyle name="_07. NGTT2009-NN_05 Thuong mai_Mau_Book2" xfId="339" xr:uid="{00000000-0005-0000-0000-00004B010000}"/>
    <cellStyle name="_07. NGTT2009-NN_05 Thuong mai_Mau_NGTK-daydu-2014-Laodong" xfId="340" xr:uid="{00000000-0005-0000-0000-00004C010000}"/>
    <cellStyle name="_07. NGTT2009-NN_05 Thuong mai_Mau_Niengiam_Hung_final" xfId="341" xr:uid="{00000000-0005-0000-0000-00004D010000}"/>
    <cellStyle name="_07. NGTT2009-NN_05 Thuong mai_NGDD 2013 Thu chi NSNN " xfId="342" xr:uid="{00000000-0005-0000-0000-00004E010000}"/>
    <cellStyle name="_07. NGTT2009-NN_05 Thuong mai_NGTK-daydu-2014-VuDSLD(22.5.2015)" xfId="343" xr:uid="{00000000-0005-0000-0000-00004F010000}"/>
    <cellStyle name="_07. NGTT2009-NN_05 Thuong mai_nien giam 28.5.12_sua tn_Oanh-gui-3.15pm-28-5-2012" xfId="344" xr:uid="{00000000-0005-0000-0000-000050010000}"/>
    <cellStyle name="_07. NGTT2009-NN_05 Thuong mai_Nien giam KT_TV 2010" xfId="345" xr:uid="{00000000-0005-0000-0000-000051010000}"/>
    <cellStyle name="_07. NGTT2009-NN_05 Thuong mai_nien giam tom tat nong nghiep 2013" xfId="346" xr:uid="{00000000-0005-0000-0000-000052010000}"/>
    <cellStyle name="_07. NGTT2009-NN_05 Thuong mai_Phan II (In)" xfId="347" xr:uid="{00000000-0005-0000-0000-000053010000}"/>
    <cellStyle name="_07. NGTT2009-NN_05 Thuong mai_Xl0000006" xfId="348" xr:uid="{00000000-0005-0000-0000-000054010000}"/>
    <cellStyle name="_07. NGTT2009-NN_05 Thuong mai_Xl0000167" xfId="349" xr:uid="{00000000-0005-0000-0000-000055010000}"/>
    <cellStyle name="_07. NGTT2009-NN_05 Thuong mai_Y te-VH TT_Tam(1)" xfId="350" xr:uid="{00000000-0005-0000-0000-000056010000}"/>
    <cellStyle name="_07. NGTT2009-NN_06 NGTT LN,TS 2013 co so" xfId="351" xr:uid="{00000000-0005-0000-0000-000057010000}"/>
    <cellStyle name="_07. NGTT2009-NN_06 Nong, lam nghiep 2010  (ok)" xfId="352" xr:uid="{00000000-0005-0000-0000-000058010000}"/>
    <cellStyle name="_07. NGTT2009-NN_06 Van tai" xfId="353" xr:uid="{00000000-0005-0000-0000-000059010000}"/>
    <cellStyle name="_07. NGTT2009-NN_06 Van tai_01 Don vi HC" xfId="354" xr:uid="{00000000-0005-0000-0000-00005A010000}"/>
    <cellStyle name="_07. NGTT2009-NN_06 Van tai_02 Danso_Laodong 2012(chuan) CO SO" xfId="355" xr:uid="{00000000-0005-0000-0000-00005B010000}"/>
    <cellStyle name="_07. NGTT2009-NN_06 Van tai_04 Doanh nghiep va CSKDCT 2012" xfId="356" xr:uid="{00000000-0005-0000-0000-00005C010000}"/>
    <cellStyle name="_07. NGTT2009-NN_06 Van tai_12 MSDC_Thuy Van" xfId="357" xr:uid="{00000000-0005-0000-0000-00005D010000}"/>
    <cellStyle name="_07. NGTT2009-NN_06 Van tai_Don vi HC, dat dai, khi hau" xfId="358" xr:uid="{00000000-0005-0000-0000-00005E010000}"/>
    <cellStyle name="_07. NGTT2009-NN_06 Van tai_Mau" xfId="359" xr:uid="{00000000-0005-0000-0000-00005F010000}"/>
    <cellStyle name="_07. NGTT2009-NN_06 Van tai_Mau 2" xfId="360" xr:uid="{00000000-0005-0000-0000-000060010000}"/>
    <cellStyle name="_07. NGTT2009-NN_06 Van tai_Mau_Book2" xfId="361" xr:uid="{00000000-0005-0000-0000-000061010000}"/>
    <cellStyle name="_07. NGTT2009-NN_06 Van tai_Mau_NGTK-daydu-2014-Laodong" xfId="362" xr:uid="{00000000-0005-0000-0000-000062010000}"/>
    <cellStyle name="_07. NGTT2009-NN_06 Van tai_Mau_Niengiam_Hung_final" xfId="363" xr:uid="{00000000-0005-0000-0000-000063010000}"/>
    <cellStyle name="_07. NGTT2009-NN_06 Van tai_NGDD 2013 Thu chi NSNN " xfId="364" xr:uid="{00000000-0005-0000-0000-000064010000}"/>
    <cellStyle name="_07. NGTT2009-NN_06 Van tai_NGTK-daydu-2014-VuDSLD(22.5.2015)" xfId="365" xr:uid="{00000000-0005-0000-0000-000065010000}"/>
    <cellStyle name="_07. NGTT2009-NN_06 Van tai_nien giam 28.5.12_sua tn_Oanh-gui-3.15pm-28-5-2012" xfId="366" xr:uid="{00000000-0005-0000-0000-000066010000}"/>
    <cellStyle name="_07. NGTT2009-NN_06 Van tai_Nien giam KT_TV 2010" xfId="367" xr:uid="{00000000-0005-0000-0000-000067010000}"/>
    <cellStyle name="_07. NGTT2009-NN_06 Van tai_nien giam tom tat nong nghiep 2013" xfId="368" xr:uid="{00000000-0005-0000-0000-000068010000}"/>
    <cellStyle name="_07. NGTT2009-NN_06 Van tai_Phan II (In)" xfId="369" xr:uid="{00000000-0005-0000-0000-000069010000}"/>
    <cellStyle name="_07. NGTT2009-NN_06 Van tai_Xl0000006" xfId="370" xr:uid="{00000000-0005-0000-0000-00006A010000}"/>
    <cellStyle name="_07. NGTT2009-NN_06 Van tai_Xl0000167" xfId="371" xr:uid="{00000000-0005-0000-0000-00006B010000}"/>
    <cellStyle name="_07. NGTT2009-NN_06 Van tai_Y te-VH TT_Tam(1)" xfId="372" xr:uid="{00000000-0005-0000-0000-00006C010000}"/>
    <cellStyle name="_07. NGTT2009-NN_07 Buu dien" xfId="373" xr:uid="{00000000-0005-0000-0000-00006D010000}"/>
    <cellStyle name="_07. NGTT2009-NN_07 Buu dien_01 Don vi HC" xfId="374" xr:uid="{00000000-0005-0000-0000-00006E010000}"/>
    <cellStyle name="_07. NGTT2009-NN_07 Buu dien_02 Danso_Laodong 2012(chuan) CO SO" xfId="375" xr:uid="{00000000-0005-0000-0000-00006F010000}"/>
    <cellStyle name="_07. NGTT2009-NN_07 Buu dien_04 Doanh nghiep va CSKDCT 2012" xfId="376" xr:uid="{00000000-0005-0000-0000-000070010000}"/>
    <cellStyle name="_07. NGTT2009-NN_07 Buu dien_12 MSDC_Thuy Van" xfId="377" xr:uid="{00000000-0005-0000-0000-000071010000}"/>
    <cellStyle name="_07. NGTT2009-NN_07 Buu dien_Don vi HC, dat dai, khi hau" xfId="378" xr:uid="{00000000-0005-0000-0000-000072010000}"/>
    <cellStyle name="_07. NGTT2009-NN_07 Buu dien_Mau" xfId="379" xr:uid="{00000000-0005-0000-0000-000073010000}"/>
    <cellStyle name="_07. NGTT2009-NN_07 Buu dien_Mau 2" xfId="380" xr:uid="{00000000-0005-0000-0000-000074010000}"/>
    <cellStyle name="_07. NGTT2009-NN_07 Buu dien_Mau_Book2" xfId="381" xr:uid="{00000000-0005-0000-0000-000075010000}"/>
    <cellStyle name="_07. NGTT2009-NN_07 Buu dien_Mau_NGTK-daydu-2014-Laodong" xfId="382" xr:uid="{00000000-0005-0000-0000-000076010000}"/>
    <cellStyle name="_07. NGTT2009-NN_07 Buu dien_Mau_Niengiam_Hung_final" xfId="383" xr:uid="{00000000-0005-0000-0000-000077010000}"/>
    <cellStyle name="_07. NGTT2009-NN_07 Buu dien_NGDD 2013 Thu chi NSNN " xfId="384" xr:uid="{00000000-0005-0000-0000-000078010000}"/>
    <cellStyle name="_07. NGTT2009-NN_07 Buu dien_NGTK-daydu-2014-VuDSLD(22.5.2015)" xfId="385" xr:uid="{00000000-0005-0000-0000-000079010000}"/>
    <cellStyle name="_07. NGTT2009-NN_07 Buu dien_nien giam 28.5.12_sua tn_Oanh-gui-3.15pm-28-5-2012" xfId="386" xr:uid="{00000000-0005-0000-0000-00007A010000}"/>
    <cellStyle name="_07. NGTT2009-NN_07 Buu dien_Nien giam KT_TV 2010" xfId="387" xr:uid="{00000000-0005-0000-0000-00007B010000}"/>
    <cellStyle name="_07. NGTT2009-NN_07 Buu dien_nien giam tom tat nong nghiep 2013" xfId="388" xr:uid="{00000000-0005-0000-0000-00007C010000}"/>
    <cellStyle name="_07. NGTT2009-NN_07 Buu dien_Phan II (In)" xfId="389" xr:uid="{00000000-0005-0000-0000-00007D010000}"/>
    <cellStyle name="_07. NGTT2009-NN_07 Buu dien_Xl0000006" xfId="390" xr:uid="{00000000-0005-0000-0000-00007E010000}"/>
    <cellStyle name="_07. NGTT2009-NN_07 Buu dien_Xl0000167" xfId="391" xr:uid="{00000000-0005-0000-0000-00007F010000}"/>
    <cellStyle name="_07. NGTT2009-NN_07 Buu dien_Y te-VH TT_Tam(1)" xfId="392" xr:uid="{00000000-0005-0000-0000-000080010000}"/>
    <cellStyle name="_07. NGTT2009-NN_07 NGTT CN 2012" xfId="393" xr:uid="{00000000-0005-0000-0000-000081010000}"/>
    <cellStyle name="_07. NGTT2009-NN_08 Thuong mai Tong muc - Diep" xfId="394" xr:uid="{00000000-0005-0000-0000-000082010000}"/>
    <cellStyle name="_07. NGTT2009-NN_08 Thuong mai va Du lich (Ok)" xfId="395" xr:uid="{00000000-0005-0000-0000-000083010000}"/>
    <cellStyle name="_07. NGTT2009-NN_08 Thuong mai va Du lich (Ok)_nien giam tom tat nong nghiep 2013" xfId="396" xr:uid="{00000000-0005-0000-0000-000084010000}"/>
    <cellStyle name="_07. NGTT2009-NN_08 Thuong mai va Du lich (Ok)_Phan II (In)" xfId="397" xr:uid="{00000000-0005-0000-0000-000085010000}"/>
    <cellStyle name="_07. NGTT2009-NN_08 Van tai" xfId="398" xr:uid="{00000000-0005-0000-0000-000086010000}"/>
    <cellStyle name="_07. NGTT2009-NN_08 Van tai_01 Don vi HC" xfId="399" xr:uid="{00000000-0005-0000-0000-000087010000}"/>
    <cellStyle name="_07. NGTT2009-NN_08 Van tai_02 Danso_Laodong 2012(chuan) CO SO" xfId="400" xr:uid="{00000000-0005-0000-0000-000088010000}"/>
    <cellStyle name="_07. NGTT2009-NN_08 Van tai_04 Doanh nghiep va CSKDCT 2012" xfId="401" xr:uid="{00000000-0005-0000-0000-000089010000}"/>
    <cellStyle name="_07. NGTT2009-NN_08 Van tai_12 MSDC_Thuy Van" xfId="402" xr:uid="{00000000-0005-0000-0000-00008A010000}"/>
    <cellStyle name="_07. NGTT2009-NN_08 Van tai_Don vi HC, dat dai, khi hau" xfId="403" xr:uid="{00000000-0005-0000-0000-00008B010000}"/>
    <cellStyle name="_07. NGTT2009-NN_08 Van tai_Mau" xfId="404" xr:uid="{00000000-0005-0000-0000-00008C010000}"/>
    <cellStyle name="_07. NGTT2009-NN_08 Van tai_Mau 2" xfId="405" xr:uid="{00000000-0005-0000-0000-00008D010000}"/>
    <cellStyle name="_07. NGTT2009-NN_08 Van tai_Mau_Book2" xfId="406" xr:uid="{00000000-0005-0000-0000-00008E010000}"/>
    <cellStyle name="_07. NGTT2009-NN_08 Van tai_Mau_NGTK-daydu-2014-Laodong" xfId="407" xr:uid="{00000000-0005-0000-0000-00008F010000}"/>
    <cellStyle name="_07. NGTT2009-NN_08 Van tai_Mau_Niengiam_Hung_final" xfId="408" xr:uid="{00000000-0005-0000-0000-000090010000}"/>
    <cellStyle name="_07. NGTT2009-NN_08 Van tai_NGDD 2013 Thu chi NSNN " xfId="409" xr:uid="{00000000-0005-0000-0000-000091010000}"/>
    <cellStyle name="_07. NGTT2009-NN_08 Van tai_NGTK-daydu-2014-VuDSLD(22.5.2015)" xfId="410" xr:uid="{00000000-0005-0000-0000-000092010000}"/>
    <cellStyle name="_07. NGTT2009-NN_08 Van tai_nien giam 28.5.12_sua tn_Oanh-gui-3.15pm-28-5-2012" xfId="411" xr:uid="{00000000-0005-0000-0000-000093010000}"/>
    <cellStyle name="_07. NGTT2009-NN_08 Van tai_Nien giam KT_TV 2010" xfId="412" xr:uid="{00000000-0005-0000-0000-000094010000}"/>
    <cellStyle name="_07. NGTT2009-NN_08 Van tai_nien giam tom tat nong nghiep 2013" xfId="413" xr:uid="{00000000-0005-0000-0000-000095010000}"/>
    <cellStyle name="_07. NGTT2009-NN_08 Van tai_Phan II (In)" xfId="414" xr:uid="{00000000-0005-0000-0000-000096010000}"/>
    <cellStyle name="_07. NGTT2009-NN_08 Van tai_Xl0000006" xfId="415" xr:uid="{00000000-0005-0000-0000-000097010000}"/>
    <cellStyle name="_07. NGTT2009-NN_08 Van tai_Xl0000167" xfId="416" xr:uid="{00000000-0005-0000-0000-000098010000}"/>
    <cellStyle name="_07. NGTT2009-NN_08 Van tai_Y te-VH TT_Tam(1)" xfId="417" xr:uid="{00000000-0005-0000-0000-000099010000}"/>
    <cellStyle name="_07. NGTT2009-NN_08 Yte-van hoa" xfId="418" xr:uid="{00000000-0005-0000-0000-00009A010000}"/>
    <cellStyle name="_07. NGTT2009-NN_08 Yte-van hoa_01 Don vi HC" xfId="419" xr:uid="{00000000-0005-0000-0000-00009B010000}"/>
    <cellStyle name="_07. NGTT2009-NN_08 Yte-van hoa_02 Danso_Laodong 2012(chuan) CO SO" xfId="420" xr:uid="{00000000-0005-0000-0000-00009C010000}"/>
    <cellStyle name="_07. NGTT2009-NN_08 Yte-van hoa_04 Doanh nghiep va CSKDCT 2012" xfId="421" xr:uid="{00000000-0005-0000-0000-00009D010000}"/>
    <cellStyle name="_07. NGTT2009-NN_08 Yte-van hoa_12 MSDC_Thuy Van" xfId="422" xr:uid="{00000000-0005-0000-0000-00009E010000}"/>
    <cellStyle name="_07. NGTT2009-NN_08 Yte-van hoa_Don vi HC, dat dai, khi hau" xfId="423" xr:uid="{00000000-0005-0000-0000-00009F010000}"/>
    <cellStyle name="_07. NGTT2009-NN_08 Yte-van hoa_Mau" xfId="424" xr:uid="{00000000-0005-0000-0000-0000A0010000}"/>
    <cellStyle name="_07. NGTT2009-NN_08 Yte-van hoa_Mau 2" xfId="425" xr:uid="{00000000-0005-0000-0000-0000A1010000}"/>
    <cellStyle name="_07. NGTT2009-NN_08 Yte-van hoa_Mau_Book2" xfId="426" xr:uid="{00000000-0005-0000-0000-0000A2010000}"/>
    <cellStyle name="_07. NGTT2009-NN_08 Yte-van hoa_Mau_NGTK-daydu-2014-Laodong" xfId="427" xr:uid="{00000000-0005-0000-0000-0000A3010000}"/>
    <cellStyle name="_07. NGTT2009-NN_08 Yte-van hoa_Mau_Niengiam_Hung_final" xfId="428" xr:uid="{00000000-0005-0000-0000-0000A4010000}"/>
    <cellStyle name="_07. NGTT2009-NN_08 Yte-van hoa_NGDD 2013 Thu chi NSNN " xfId="429" xr:uid="{00000000-0005-0000-0000-0000A5010000}"/>
    <cellStyle name="_07. NGTT2009-NN_08 Yte-van hoa_NGTK-daydu-2014-VuDSLD(22.5.2015)" xfId="430" xr:uid="{00000000-0005-0000-0000-0000A6010000}"/>
    <cellStyle name="_07. NGTT2009-NN_08 Yte-van hoa_nien giam 28.5.12_sua tn_Oanh-gui-3.15pm-28-5-2012" xfId="431" xr:uid="{00000000-0005-0000-0000-0000A7010000}"/>
    <cellStyle name="_07. NGTT2009-NN_08 Yte-van hoa_Nien giam KT_TV 2010" xfId="432" xr:uid="{00000000-0005-0000-0000-0000A8010000}"/>
    <cellStyle name="_07. NGTT2009-NN_08 Yte-van hoa_nien giam tom tat nong nghiep 2013" xfId="433" xr:uid="{00000000-0005-0000-0000-0000A9010000}"/>
    <cellStyle name="_07. NGTT2009-NN_08 Yte-van hoa_Phan II (In)" xfId="434" xr:uid="{00000000-0005-0000-0000-0000AA010000}"/>
    <cellStyle name="_07. NGTT2009-NN_08 Yte-van hoa_Xl0000006" xfId="435" xr:uid="{00000000-0005-0000-0000-0000AB010000}"/>
    <cellStyle name="_07. NGTT2009-NN_08 Yte-van hoa_Xl0000167" xfId="436" xr:uid="{00000000-0005-0000-0000-0000AC010000}"/>
    <cellStyle name="_07. NGTT2009-NN_08 Yte-van hoa_Y te-VH TT_Tam(1)" xfId="437" xr:uid="{00000000-0005-0000-0000-0000AD010000}"/>
    <cellStyle name="_07. NGTT2009-NN_09 Chi so gia 2011- VuTKG-1 (Ok)" xfId="438" xr:uid="{00000000-0005-0000-0000-0000AE010000}"/>
    <cellStyle name="_07. NGTT2009-NN_09 Chi so gia 2011- VuTKG-1 (Ok)_nien giam tom tat nong nghiep 2013" xfId="439" xr:uid="{00000000-0005-0000-0000-0000AF010000}"/>
    <cellStyle name="_07. NGTT2009-NN_09 Chi so gia 2011- VuTKG-1 (Ok)_Phan II (In)" xfId="440" xr:uid="{00000000-0005-0000-0000-0000B0010000}"/>
    <cellStyle name="_07. NGTT2009-NN_09 Du lich" xfId="441" xr:uid="{00000000-0005-0000-0000-0000B1010000}"/>
    <cellStyle name="_07. NGTT2009-NN_09 Du lich_nien giam tom tat nong nghiep 2013" xfId="442" xr:uid="{00000000-0005-0000-0000-0000B2010000}"/>
    <cellStyle name="_07. NGTT2009-NN_09 Du lich_Phan II (In)" xfId="443" xr:uid="{00000000-0005-0000-0000-0000B3010000}"/>
    <cellStyle name="_07. NGTT2009-NN_09 Thuong mai va Du lich" xfId="444" xr:uid="{00000000-0005-0000-0000-0000B4010000}"/>
    <cellStyle name="_07. NGTT2009-NN_09 Thuong mai va Du lich 2" xfId="445" xr:uid="{00000000-0005-0000-0000-0000B5010000}"/>
    <cellStyle name="_07. NGTT2009-NN_09 Thuong mai va Du lich_01 Don vi HC" xfId="446" xr:uid="{00000000-0005-0000-0000-0000B6010000}"/>
    <cellStyle name="_07. NGTT2009-NN_09 Thuong mai va Du lich_Book2" xfId="447" xr:uid="{00000000-0005-0000-0000-0000B7010000}"/>
    <cellStyle name="_07. NGTT2009-NN_09 Thuong mai va Du lich_NGDD 2013 Thu chi NSNN " xfId="448" xr:uid="{00000000-0005-0000-0000-0000B8010000}"/>
    <cellStyle name="_07. NGTT2009-NN_09 Thuong mai va Du lich_NGTK-daydu-2014-Laodong" xfId="449" xr:uid="{00000000-0005-0000-0000-0000B9010000}"/>
    <cellStyle name="_07. NGTT2009-NN_09 Thuong mai va Du lich_nien giam tom tat nong nghiep 2013" xfId="450" xr:uid="{00000000-0005-0000-0000-0000BA010000}"/>
    <cellStyle name="_07. NGTT2009-NN_09 Thuong mai va Du lich_Niengiam_Hung_final" xfId="451" xr:uid="{00000000-0005-0000-0000-0000BB010000}"/>
    <cellStyle name="_07. NGTT2009-NN_09 Thuong mai va Du lich_Phan II (In)" xfId="452" xr:uid="{00000000-0005-0000-0000-0000BC010000}"/>
    <cellStyle name="_07. NGTT2009-NN_10 Market VH, YT, GD, NGTT 2011 " xfId="453" xr:uid="{00000000-0005-0000-0000-0000BD010000}"/>
    <cellStyle name="_07. NGTT2009-NN_10 Market VH, YT, GD, NGTT 2011  2" xfId="454" xr:uid="{00000000-0005-0000-0000-0000BE010000}"/>
    <cellStyle name="_07. NGTT2009-NN_10 Market VH, YT, GD, NGTT 2011 _02  Dan so lao dong(OK)" xfId="455" xr:uid="{00000000-0005-0000-0000-0000BF010000}"/>
    <cellStyle name="_07. NGTT2009-NN_10 Market VH, YT, GD, NGTT 2011 _03 TKQG va Thu chi NSNN 2012" xfId="456" xr:uid="{00000000-0005-0000-0000-0000C0010000}"/>
    <cellStyle name="_07. NGTT2009-NN_10 Market VH, YT, GD, NGTT 2011 _04 Doanh nghiep va CSKDCT 2012" xfId="457" xr:uid="{00000000-0005-0000-0000-0000C1010000}"/>
    <cellStyle name="_07. NGTT2009-NN_10 Market VH, YT, GD, NGTT 2011 _05 Doanh nghiep va Ca the_2011 (Ok)" xfId="458" xr:uid="{00000000-0005-0000-0000-0000C2010000}"/>
    <cellStyle name="_07. NGTT2009-NN_10 Market VH, YT, GD, NGTT 2011 _06 NGTT LN,TS 2013 co so" xfId="459" xr:uid="{00000000-0005-0000-0000-0000C3010000}"/>
    <cellStyle name="_07. NGTT2009-NN_10 Market VH, YT, GD, NGTT 2011 _07 NGTT CN 2012" xfId="460" xr:uid="{00000000-0005-0000-0000-0000C4010000}"/>
    <cellStyle name="_07. NGTT2009-NN_10 Market VH, YT, GD, NGTT 2011 _08 Thuong mai Tong muc - Diep" xfId="461" xr:uid="{00000000-0005-0000-0000-0000C5010000}"/>
    <cellStyle name="_07. NGTT2009-NN_10 Market VH, YT, GD, NGTT 2011 _08 Thuong mai va Du lich (Ok)" xfId="462" xr:uid="{00000000-0005-0000-0000-0000C6010000}"/>
    <cellStyle name="_07. NGTT2009-NN_10 Market VH, YT, GD, NGTT 2011 _08 Thuong mai va Du lich (Ok)_nien giam tom tat nong nghiep 2013" xfId="463" xr:uid="{00000000-0005-0000-0000-0000C7010000}"/>
    <cellStyle name="_07. NGTT2009-NN_10 Market VH, YT, GD, NGTT 2011 _08 Thuong mai va Du lich (Ok)_Phan II (In)" xfId="464" xr:uid="{00000000-0005-0000-0000-0000C8010000}"/>
    <cellStyle name="_07. NGTT2009-NN_10 Market VH, YT, GD, NGTT 2011 _09 Chi so gia 2011- VuTKG-1 (Ok)" xfId="465" xr:uid="{00000000-0005-0000-0000-0000C9010000}"/>
    <cellStyle name="_07. NGTT2009-NN_10 Market VH, YT, GD, NGTT 2011 _09 Chi so gia 2011- VuTKG-1 (Ok)_nien giam tom tat nong nghiep 2013" xfId="466" xr:uid="{00000000-0005-0000-0000-0000CA010000}"/>
    <cellStyle name="_07. NGTT2009-NN_10 Market VH, YT, GD, NGTT 2011 _09 Chi so gia 2011- VuTKG-1 (Ok)_Phan II (In)" xfId="467" xr:uid="{00000000-0005-0000-0000-0000CB010000}"/>
    <cellStyle name="_07. NGTT2009-NN_10 Market VH, YT, GD, NGTT 2011 _09 Du lich" xfId="468" xr:uid="{00000000-0005-0000-0000-0000CC010000}"/>
    <cellStyle name="_07. NGTT2009-NN_10 Market VH, YT, GD, NGTT 2011 _09 Du lich_nien giam tom tat nong nghiep 2013" xfId="469" xr:uid="{00000000-0005-0000-0000-0000CD010000}"/>
    <cellStyle name="_07. NGTT2009-NN_10 Market VH, YT, GD, NGTT 2011 _09 Du lich_Phan II (In)" xfId="470" xr:uid="{00000000-0005-0000-0000-0000CE010000}"/>
    <cellStyle name="_07. NGTT2009-NN_10 Market VH, YT, GD, NGTT 2011 _10 Van tai va BCVT (da sua ok)" xfId="471" xr:uid="{00000000-0005-0000-0000-0000CF010000}"/>
    <cellStyle name="_07. NGTT2009-NN_10 Market VH, YT, GD, NGTT 2011 _10 Van tai va BCVT (da sua ok)_nien giam tom tat nong nghiep 2013" xfId="472" xr:uid="{00000000-0005-0000-0000-0000D0010000}"/>
    <cellStyle name="_07. NGTT2009-NN_10 Market VH, YT, GD, NGTT 2011 _10 Van tai va BCVT (da sua ok)_Phan II (In)" xfId="473" xr:uid="{00000000-0005-0000-0000-0000D1010000}"/>
    <cellStyle name="_07. NGTT2009-NN_10 Market VH, YT, GD, NGTT 2011 _11 (3)" xfId="474" xr:uid="{00000000-0005-0000-0000-0000D2010000}"/>
    <cellStyle name="_07. NGTT2009-NN_10 Market VH, YT, GD, NGTT 2011 _11 (3) 2" xfId="475" xr:uid="{00000000-0005-0000-0000-0000D3010000}"/>
    <cellStyle name="_07. NGTT2009-NN_10 Market VH, YT, GD, NGTT 2011 _11 (3)_04 Doanh nghiep va CSKDCT 2012" xfId="476" xr:uid="{00000000-0005-0000-0000-0000D4010000}"/>
    <cellStyle name="_07. NGTT2009-NN_10 Market VH, YT, GD, NGTT 2011 _11 (3)_Book2" xfId="477" xr:uid="{00000000-0005-0000-0000-0000D5010000}"/>
    <cellStyle name="_07. NGTT2009-NN_10 Market VH, YT, GD, NGTT 2011 _11 (3)_NGTK-daydu-2014-Laodong" xfId="478" xr:uid="{00000000-0005-0000-0000-0000D6010000}"/>
    <cellStyle name="_07. NGTT2009-NN_10 Market VH, YT, GD, NGTT 2011 _11 (3)_nien giam tom tat nong nghiep 2013" xfId="479" xr:uid="{00000000-0005-0000-0000-0000D7010000}"/>
    <cellStyle name="_07. NGTT2009-NN_10 Market VH, YT, GD, NGTT 2011 _11 (3)_Niengiam_Hung_final" xfId="480" xr:uid="{00000000-0005-0000-0000-0000D8010000}"/>
    <cellStyle name="_07. NGTT2009-NN_10 Market VH, YT, GD, NGTT 2011 _11 (3)_Phan II (In)" xfId="481" xr:uid="{00000000-0005-0000-0000-0000D9010000}"/>
    <cellStyle name="_07. NGTT2009-NN_10 Market VH, YT, GD, NGTT 2011 _11 (3)_Xl0000167" xfId="482" xr:uid="{00000000-0005-0000-0000-0000DA010000}"/>
    <cellStyle name="_07. NGTT2009-NN_10 Market VH, YT, GD, NGTT 2011 _12 (2)" xfId="483" xr:uid="{00000000-0005-0000-0000-0000DB010000}"/>
    <cellStyle name="_07. NGTT2009-NN_10 Market VH, YT, GD, NGTT 2011 _12 (2) 2" xfId="484" xr:uid="{00000000-0005-0000-0000-0000DC010000}"/>
    <cellStyle name="_07. NGTT2009-NN_10 Market VH, YT, GD, NGTT 2011 _12 (2)_04 Doanh nghiep va CSKDCT 2012" xfId="485" xr:uid="{00000000-0005-0000-0000-0000DD010000}"/>
    <cellStyle name="_07. NGTT2009-NN_10 Market VH, YT, GD, NGTT 2011 _12 (2)_Book2" xfId="486" xr:uid="{00000000-0005-0000-0000-0000DE010000}"/>
    <cellStyle name="_07. NGTT2009-NN_10 Market VH, YT, GD, NGTT 2011 _12 (2)_NGTK-daydu-2014-Laodong" xfId="487" xr:uid="{00000000-0005-0000-0000-0000DF010000}"/>
    <cellStyle name="_07. NGTT2009-NN_10 Market VH, YT, GD, NGTT 2011 _12 (2)_nien giam tom tat nong nghiep 2013" xfId="488" xr:uid="{00000000-0005-0000-0000-0000E0010000}"/>
    <cellStyle name="_07. NGTT2009-NN_10 Market VH, YT, GD, NGTT 2011 _12 (2)_Niengiam_Hung_final" xfId="489" xr:uid="{00000000-0005-0000-0000-0000E1010000}"/>
    <cellStyle name="_07. NGTT2009-NN_10 Market VH, YT, GD, NGTT 2011 _12 (2)_Phan II (In)" xfId="490" xr:uid="{00000000-0005-0000-0000-0000E2010000}"/>
    <cellStyle name="_07. NGTT2009-NN_10 Market VH, YT, GD, NGTT 2011 _12 (2)_Xl0000167" xfId="491" xr:uid="{00000000-0005-0000-0000-0000E3010000}"/>
    <cellStyle name="_07. NGTT2009-NN_10 Market VH, YT, GD, NGTT 2011 _12 Giao duc, Y Te va Muc songnam2011" xfId="492" xr:uid="{00000000-0005-0000-0000-0000E4010000}"/>
    <cellStyle name="_07. NGTT2009-NN_10 Market VH, YT, GD, NGTT 2011 _12 Giao duc, Y Te va Muc songnam2011_nien giam tom tat nong nghiep 2013" xfId="493" xr:uid="{00000000-0005-0000-0000-0000E5010000}"/>
    <cellStyle name="_07. NGTT2009-NN_10 Market VH, YT, GD, NGTT 2011 _12 Giao duc, Y Te va Muc songnam2011_Phan II (In)" xfId="494" xr:uid="{00000000-0005-0000-0000-0000E6010000}"/>
    <cellStyle name="_07. NGTT2009-NN_10 Market VH, YT, GD, NGTT 2011 _12 MSDC_Thuy Van" xfId="495" xr:uid="{00000000-0005-0000-0000-0000E7010000}"/>
    <cellStyle name="_07. NGTT2009-NN_10 Market VH, YT, GD, NGTT 2011 _13 Van tai 2012" xfId="496" xr:uid="{00000000-0005-0000-0000-0000E8010000}"/>
    <cellStyle name="_07. NGTT2009-NN_10 Market VH, YT, GD, NGTT 2011 _Book2" xfId="497" xr:uid="{00000000-0005-0000-0000-0000E9010000}"/>
    <cellStyle name="_07. NGTT2009-NN_10 Market VH, YT, GD, NGTT 2011 _Giaoduc2013(ok)" xfId="498" xr:uid="{00000000-0005-0000-0000-0000EA010000}"/>
    <cellStyle name="_07. NGTT2009-NN_10 Market VH, YT, GD, NGTT 2011 _Maket NGTT2012 LN,TS (7-1-2013)" xfId="499" xr:uid="{00000000-0005-0000-0000-0000EB010000}"/>
    <cellStyle name="_07. NGTT2009-NN_10 Market VH, YT, GD, NGTT 2011 _Maket NGTT2012 LN,TS (7-1-2013)_Nongnghiep" xfId="500" xr:uid="{00000000-0005-0000-0000-0000EC010000}"/>
    <cellStyle name="_07. NGTT2009-NN_10 Market VH, YT, GD, NGTT 2011 _Ngiam_lamnghiep_2011_v2(1)(1)" xfId="501" xr:uid="{00000000-0005-0000-0000-0000ED010000}"/>
    <cellStyle name="_07. NGTT2009-NN_10 Market VH, YT, GD, NGTT 2011 _Ngiam_lamnghiep_2011_v2(1)(1)_Nongnghiep" xfId="502" xr:uid="{00000000-0005-0000-0000-0000EE010000}"/>
    <cellStyle name="_07. NGTT2009-NN_10 Market VH, YT, GD, NGTT 2011 _NGTK-daydu-2014-Laodong" xfId="503" xr:uid="{00000000-0005-0000-0000-0000EF010000}"/>
    <cellStyle name="_07. NGTT2009-NN_10 Market VH, YT, GD, NGTT 2011 _NGTT LN,TS 2012 (Chuan)" xfId="504" xr:uid="{00000000-0005-0000-0000-0000F0010000}"/>
    <cellStyle name="_07. NGTT2009-NN_10 Market VH, YT, GD, NGTT 2011 _Nien giam TT Vu Nong nghiep 2012(solieu)-gui Vu TH 29-3-2013" xfId="505" xr:uid="{00000000-0005-0000-0000-0000F1010000}"/>
    <cellStyle name="_07. NGTT2009-NN_10 Market VH, YT, GD, NGTT 2011 _Niengiam_Hung_final" xfId="506" xr:uid="{00000000-0005-0000-0000-0000F2010000}"/>
    <cellStyle name="_07. NGTT2009-NN_10 Market VH, YT, GD, NGTT 2011 _Nongnghiep" xfId="507" xr:uid="{00000000-0005-0000-0000-0000F3010000}"/>
    <cellStyle name="_07. NGTT2009-NN_10 Market VH, YT, GD, NGTT 2011 _Nongnghiep NGDD 2012_cap nhat den 24-5-2013(1)" xfId="508" xr:uid="{00000000-0005-0000-0000-0000F4010000}"/>
    <cellStyle name="_07. NGTT2009-NN_10 Market VH, YT, GD, NGTT 2011 _Nongnghiep_Nongnghiep NGDD 2012_cap nhat den 24-5-2013(1)" xfId="509" xr:uid="{00000000-0005-0000-0000-0000F5010000}"/>
    <cellStyle name="_07. NGTT2009-NN_10 Market VH, YT, GD, NGTT 2011 _So lieu quoc te TH" xfId="510" xr:uid="{00000000-0005-0000-0000-0000F6010000}"/>
    <cellStyle name="_07. NGTT2009-NN_10 Market VH, YT, GD, NGTT 2011 _So lieu quoc te TH_nien giam tom tat nong nghiep 2013" xfId="511" xr:uid="{00000000-0005-0000-0000-0000F7010000}"/>
    <cellStyle name="_07. NGTT2009-NN_10 Market VH, YT, GD, NGTT 2011 _So lieu quoc te TH_Phan II (In)" xfId="512" xr:uid="{00000000-0005-0000-0000-0000F8010000}"/>
    <cellStyle name="_07. NGTT2009-NN_10 Market VH, YT, GD, NGTT 2011 _TKQG" xfId="513" xr:uid="{00000000-0005-0000-0000-0000F9010000}"/>
    <cellStyle name="_07. NGTT2009-NN_10 Market VH, YT, GD, NGTT 2011 _Xl0000147" xfId="514" xr:uid="{00000000-0005-0000-0000-0000FA010000}"/>
    <cellStyle name="_07. NGTT2009-NN_10 Market VH, YT, GD, NGTT 2011 _Xl0000167" xfId="515" xr:uid="{00000000-0005-0000-0000-0000FB010000}"/>
    <cellStyle name="_07. NGTT2009-NN_10 Market VH, YT, GD, NGTT 2011 _XNK" xfId="516" xr:uid="{00000000-0005-0000-0000-0000FC010000}"/>
    <cellStyle name="_07. NGTT2009-NN_10 Market VH, YT, GD, NGTT 2011 _XNK_nien giam tom tat nong nghiep 2013" xfId="517" xr:uid="{00000000-0005-0000-0000-0000FD010000}"/>
    <cellStyle name="_07. NGTT2009-NN_10 Market VH, YT, GD, NGTT 2011 _XNK_Phan II (In)" xfId="518" xr:uid="{00000000-0005-0000-0000-0000FE010000}"/>
    <cellStyle name="_07. NGTT2009-NN_10 Van tai va BCVT (da sua ok)" xfId="519" xr:uid="{00000000-0005-0000-0000-0000FF010000}"/>
    <cellStyle name="_07. NGTT2009-NN_10 Van tai va BCVT (da sua ok)_nien giam tom tat nong nghiep 2013" xfId="520" xr:uid="{00000000-0005-0000-0000-000000020000}"/>
    <cellStyle name="_07. NGTT2009-NN_10 Van tai va BCVT (da sua ok)_Phan II (In)" xfId="521" xr:uid="{00000000-0005-0000-0000-000001020000}"/>
    <cellStyle name="_07. NGTT2009-NN_10 VH, YT, GD, NGTT 2010 - (OK)" xfId="522" xr:uid="{00000000-0005-0000-0000-000002020000}"/>
    <cellStyle name="_07. NGTT2009-NN_10 VH, YT, GD, NGTT 2010 - (OK) 2" xfId="523" xr:uid="{00000000-0005-0000-0000-000003020000}"/>
    <cellStyle name="_07. NGTT2009-NN_10 VH, YT, GD, NGTT 2010 - (OK)_Bo sung 04 bieu Cong nghiep" xfId="524" xr:uid="{00000000-0005-0000-0000-000004020000}"/>
    <cellStyle name="_07. NGTT2009-NN_10 VH, YT, GD, NGTT 2010 - (OK)_Bo sung 04 bieu Cong nghiep 2" xfId="525" xr:uid="{00000000-0005-0000-0000-000005020000}"/>
    <cellStyle name="_07. NGTT2009-NN_10 VH, YT, GD, NGTT 2010 - (OK)_Bo sung 04 bieu Cong nghiep_Book2" xfId="526" xr:uid="{00000000-0005-0000-0000-000006020000}"/>
    <cellStyle name="_07. NGTT2009-NN_10 VH, YT, GD, NGTT 2010 - (OK)_Bo sung 04 bieu Cong nghiep_Mau" xfId="527" xr:uid="{00000000-0005-0000-0000-000007020000}"/>
    <cellStyle name="_07. NGTT2009-NN_10 VH, YT, GD, NGTT 2010 - (OK)_Bo sung 04 bieu Cong nghiep_NGTK-daydu-2014-Laodong" xfId="528" xr:uid="{00000000-0005-0000-0000-000008020000}"/>
    <cellStyle name="_07. NGTT2009-NN_10 VH, YT, GD, NGTT 2010 - (OK)_Bo sung 04 bieu Cong nghiep_Niengiam_Hung_final" xfId="529" xr:uid="{00000000-0005-0000-0000-000009020000}"/>
    <cellStyle name="_07. NGTT2009-NN_10 VH, YT, GD, NGTT 2010 - (OK)_Book2" xfId="530" xr:uid="{00000000-0005-0000-0000-00000A020000}"/>
    <cellStyle name="_07. NGTT2009-NN_10 VH, YT, GD, NGTT 2010 - (OK)_Mau" xfId="531" xr:uid="{00000000-0005-0000-0000-00000B020000}"/>
    <cellStyle name="_07. NGTT2009-NN_10 VH, YT, GD, NGTT 2010 - (OK)_NGTK-daydu-2014-Laodong" xfId="532" xr:uid="{00000000-0005-0000-0000-00000C020000}"/>
    <cellStyle name="_07. NGTT2009-NN_10 VH, YT, GD, NGTT 2010 - (OK)_Niengiam_Hung_final" xfId="533" xr:uid="{00000000-0005-0000-0000-00000D020000}"/>
    <cellStyle name="_07. NGTT2009-NN_11 (3)" xfId="534" xr:uid="{00000000-0005-0000-0000-00000E020000}"/>
    <cellStyle name="_07. NGTT2009-NN_11 (3) 2" xfId="535" xr:uid="{00000000-0005-0000-0000-00000F020000}"/>
    <cellStyle name="_07. NGTT2009-NN_11 (3)_04 Doanh nghiep va CSKDCT 2012" xfId="536" xr:uid="{00000000-0005-0000-0000-000010020000}"/>
    <cellStyle name="_07. NGTT2009-NN_11 (3)_Book2" xfId="537" xr:uid="{00000000-0005-0000-0000-000011020000}"/>
    <cellStyle name="_07. NGTT2009-NN_11 (3)_NGTK-daydu-2014-Laodong" xfId="538" xr:uid="{00000000-0005-0000-0000-000012020000}"/>
    <cellStyle name="_07. NGTT2009-NN_11 (3)_nien giam tom tat nong nghiep 2013" xfId="539" xr:uid="{00000000-0005-0000-0000-000013020000}"/>
    <cellStyle name="_07. NGTT2009-NN_11 (3)_Niengiam_Hung_final" xfId="540" xr:uid="{00000000-0005-0000-0000-000014020000}"/>
    <cellStyle name="_07. NGTT2009-NN_11 (3)_Phan II (In)" xfId="541" xr:uid="{00000000-0005-0000-0000-000015020000}"/>
    <cellStyle name="_07. NGTT2009-NN_11 (3)_Xl0000167" xfId="542" xr:uid="{00000000-0005-0000-0000-000016020000}"/>
    <cellStyle name="_07. NGTT2009-NN_11 So lieu quoc te 2010-final" xfId="543" xr:uid="{00000000-0005-0000-0000-000017020000}"/>
    <cellStyle name="_07. NGTT2009-NN_11 So lieu quoc te 2010-final 2" xfId="544" xr:uid="{00000000-0005-0000-0000-000018020000}"/>
    <cellStyle name="_07. NGTT2009-NN_11 So lieu quoc te 2010-final_Book2" xfId="545" xr:uid="{00000000-0005-0000-0000-000019020000}"/>
    <cellStyle name="_07. NGTT2009-NN_11 So lieu quoc te 2010-final_Mau" xfId="546" xr:uid="{00000000-0005-0000-0000-00001A020000}"/>
    <cellStyle name="_07. NGTT2009-NN_11 So lieu quoc te 2010-final_NGTK-daydu-2014-Laodong" xfId="547" xr:uid="{00000000-0005-0000-0000-00001B020000}"/>
    <cellStyle name="_07. NGTT2009-NN_11 So lieu quoc te 2010-final_Niengiam_Hung_final" xfId="548" xr:uid="{00000000-0005-0000-0000-00001C020000}"/>
    <cellStyle name="_07. NGTT2009-NN_12 (2)" xfId="549" xr:uid="{00000000-0005-0000-0000-00001D020000}"/>
    <cellStyle name="_07. NGTT2009-NN_12 (2) 2" xfId="550" xr:uid="{00000000-0005-0000-0000-00001E020000}"/>
    <cellStyle name="_07. NGTT2009-NN_12 (2)_04 Doanh nghiep va CSKDCT 2012" xfId="551" xr:uid="{00000000-0005-0000-0000-00001F020000}"/>
    <cellStyle name="_07. NGTT2009-NN_12 (2)_Book2" xfId="552" xr:uid="{00000000-0005-0000-0000-000020020000}"/>
    <cellStyle name="_07. NGTT2009-NN_12 (2)_NGTK-daydu-2014-Laodong" xfId="553" xr:uid="{00000000-0005-0000-0000-000021020000}"/>
    <cellStyle name="_07. NGTT2009-NN_12 (2)_nien giam tom tat nong nghiep 2013" xfId="554" xr:uid="{00000000-0005-0000-0000-000022020000}"/>
    <cellStyle name="_07. NGTT2009-NN_12 (2)_Niengiam_Hung_final" xfId="555" xr:uid="{00000000-0005-0000-0000-000023020000}"/>
    <cellStyle name="_07. NGTT2009-NN_12 (2)_Phan II (In)" xfId="556" xr:uid="{00000000-0005-0000-0000-000024020000}"/>
    <cellStyle name="_07. NGTT2009-NN_12 (2)_Xl0000167" xfId="557" xr:uid="{00000000-0005-0000-0000-000025020000}"/>
    <cellStyle name="_07. NGTT2009-NN_12 Chi so gia 2012(chuan) co so" xfId="558" xr:uid="{00000000-0005-0000-0000-000026020000}"/>
    <cellStyle name="_07. NGTT2009-NN_12 Giao duc, Y Te va Muc songnam2011" xfId="559" xr:uid="{00000000-0005-0000-0000-000027020000}"/>
    <cellStyle name="_07. NGTT2009-NN_12 Giao duc, Y Te va Muc songnam2011_nien giam tom tat nong nghiep 2013" xfId="560" xr:uid="{00000000-0005-0000-0000-000028020000}"/>
    <cellStyle name="_07. NGTT2009-NN_12 Giao duc, Y Te va Muc songnam2011_Phan II (In)" xfId="561" xr:uid="{00000000-0005-0000-0000-000029020000}"/>
    <cellStyle name="_07. NGTT2009-NN_13 Van tai 2012" xfId="562" xr:uid="{00000000-0005-0000-0000-00002A020000}"/>
    <cellStyle name="_07. NGTT2009-NN_Book1" xfId="563" xr:uid="{00000000-0005-0000-0000-00002B020000}"/>
    <cellStyle name="_07. NGTT2009-NN_Book1 2" xfId="564" xr:uid="{00000000-0005-0000-0000-00002C020000}"/>
    <cellStyle name="_07. NGTT2009-NN_Book1_Book2" xfId="565" xr:uid="{00000000-0005-0000-0000-00002D020000}"/>
    <cellStyle name="_07. NGTT2009-NN_Book1_Mau" xfId="566" xr:uid="{00000000-0005-0000-0000-00002E020000}"/>
    <cellStyle name="_07. NGTT2009-NN_Book1_NGTK-daydu-2014-Laodong" xfId="567" xr:uid="{00000000-0005-0000-0000-00002F020000}"/>
    <cellStyle name="_07. NGTT2009-NN_Book1_Niengiam_Hung_final" xfId="568" xr:uid="{00000000-0005-0000-0000-000030020000}"/>
    <cellStyle name="_07. NGTT2009-NN_Book2" xfId="569" xr:uid="{00000000-0005-0000-0000-000031020000}"/>
    <cellStyle name="_07. NGTT2009-NN_Book3" xfId="570" xr:uid="{00000000-0005-0000-0000-000032020000}"/>
    <cellStyle name="_07. NGTT2009-NN_Book3 10" xfId="571" xr:uid="{00000000-0005-0000-0000-000033020000}"/>
    <cellStyle name="_07. NGTT2009-NN_Book3 11" xfId="572" xr:uid="{00000000-0005-0000-0000-000034020000}"/>
    <cellStyle name="_07. NGTT2009-NN_Book3 12" xfId="573" xr:uid="{00000000-0005-0000-0000-000035020000}"/>
    <cellStyle name="_07. NGTT2009-NN_Book3 13" xfId="574" xr:uid="{00000000-0005-0000-0000-000036020000}"/>
    <cellStyle name="_07. NGTT2009-NN_Book3 14" xfId="575" xr:uid="{00000000-0005-0000-0000-000037020000}"/>
    <cellStyle name="_07. NGTT2009-NN_Book3 15" xfId="576" xr:uid="{00000000-0005-0000-0000-000038020000}"/>
    <cellStyle name="_07. NGTT2009-NN_Book3 16" xfId="577" xr:uid="{00000000-0005-0000-0000-000039020000}"/>
    <cellStyle name="_07. NGTT2009-NN_Book3 17" xfId="578" xr:uid="{00000000-0005-0000-0000-00003A020000}"/>
    <cellStyle name="_07. NGTT2009-NN_Book3 18" xfId="579" xr:uid="{00000000-0005-0000-0000-00003B020000}"/>
    <cellStyle name="_07. NGTT2009-NN_Book3 19" xfId="580" xr:uid="{00000000-0005-0000-0000-00003C020000}"/>
    <cellStyle name="_07. NGTT2009-NN_Book3 2" xfId="581" xr:uid="{00000000-0005-0000-0000-00003D020000}"/>
    <cellStyle name="_07. NGTT2009-NN_Book3 3" xfId="582" xr:uid="{00000000-0005-0000-0000-00003E020000}"/>
    <cellStyle name="_07. NGTT2009-NN_Book3 4" xfId="583" xr:uid="{00000000-0005-0000-0000-00003F020000}"/>
    <cellStyle name="_07. NGTT2009-NN_Book3 5" xfId="584" xr:uid="{00000000-0005-0000-0000-000040020000}"/>
    <cellStyle name="_07. NGTT2009-NN_Book3 6" xfId="585" xr:uid="{00000000-0005-0000-0000-000041020000}"/>
    <cellStyle name="_07. NGTT2009-NN_Book3 7" xfId="586" xr:uid="{00000000-0005-0000-0000-000042020000}"/>
    <cellStyle name="_07. NGTT2009-NN_Book3 8" xfId="587" xr:uid="{00000000-0005-0000-0000-000043020000}"/>
    <cellStyle name="_07. NGTT2009-NN_Book3 9" xfId="588" xr:uid="{00000000-0005-0000-0000-000044020000}"/>
    <cellStyle name="_07. NGTT2009-NN_Book3_01 Don vi HC" xfId="589" xr:uid="{00000000-0005-0000-0000-000045020000}"/>
    <cellStyle name="_07. NGTT2009-NN_Book3_01 Don vi HC 2" xfId="590" xr:uid="{00000000-0005-0000-0000-000046020000}"/>
    <cellStyle name="_07. NGTT2009-NN_Book3_01 Don vi HC_Book2" xfId="591" xr:uid="{00000000-0005-0000-0000-000047020000}"/>
    <cellStyle name="_07. NGTT2009-NN_Book3_01 Don vi HC_NGTK-daydu-2014-Laodong" xfId="592" xr:uid="{00000000-0005-0000-0000-000048020000}"/>
    <cellStyle name="_07. NGTT2009-NN_Book3_01 Don vi HC_Niengiam_Hung_final" xfId="593" xr:uid="{00000000-0005-0000-0000-000049020000}"/>
    <cellStyle name="_07. NGTT2009-NN_Book3_01 DVHC-DSLD 2010" xfId="594" xr:uid="{00000000-0005-0000-0000-00004A020000}"/>
    <cellStyle name="_07. NGTT2009-NN_Book3_01 DVHC-DSLD 2010 2" xfId="595" xr:uid="{00000000-0005-0000-0000-00004B020000}"/>
    <cellStyle name="_07. NGTT2009-NN_Book3_01 DVHC-DSLD 2010_Book2" xfId="596" xr:uid="{00000000-0005-0000-0000-00004C020000}"/>
    <cellStyle name="_07. NGTT2009-NN_Book3_01 DVHC-DSLD 2010_Mau" xfId="597" xr:uid="{00000000-0005-0000-0000-00004D020000}"/>
    <cellStyle name="_07. NGTT2009-NN_Book3_01 DVHC-DSLD 2010_NGTK-daydu-2014-Laodong" xfId="598" xr:uid="{00000000-0005-0000-0000-00004E020000}"/>
    <cellStyle name="_07. NGTT2009-NN_Book3_01 DVHC-DSLD 2010_Niengiam_Hung_final" xfId="599" xr:uid="{00000000-0005-0000-0000-00004F020000}"/>
    <cellStyle name="_07. NGTT2009-NN_Book3_02  Dan so lao dong(OK)" xfId="600" xr:uid="{00000000-0005-0000-0000-000050020000}"/>
    <cellStyle name="_07. NGTT2009-NN_Book3_02 Dan so 2010 (ok)" xfId="601" xr:uid="{00000000-0005-0000-0000-000051020000}"/>
    <cellStyle name="_07. NGTT2009-NN_Book3_02 Dan so Lao dong 2011" xfId="602" xr:uid="{00000000-0005-0000-0000-000052020000}"/>
    <cellStyle name="_07. NGTT2009-NN_Book3_02 Danso_Laodong 2012(chuan) CO SO" xfId="603" xr:uid="{00000000-0005-0000-0000-000053020000}"/>
    <cellStyle name="_07. NGTT2009-NN_Book3_02 DSLD_2011(ok).xls" xfId="604" xr:uid="{00000000-0005-0000-0000-000054020000}"/>
    <cellStyle name="_07. NGTT2009-NN_Book3_03 TKQG va Thu chi NSNN 2012" xfId="605" xr:uid="{00000000-0005-0000-0000-000055020000}"/>
    <cellStyle name="_07. NGTT2009-NN_Book3_04 Doanh nghiep va CSKDCT 2012" xfId="606" xr:uid="{00000000-0005-0000-0000-000056020000}"/>
    <cellStyle name="_07. NGTT2009-NN_Book3_05 Doanh nghiep va Ca the_2011 (Ok)" xfId="607" xr:uid="{00000000-0005-0000-0000-000057020000}"/>
    <cellStyle name="_07. NGTT2009-NN_Book3_05 NGTT DN 2010 (OK)" xfId="608" xr:uid="{00000000-0005-0000-0000-000058020000}"/>
    <cellStyle name="_07. NGTT2009-NN_Book3_05 NGTT DN 2010 (OK) 2" xfId="609" xr:uid="{00000000-0005-0000-0000-000059020000}"/>
    <cellStyle name="_07. NGTT2009-NN_Book3_05 NGTT DN 2010 (OK)_Bo sung 04 bieu Cong nghiep" xfId="610" xr:uid="{00000000-0005-0000-0000-00005A020000}"/>
    <cellStyle name="_07. NGTT2009-NN_Book3_05 NGTT DN 2010 (OK)_Bo sung 04 bieu Cong nghiep 2" xfId="611" xr:uid="{00000000-0005-0000-0000-00005B020000}"/>
    <cellStyle name="_07. NGTT2009-NN_Book3_05 NGTT DN 2010 (OK)_Bo sung 04 bieu Cong nghiep_Book2" xfId="612" xr:uid="{00000000-0005-0000-0000-00005C020000}"/>
    <cellStyle name="_07. NGTT2009-NN_Book3_05 NGTT DN 2010 (OK)_Bo sung 04 bieu Cong nghiep_Mau" xfId="613" xr:uid="{00000000-0005-0000-0000-00005D020000}"/>
    <cellStyle name="_07. NGTT2009-NN_Book3_05 NGTT DN 2010 (OK)_Bo sung 04 bieu Cong nghiep_NGTK-daydu-2014-Laodong" xfId="614" xr:uid="{00000000-0005-0000-0000-00005E020000}"/>
    <cellStyle name="_07. NGTT2009-NN_Book3_05 NGTT DN 2010 (OK)_Bo sung 04 bieu Cong nghiep_Niengiam_Hung_final" xfId="615" xr:uid="{00000000-0005-0000-0000-00005F020000}"/>
    <cellStyle name="_07. NGTT2009-NN_Book3_05 NGTT DN 2010 (OK)_Book2" xfId="616" xr:uid="{00000000-0005-0000-0000-000060020000}"/>
    <cellStyle name="_07. NGTT2009-NN_Book3_05 NGTT DN 2010 (OK)_Mau" xfId="617" xr:uid="{00000000-0005-0000-0000-000061020000}"/>
    <cellStyle name="_07. NGTT2009-NN_Book3_05 NGTT DN 2010 (OK)_NGTK-daydu-2014-Laodong" xfId="618" xr:uid="{00000000-0005-0000-0000-000062020000}"/>
    <cellStyle name="_07. NGTT2009-NN_Book3_05 NGTT DN 2010 (OK)_Niengiam_Hung_final" xfId="619" xr:uid="{00000000-0005-0000-0000-000063020000}"/>
    <cellStyle name="_07. NGTT2009-NN_Book3_06 NGTT LN,TS 2013 co so" xfId="620" xr:uid="{00000000-0005-0000-0000-000064020000}"/>
    <cellStyle name="_07. NGTT2009-NN_Book3_06 Nong, lam nghiep 2010  (ok)" xfId="621" xr:uid="{00000000-0005-0000-0000-000065020000}"/>
    <cellStyle name="_07. NGTT2009-NN_Book3_07 NGTT CN 2012" xfId="622" xr:uid="{00000000-0005-0000-0000-000066020000}"/>
    <cellStyle name="_07. NGTT2009-NN_Book3_08 Thuong mai Tong muc - Diep" xfId="623" xr:uid="{00000000-0005-0000-0000-000067020000}"/>
    <cellStyle name="_07. NGTT2009-NN_Book3_08 Thuong mai va Du lich (Ok)" xfId="624" xr:uid="{00000000-0005-0000-0000-000068020000}"/>
    <cellStyle name="_07. NGTT2009-NN_Book3_08 Thuong mai va Du lich (Ok)_nien giam tom tat nong nghiep 2013" xfId="625" xr:uid="{00000000-0005-0000-0000-000069020000}"/>
    <cellStyle name="_07. NGTT2009-NN_Book3_08 Thuong mai va Du lich (Ok)_Phan II (In)" xfId="626" xr:uid="{00000000-0005-0000-0000-00006A020000}"/>
    <cellStyle name="_07. NGTT2009-NN_Book3_09 Chi so gia 2011- VuTKG-1 (Ok)" xfId="627" xr:uid="{00000000-0005-0000-0000-00006B020000}"/>
    <cellStyle name="_07. NGTT2009-NN_Book3_09 Chi so gia 2011- VuTKG-1 (Ok)_nien giam tom tat nong nghiep 2013" xfId="628" xr:uid="{00000000-0005-0000-0000-00006C020000}"/>
    <cellStyle name="_07. NGTT2009-NN_Book3_09 Chi so gia 2011- VuTKG-1 (Ok)_Phan II (In)" xfId="629" xr:uid="{00000000-0005-0000-0000-00006D020000}"/>
    <cellStyle name="_07. NGTT2009-NN_Book3_09 Du lich" xfId="630" xr:uid="{00000000-0005-0000-0000-00006E020000}"/>
    <cellStyle name="_07. NGTT2009-NN_Book3_09 Du lich_nien giam tom tat nong nghiep 2013" xfId="631" xr:uid="{00000000-0005-0000-0000-00006F020000}"/>
    <cellStyle name="_07. NGTT2009-NN_Book3_09 Du lich_Phan II (In)" xfId="632" xr:uid="{00000000-0005-0000-0000-000070020000}"/>
    <cellStyle name="_07. NGTT2009-NN_Book3_10 Market VH, YT, GD, NGTT 2011 " xfId="633" xr:uid="{00000000-0005-0000-0000-000071020000}"/>
    <cellStyle name="_07. NGTT2009-NN_Book3_10 Market VH, YT, GD, NGTT 2011  2" xfId="634" xr:uid="{00000000-0005-0000-0000-000072020000}"/>
    <cellStyle name="_07. NGTT2009-NN_Book3_10 Market VH, YT, GD, NGTT 2011 _02  Dan so lao dong(OK)" xfId="635" xr:uid="{00000000-0005-0000-0000-000073020000}"/>
    <cellStyle name="_07. NGTT2009-NN_Book3_10 Market VH, YT, GD, NGTT 2011 _03 TKQG va Thu chi NSNN 2012" xfId="636" xr:uid="{00000000-0005-0000-0000-000074020000}"/>
    <cellStyle name="_07. NGTT2009-NN_Book3_10 Market VH, YT, GD, NGTT 2011 _04 Doanh nghiep va CSKDCT 2012" xfId="637" xr:uid="{00000000-0005-0000-0000-000075020000}"/>
    <cellStyle name="_07. NGTT2009-NN_Book3_10 Market VH, YT, GD, NGTT 2011 _05 Doanh nghiep va Ca the_2011 (Ok)" xfId="638" xr:uid="{00000000-0005-0000-0000-000076020000}"/>
    <cellStyle name="_07. NGTT2009-NN_Book3_10 Market VH, YT, GD, NGTT 2011 _06 NGTT LN,TS 2013 co so" xfId="639" xr:uid="{00000000-0005-0000-0000-000077020000}"/>
    <cellStyle name="_07. NGTT2009-NN_Book3_10 Market VH, YT, GD, NGTT 2011 _07 NGTT CN 2012" xfId="640" xr:uid="{00000000-0005-0000-0000-000078020000}"/>
    <cellStyle name="_07. NGTT2009-NN_Book3_10 Market VH, YT, GD, NGTT 2011 _08 Thuong mai Tong muc - Diep" xfId="641" xr:uid="{00000000-0005-0000-0000-000079020000}"/>
    <cellStyle name="_07. NGTT2009-NN_Book3_10 Market VH, YT, GD, NGTT 2011 _08 Thuong mai va Du lich (Ok)" xfId="642" xr:uid="{00000000-0005-0000-0000-00007A020000}"/>
    <cellStyle name="_07. NGTT2009-NN_Book3_10 Market VH, YT, GD, NGTT 2011 _08 Thuong mai va Du lich (Ok)_nien giam tom tat nong nghiep 2013" xfId="643" xr:uid="{00000000-0005-0000-0000-00007B020000}"/>
    <cellStyle name="_07. NGTT2009-NN_Book3_10 Market VH, YT, GD, NGTT 2011 _08 Thuong mai va Du lich (Ok)_Phan II (In)" xfId="644" xr:uid="{00000000-0005-0000-0000-00007C020000}"/>
    <cellStyle name="_07. NGTT2009-NN_Book3_10 Market VH, YT, GD, NGTT 2011 _09 Chi so gia 2011- VuTKG-1 (Ok)" xfId="645" xr:uid="{00000000-0005-0000-0000-00007D020000}"/>
    <cellStyle name="_07. NGTT2009-NN_Book3_10 Market VH, YT, GD, NGTT 2011 _09 Chi so gia 2011- VuTKG-1 (Ok)_nien giam tom tat nong nghiep 2013" xfId="646" xr:uid="{00000000-0005-0000-0000-00007E020000}"/>
    <cellStyle name="_07. NGTT2009-NN_Book3_10 Market VH, YT, GD, NGTT 2011 _09 Chi so gia 2011- VuTKG-1 (Ok)_Phan II (In)" xfId="647" xr:uid="{00000000-0005-0000-0000-00007F020000}"/>
    <cellStyle name="_07. NGTT2009-NN_Book3_10 Market VH, YT, GD, NGTT 2011 _09 Du lich" xfId="648" xr:uid="{00000000-0005-0000-0000-000080020000}"/>
    <cellStyle name="_07. NGTT2009-NN_Book3_10 Market VH, YT, GD, NGTT 2011 _09 Du lich_nien giam tom tat nong nghiep 2013" xfId="649" xr:uid="{00000000-0005-0000-0000-000081020000}"/>
    <cellStyle name="_07. NGTT2009-NN_Book3_10 Market VH, YT, GD, NGTT 2011 _09 Du lich_Phan II (In)" xfId="650" xr:uid="{00000000-0005-0000-0000-000082020000}"/>
    <cellStyle name="_07. NGTT2009-NN_Book3_10 Market VH, YT, GD, NGTT 2011 _10 Van tai va BCVT (da sua ok)" xfId="651" xr:uid="{00000000-0005-0000-0000-000083020000}"/>
    <cellStyle name="_07. NGTT2009-NN_Book3_10 Market VH, YT, GD, NGTT 2011 _10 Van tai va BCVT (da sua ok)_nien giam tom tat nong nghiep 2013" xfId="652" xr:uid="{00000000-0005-0000-0000-000084020000}"/>
    <cellStyle name="_07. NGTT2009-NN_Book3_10 Market VH, YT, GD, NGTT 2011 _10 Van tai va BCVT (da sua ok)_Phan II (In)" xfId="653" xr:uid="{00000000-0005-0000-0000-000085020000}"/>
    <cellStyle name="_07. NGTT2009-NN_Book3_10 Market VH, YT, GD, NGTT 2011 _11 (3)" xfId="654" xr:uid="{00000000-0005-0000-0000-000086020000}"/>
    <cellStyle name="_07. NGTT2009-NN_Book3_10 Market VH, YT, GD, NGTT 2011 _11 (3) 2" xfId="655" xr:uid="{00000000-0005-0000-0000-000087020000}"/>
    <cellStyle name="_07. NGTT2009-NN_Book3_10 Market VH, YT, GD, NGTT 2011 _11 (3)_04 Doanh nghiep va CSKDCT 2012" xfId="656" xr:uid="{00000000-0005-0000-0000-000088020000}"/>
    <cellStyle name="_07. NGTT2009-NN_Book3_10 Market VH, YT, GD, NGTT 2011 _11 (3)_Book2" xfId="657" xr:uid="{00000000-0005-0000-0000-000089020000}"/>
    <cellStyle name="_07. NGTT2009-NN_Book3_10 Market VH, YT, GD, NGTT 2011 _11 (3)_NGTK-daydu-2014-Laodong" xfId="658" xr:uid="{00000000-0005-0000-0000-00008A020000}"/>
    <cellStyle name="_07. NGTT2009-NN_Book3_10 Market VH, YT, GD, NGTT 2011 _11 (3)_nien giam tom tat nong nghiep 2013" xfId="659" xr:uid="{00000000-0005-0000-0000-00008B020000}"/>
    <cellStyle name="_07. NGTT2009-NN_Book3_10 Market VH, YT, GD, NGTT 2011 _11 (3)_Niengiam_Hung_final" xfId="660" xr:uid="{00000000-0005-0000-0000-00008C020000}"/>
    <cellStyle name="_07. NGTT2009-NN_Book3_10 Market VH, YT, GD, NGTT 2011 _11 (3)_Phan II (In)" xfId="661" xr:uid="{00000000-0005-0000-0000-00008D020000}"/>
    <cellStyle name="_07. NGTT2009-NN_Book3_10 Market VH, YT, GD, NGTT 2011 _11 (3)_Xl0000167" xfId="662" xr:uid="{00000000-0005-0000-0000-00008E020000}"/>
    <cellStyle name="_07. NGTT2009-NN_Book3_10 Market VH, YT, GD, NGTT 2011 _12 (2)" xfId="663" xr:uid="{00000000-0005-0000-0000-00008F020000}"/>
    <cellStyle name="_07. NGTT2009-NN_Book3_10 Market VH, YT, GD, NGTT 2011 _12 (2) 2" xfId="664" xr:uid="{00000000-0005-0000-0000-000090020000}"/>
    <cellStyle name="_07. NGTT2009-NN_Book3_10 Market VH, YT, GD, NGTT 2011 _12 (2)_04 Doanh nghiep va CSKDCT 2012" xfId="665" xr:uid="{00000000-0005-0000-0000-000091020000}"/>
    <cellStyle name="_07. NGTT2009-NN_Book3_10 Market VH, YT, GD, NGTT 2011 _12 (2)_Book2" xfId="666" xr:uid="{00000000-0005-0000-0000-000092020000}"/>
    <cellStyle name="_07. NGTT2009-NN_Book3_10 Market VH, YT, GD, NGTT 2011 _12 (2)_NGTK-daydu-2014-Laodong" xfId="667" xr:uid="{00000000-0005-0000-0000-000093020000}"/>
    <cellStyle name="_07. NGTT2009-NN_Book3_10 Market VH, YT, GD, NGTT 2011 _12 (2)_nien giam tom tat nong nghiep 2013" xfId="668" xr:uid="{00000000-0005-0000-0000-000094020000}"/>
    <cellStyle name="_07. NGTT2009-NN_Book3_10 Market VH, YT, GD, NGTT 2011 _12 (2)_Niengiam_Hung_final" xfId="669" xr:uid="{00000000-0005-0000-0000-000095020000}"/>
    <cellStyle name="_07. NGTT2009-NN_Book3_10 Market VH, YT, GD, NGTT 2011 _12 (2)_Phan II (In)" xfId="670" xr:uid="{00000000-0005-0000-0000-000096020000}"/>
    <cellStyle name="_07. NGTT2009-NN_Book3_10 Market VH, YT, GD, NGTT 2011 _12 (2)_Xl0000167" xfId="671" xr:uid="{00000000-0005-0000-0000-000097020000}"/>
    <cellStyle name="_07. NGTT2009-NN_Book3_10 Market VH, YT, GD, NGTT 2011 _12 Giao duc, Y Te va Muc songnam2011" xfId="672" xr:uid="{00000000-0005-0000-0000-000098020000}"/>
    <cellStyle name="_07. NGTT2009-NN_Book3_10 Market VH, YT, GD, NGTT 2011 _12 Giao duc, Y Te va Muc songnam2011_nien giam tom tat nong nghiep 2013" xfId="673" xr:uid="{00000000-0005-0000-0000-000099020000}"/>
    <cellStyle name="_07. NGTT2009-NN_Book3_10 Market VH, YT, GD, NGTT 2011 _12 Giao duc, Y Te va Muc songnam2011_Phan II (In)" xfId="674" xr:uid="{00000000-0005-0000-0000-00009A020000}"/>
    <cellStyle name="_07. NGTT2009-NN_Book3_10 Market VH, YT, GD, NGTT 2011 _12 MSDC_Thuy Van" xfId="675" xr:uid="{00000000-0005-0000-0000-00009B020000}"/>
    <cellStyle name="_07. NGTT2009-NN_Book3_10 Market VH, YT, GD, NGTT 2011 _13 Van tai 2012" xfId="676" xr:uid="{00000000-0005-0000-0000-00009C020000}"/>
    <cellStyle name="_07. NGTT2009-NN_Book3_10 Market VH, YT, GD, NGTT 2011 _Book2" xfId="677" xr:uid="{00000000-0005-0000-0000-00009D020000}"/>
    <cellStyle name="_07. NGTT2009-NN_Book3_10 Market VH, YT, GD, NGTT 2011 _Giaoduc2013(ok)" xfId="678" xr:uid="{00000000-0005-0000-0000-00009E020000}"/>
    <cellStyle name="_07. NGTT2009-NN_Book3_10 Market VH, YT, GD, NGTT 2011 _Maket NGTT2012 LN,TS (7-1-2013)" xfId="679" xr:uid="{00000000-0005-0000-0000-00009F020000}"/>
    <cellStyle name="_07. NGTT2009-NN_Book3_10 Market VH, YT, GD, NGTT 2011 _Maket NGTT2012 LN,TS (7-1-2013)_Nongnghiep" xfId="680" xr:uid="{00000000-0005-0000-0000-0000A0020000}"/>
    <cellStyle name="_07. NGTT2009-NN_Book3_10 Market VH, YT, GD, NGTT 2011 _Ngiam_lamnghiep_2011_v2(1)(1)" xfId="681" xr:uid="{00000000-0005-0000-0000-0000A1020000}"/>
    <cellStyle name="_07. NGTT2009-NN_Book3_10 Market VH, YT, GD, NGTT 2011 _Ngiam_lamnghiep_2011_v2(1)(1)_Nongnghiep" xfId="682" xr:uid="{00000000-0005-0000-0000-0000A2020000}"/>
    <cellStyle name="_07. NGTT2009-NN_Book3_10 Market VH, YT, GD, NGTT 2011 _NGTK-daydu-2014-Laodong" xfId="683" xr:uid="{00000000-0005-0000-0000-0000A3020000}"/>
    <cellStyle name="_07. NGTT2009-NN_Book3_10 Market VH, YT, GD, NGTT 2011 _NGTT LN,TS 2012 (Chuan)" xfId="684" xr:uid="{00000000-0005-0000-0000-0000A4020000}"/>
    <cellStyle name="_07. NGTT2009-NN_Book3_10 Market VH, YT, GD, NGTT 2011 _Nien giam TT Vu Nong nghiep 2012(solieu)-gui Vu TH 29-3-2013" xfId="685" xr:uid="{00000000-0005-0000-0000-0000A5020000}"/>
    <cellStyle name="_07. NGTT2009-NN_Book3_10 Market VH, YT, GD, NGTT 2011 _Niengiam_Hung_final" xfId="686" xr:uid="{00000000-0005-0000-0000-0000A6020000}"/>
    <cellStyle name="_07. NGTT2009-NN_Book3_10 Market VH, YT, GD, NGTT 2011 _Nongnghiep" xfId="687" xr:uid="{00000000-0005-0000-0000-0000A7020000}"/>
    <cellStyle name="_07. NGTT2009-NN_Book3_10 Market VH, YT, GD, NGTT 2011 _Nongnghiep NGDD 2012_cap nhat den 24-5-2013(1)" xfId="688" xr:uid="{00000000-0005-0000-0000-0000A8020000}"/>
    <cellStyle name="_07. NGTT2009-NN_Book3_10 Market VH, YT, GD, NGTT 2011 _Nongnghiep_Nongnghiep NGDD 2012_cap nhat den 24-5-2013(1)" xfId="689" xr:uid="{00000000-0005-0000-0000-0000A9020000}"/>
    <cellStyle name="_07. NGTT2009-NN_Book3_10 Market VH, YT, GD, NGTT 2011 _So lieu quoc te TH" xfId="690" xr:uid="{00000000-0005-0000-0000-0000AA020000}"/>
    <cellStyle name="_07. NGTT2009-NN_Book3_10 Market VH, YT, GD, NGTT 2011 _So lieu quoc te TH_nien giam tom tat nong nghiep 2013" xfId="691" xr:uid="{00000000-0005-0000-0000-0000AB020000}"/>
    <cellStyle name="_07. NGTT2009-NN_Book3_10 Market VH, YT, GD, NGTT 2011 _So lieu quoc te TH_Phan II (In)" xfId="692" xr:uid="{00000000-0005-0000-0000-0000AC020000}"/>
    <cellStyle name="_07. NGTT2009-NN_Book3_10 Market VH, YT, GD, NGTT 2011 _TKQG" xfId="693" xr:uid="{00000000-0005-0000-0000-0000AD020000}"/>
    <cellStyle name="_07. NGTT2009-NN_Book3_10 Market VH, YT, GD, NGTT 2011 _Xl0000147" xfId="694" xr:uid="{00000000-0005-0000-0000-0000AE020000}"/>
    <cellStyle name="_07. NGTT2009-NN_Book3_10 Market VH, YT, GD, NGTT 2011 _Xl0000167" xfId="695" xr:uid="{00000000-0005-0000-0000-0000AF020000}"/>
    <cellStyle name="_07. NGTT2009-NN_Book3_10 Market VH, YT, GD, NGTT 2011 _XNK" xfId="696" xr:uid="{00000000-0005-0000-0000-0000B0020000}"/>
    <cellStyle name="_07. NGTT2009-NN_Book3_10 Market VH, YT, GD, NGTT 2011 _XNK_nien giam tom tat nong nghiep 2013" xfId="697" xr:uid="{00000000-0005-0000-0000-0000B1020000}"/>
    <cellStyle name="_07. NGTT2009-NN_Book3_10 Market VH, YT, GD, NGTT 2011 _XNK_Phan II (In)" xfId="698" xr:uid="{00000000-0005-0000-0000-0000B2020000}"/>
    <cellStyle name="_07. NGTT2009-NN_Book3_10 Van tai va BCVT (da sua ok)" xfId="699" xr:uid="{00000000-0005-0000-0000-0000B3020000}"/>
    <cellStyle name="_07. NGTT2009-NN_Book3_10 Van tai va BCVT (da sua ok)_nien giam tom tat nong nghiep 2013" xfId="700" xr:uid="{00000000-0005-0000-0000-0000B4020000}"/>
    <cellStyle name="_07. NGTT2009-NN_Book3_10 Van tai va BCVT (da sua ok)_Phan II (In)" xfId="701" xr:uid="{00000000-0005-0000-0000-0000B5020000}"/>
    <cellStyle name="_07. NGTT2009-NN_Book3_10 VH, YT, GD, NGTT 2010 - (OK)" xfId="702" xr:uid="{00000000-0005-0000-0000-0000B6020000}"/>
    <cellStyle name="_07. NGTT2009-NN_Book3_10 VH, YT, GD, NGTT 2010 - (OK) 2" xfId="703" xr:uid="{00000000-0005-0000-0000-0000B7020000}"/>
    <cellStyle name="_07. NGTT2009-NN_Book3_10 VH, YT, GD, NGTT 2010 - (OK)_Bo sung 04 bieu Cong nghiep" xfId="704" xr:uid="{00000000-0005-0000-0000-0000B8020000}"/>
    <cellStyle name="_07. NGTT2009-NN_Book3_10 VH, YT, GD, NGTT 2010 - (OK)_Bo sung 04 bieu Cong nghiep 2" xfId="705" xr:uid="{00000000-0005-0000-0000-0000B9020000}"/>
    <cellStyle name="_07. NGTT2009-NN_Book3_10 VH, YT, GD, NGTT 2010 - (OK)_Bo sung 04 bieu Cong nghiep_Book2" xfId="706" xr:uid="{00000000-0005-0000-0000-0000BA020000}"/>
    <cellStyle name="_07. NGTT2009-NN_Book3_10 VH, YT, GD, NGTT 2010 - (OK)_Bo sung 04 bieu Cong nghiep_Mau" xfId="707" xr:uid="{00000000-0005-0000-0000-0000BB020000}"/>
    <cellStyle name="_07. NGTT2009-NN_Book3_10 VH, YT, GD, NGTT 2010 - (OK)_Bo sung 04 bieu Cong nghiep_NGTK-daydu-2014-Laodong" xfId="708" xr:uid="{00000000-0005-0000-0000-0000BC020000}"/>
    <cellStyle name="_07. NGTT2009-NN_Book3_10 VH, YT, GD, NGTT 2010 - (OK)_Bo sung 04 bieu Cong nghiep_Niengiam_Hung_final" xfId="709" xr:uid="{00000000-0005-0000-0000-0000BD020000}"/>
    <cellStyle name="_07. NGTT2009-NN_Book3_10 VH, YT, GD, NGTT 2010 - (OK)_Book2" xfId="710" xr:uid="{00000000-0005-0000-0000-0000BE020000}"/>
    <cellStyle name="_07. NGTT2009-NN_Book3_10 VH, YT, GD, NGTT 2010 - (OK)_Mau" xfId="711" xr:uid="{00000000-0005-0000-0000-0000BF020000}"/>
    <cellStyle name="_07. NGTT2009-NN_Book3_10 VH, YT, GD, NGTT 2010 - (OK)_NGTK-daydu-2014-Laodong" xfId="712" xr:uid="{00000000-0005-0000-0000-0000C0020000}"/>
    <cellStyle name="_07. NGTT2009-NN_Book3_10 VH, YT, GD, NGTT 2010 - (OK)_Niengiam_Hung_final" xfId="713" xr:uid="{00000000-0005-0000-0000-0000C1020000}"/>
    <cellStyle name="_07. NGTT2009-NN_Book3_11 (3)" xfId="714" xr:uid="{00000000-0005-0000-0000-0000C2020000}"/>
    <cellStyle name="_07. NGTT2009-NN_Book3_11 (3) 2" xfId="715" xr:uid="{00000000-0005-0000-0000-0000C3020000}"/>
    <cellStyle name="_07. NGTT2009-NN_Book3_11 (3)_04 Doanh nghiep va CSKDCT 2012" xfId="716" xr:uid="{00000000-0005-0000-0000-0000C4020000}"/>
    <cellStyle name="_07. NGTT2009-NN_Book3_11 (3)_Book2" xfId="717" xr:uid="{00000000-0005-0000-0000-0000C5020000}"/>
    <cellStyle name="_07. NGTT2009-NN_Book3_11 (3)_NGTK-daydu-2014-Laodong" xfId="718" xr:uid="{00000000-0005-0000-0000-0000C6020000}"/>
    <cellStyle name="_07. NGTT2009-NN_Book3_11 (3)_nien giam tom tat nong nghiep 2013" xfId="719" xr:uid="{00000000-0005-0000-0000-0000C7020000}"/>
    <cellStyle name="_07. NGTT2009-NN_Book3_11 (3)_Niengiam_Hung_final" xfId="720" xr:uid="{00000000-0005-0000-0000-0000C8020000}"/>
    <cellStyle name="_07. NGTT2009-NN_Book3_11 (3)_Phan II (In)" xfId="721" xr:uid="{00000000-0005-0000-0000-0000C9020000}"/>
    <cellStyle name="_07. NGTT2009-NN_Book3_11 (3)_Xl0000167" xfId="722" xr:uid="{00000000-0005-0000-0000-0000CA020000}"/>
    <cellStyle name="_07. NGTT2009-NN_Book3_12 (2)" xfId="723" xr:uid="{00000000-0005-0000-0000-0000CB020000}"/>
    <cellStyle name="_07. NGTT2009-NN_Book3_12 (2) 2" xfId="724" xr:uid="{00000000-0005-0000-0000-0000CC020000}"/>
    <cellStyle name="_07. NGTT2009-NN_Book3_12 (2)_04 Doanh nghiep va CSKDCT 2012" xfId="725" xr:uid="{00000000-0005-0000-0000-0000CD020000}"/>
    <cellStyle name="_07. NGTT2009-NN_Book3_12 (2)_Book2" xfId="726" xr:uid="{00000000-0005-0000-0000-0000CE020000}"/>
    <cellStyle name="_07. NGTT2009-NN_Book3_12 (2)_NGTK-daydu-2014-Laodong" xfId="727" xr:uid="{00000000-0005-0000-0000-0000CF020000}"/>
    <cellStyle name="_07. NGTT2009-NN_Book3_12 (2)_nien giam tom tat nong nghiep 2013" xfId="728" xr:uid="{00000000-0005-0000-0000-0000D0020000}"/>
    <cellStyle name="_07. NGTT2009-NN_Book3_12 (2)_Niengiam_Hung_final" xfId="729" xr:uid="{00000000-0005-0000-0000-0000D1020000}"/>
    <cellStyle name="_07. NGTT2009-NN_Book3_12 (2)_Phan II (In)" xfId="730" xr:uid="{00000000-0005-0000-0000-0000D2020000}"/>
    <cellStyle name="_07. NGTT2009-NN_Book3_12 (2)_Xl0000167" xfId="731" xr:uid="{00000000-0005-0000-0000-0000D3020000}"/>
    <cellStyle name="_07. NGTT2009-NN_Book3_12 Chi so gia 2012(chuan) co so" xfId="732" xr:uid="{00000000-0005-0000-0000-0000D4020000}"/>
    <cellStyle name="_07. NGTT2009-NN_Book3_12 Giao duc, Y Te va Muc songnam2011" xfId="733" xr:uid="{00000000-0005-0000-0000-0000D5020000}"/>
    <cellStyle name="_07. NGTT2009-NN_Book3_12 Giao duc, Y Te va Muc songnam2011_nien giam tom tat nong nghiep 2013" xfId="734" xr:uid="{00000000-0005-0000-0000-0000D6020000}"/>
    <cellStyle name="_07. NGTT2009-NN_Book3_12 Giao duc, Y Te va Muc songnam2011_Phan II (In)" xfId="735" xr:uid="{00000000-0005-0000-0000-0000D7020000}"/>
    <cellStyle name="_07. NGTT2009-NN_Book3_13 Van tai 2012" xfId="736" xr:uid="{00000000-0005-0000-0000-0000D8020000}"/>
    <cellStyle name="_07. NGTT2009-NN_Book3_Book1" xfId="737" xr:uid="{00000000-0005-0000-0000-0000D9020000}"/>
    <cellStyle name="_07. NGTT2009-NN_Book3_Book1 2" xfId="738" xr:uid="{00000000-0005-0000-0000-0000DA020000}"/>
    <cellStyle name="_07. NGTT2009-NN_Book3_Book1_Book2" xfId="739" xr:uid="{00000000-0005-0000-0000-0000DB020000}"/>
    <cellStyle name="_07. NGTT2009-NN_Book3_Book1_Mau" xfId="740" xr:uid="{00000000-0005-0000-0000-0000DC020000}"/>
    <cellStyle name="_07. NGTT2009-NN_Book3_Book1_NGTK-daydu-2014-Laodong" xfId="741" xr:uid="{00000000-0005-0000-0000-0000DD020000}"/>
    <cellStyle name="_07. NGTT2009-NN_Book3_Book1_Niengiam_Hung_final" xfId="742" xr:uid="{00000000-0005-0000-0000-0000DE020000}"/>
    <cellStyle name="_07. NGTT2009-NN_Book3_Book2" xfId="743" xr:uid="{00000000-0005-0000-0000-0000DF020000}"/>
    <cellStyle name="_07. NGTT2009-NN_Book3_CucThongke-phucdap-Tuan-Anh" xfId="744" xr:uid="{00000000-0005-0000-0000-0000E0020000}"/>
    <cellStyle name="_07. NGTT2009-NN_Book3_Giaoduc2013(ok)" xfId="745" xr:uid="{00000000-0005-0000-0000-0000E1020000}"/>
    <cellStyle name="_07. NGTT2009-NN_Book3_GTSXNN" xfId="746" xr:uid="{00000000-0005-0000-0000-0000E2020000}"/>
    <cellStyle name="_07. NGTT2009-NN_Book3_GTSXNN_Nongnghiep NGDD 2012_cap nhat den 24-5-2013(1)" xfId="747" xr:uid="{00000000-0005-0000-0000-0000E3020000}"/>
    <cellStyle name="_07. NGTT2009-NN_Book3_Maket NGTT2012 LN,TS (7-1-2013)" xfId="748" xr:uid="{00000000-0005-0000-0000-0000E4020000}"/>
    <cellStyle name="_07. NGTT2009-NN_Book3_Maket NGTT2012 LN,TS (7-1-2013)_Nongnghiep" xfId="749" xr:uid="{00000000-0005-0000-0000-0000E5020000}"/>
    <cellStyle name="_07. NGTT2009-NN_Book3_Mau" xfId="750" xr:uid="{00000000-0005-0000-0000-0000E6020000}"/>
    <cellStyle name="_07. NGTT2009-NN_Book3_Ngiam_lamnghiep_2011_v2(1)(1)" xfId="751" xr:uid="{00000000-0005-0000-0000-0000E7020000}"/>
    <cellStyle name="_07. NGTT2009-NN_Book3_Ngiam_lamnghiep_2011_v2(1)(1)_Nongnghiep" xfId="752" xr:uid="{00000000-0005-0000-0000-0000E8020000}"/>
    <cellStyle name="_07. NGTT2009-NN_Book3_NGTK-daydu-2014-Laodong" xfId="753" xr:uid="{00000000-0005-0000-0000-0000E9020000}"/>
    <cellStyle name="_07. NGTT2009-NN_Book3_NGTT LN,TS 2012 (Chuan)" xfId="754" xr:uid="{00000000-0005-0000-0000-0000EA020000}"/>
    <cellStyle name="_07. NGTT2009-NN_Book3_Nien giam day du  Nong nghiep 2010" xfId="755" xr:uid="{00000000-0005-0000-0000-0000EB020000}"/>
    <cellStyle name="_07. NGTT2009-NN_Book3_Nien giam TT Vu Nong nghiep 2012(solieu)-gui Vu TH 29-3-2013" xfId="756" xr:uid="{00000000-0005-0000-0000-0000EC020000}"/>
    <cellStyle name="_07. NGTT2009-NN_Book3_Niengiam_Hung_final" xfId="757" xr:uid="{00000000-0005-0000-0000-0000ED020000}"/>
    <cellStyle name="_07. NGTT2009-NN_Book3_Nongnghiep" xfId="758" xr:uid="{00000000-0005-0000-0000-0000EE020000}"/>
    <cellStyle name="_07. NGTT2009-NN_Book3_Nongnghiep 2" xfId="759" xr:uid="{00000000-0005-0000-0000-0000EF020000}"/>
    <cellStyle name="_07. NGTT2009-NN_Book3_Nongnghiep_Bo sung 04 bieu Cong nghiep" xfId="760" xr:uid="{00000000-0005-0000-0000-0000F0020000}"/>
    <cellStyle name="_07. NGTT2009-NN_Book3_Nongnghiep_Bo sung 04 bieu Cong nghiep 2" xfId="761" xr:uid="{00000000-0005-0000-0000-0000F1020000}"/>
    <cellStyle name="_07. NGTT2009-NN_Book3_Nongnghiep_Bo sung 04 bieu Cong nghiep_Book2" xfId="762" xr:uid="{00000000-0005-0000-0000-0000F2020000}"/>
    <cellStyle name="_07. NGTT2009-NN_Book3_Nongnghiep_Bo sung 04 bieu Cong nghiep_Mau" xfId="763" xr:uid="{00000000-0005-0000-0000-0000F3020000}"/>
    <cellStyle name="_07. NGTT2009-NN_Book3_Nongnghiep_Bo sung 04 bieu Cong nghiep_NGTK-daydu-2014-Laodong" xfId="764" xr:uid="{00000000-0005-0000-0000-0000F4020000}"/>
    <cellStyle name="_07. NGTT2009-NN_Book3_Nongnghiep_Bo sung 04 bieu Cong nghiep_Niengiam_Hung_final" xfId="765" xr:uid="{00000000-0005-0000-0000-0000F5020000}"/>
    <cellStyle name="_07. NGTT2009-NN_Book3_Nongnghiep_Book2" xfId="766" xr:uid="{00000000-0005-0000-0000-0000F6020000}"/>
    <cellStyle name="_07. NGTT2009-NN_Book3_Nongnghiep_Mau" xfId="767" xr:uid="{00000000-0005-0000-0000-0000F7020000}"/>
    <cellStyle name="_07. NGTT2009-NN_Book3_Nongnghiep_NGDD 2013 Thu chi NSNN " xfId="768" xr:uid="{00000000-0005-0000-0000-0000F8020000}"/>
    <cellStyle name="_07. NGTT2009-NN_Book3_Nongnghiep_NGTK-daydu-2014-Laodong" xfId="769" xr:uid="{00000000-0005-0000-0000-0000F9020000}"/>
    <cellStyle name="_07. NGTT2009-NN_Book3_Nongnghiep_Niengiam_Hung_final" xfId="770" xr:uid="{00000000-0005-0000-0000-0000FA020000}"/>
    <cellStyle name="_07. NGTT2009-NN_Book3_Nongnghiep_Nongnghiep NGDD 2012_cap nhat den 24-5-2013(1)" xfId="771" xr:uid="{00000000-0005-0000-0000-0000FB020000}"/>
    <cellStyle name="_07. NGTT2009-NN_Book3_Nongnghiep_TKQG" xfId="772" xr:uid="{00000000-0005-0000-0000-0000FC020000}"/>
    <cellStyle name="_07. NGTT2009-NN_Book3_So lieu quoc te TH" xfId="773" xr:uid="{00000000-0005-0000-0000-0000FD020000}"/>
    <cellStyle name="_07. NGTT2009-NN_Book3_So lieu quoc te TH_08 Cong nghiep 2010" xfId="774" xr:uid="{00000000-0005-0000-0000-0000FE020000}"/>
    <cellStyle name="_07. NGTT2009-NN_Book3_So lieu quoc te TH_08 Thuong mai va Du lich (Ok)" xfId="775" xr:uid="{00000000-0005-0000-0000-0000FF020000}"/>
    <cellStyle name="_07. NGTT2009-NN_Book3_So lieu quoc te TH_09 Chi so gia 2011- VuTKG-1 (Ok)" xfId="776" xr:uid="{00000000-0005-0000-0000-000000030000}"/>
    <cellStyle name="_07. NGTT2009-NN_Book3_So lieu quoc te TH_09 Du lich" xfId="777" xr:uid="{00000000-0005-0000-0000-000001030000}"/>
    <cellStyle name="_07. NGTT2009-NN_Book3_So lieu quoc te TH_10 Van tai va BCVT (da sua ok)" xfId="778" xr:uid="{00000000-0005-0000-0000-000002030000}"/>
    <cellStyle name="_07. NGTT2009-NN_Book3_So lieu quoc te TH_12 Giao duc, Y Te va Muc songnam2011" xfId="779" xr:uid="{00000000-0005-0000-0000-000003030000}"/>
    <cellStyle name="_07. NGTT2009-NN_Book3_So lieu quoc te TH_nien giam tom tat du lich va XNK" xfId="780" xr:uid="{00000000-0005-0000-0000-000004030000}"/>
    <cellStyle name="_07. NGTT2009-NN_Book3_So lieu quoc te TH_Nongnghiep" xfId="781" xr:uid="{00000000-0005-0000-0000-000005030000}"/>
    <cellStyle name="_07. NGTT2009-NN_Book3_So lieu quoc te TH_XNK" xfId="782" xr:uid="{00000000-0005-0000-0000-000006030000}"/>
    <cellStyle name="_07. NGTT2009-NN_Book3_So lieu quoc te(GDP)" xfId="783" xr:uid="{00000000-0005-0000-0000-000007030000}"/>
    <cellStyle name="_07. NGTT2009-NN_Book3_So lieu quoc te(GDP) 2" xfId="784" xr:uid="{00000000-0005-0000-0000-000008030000}"/>
    <cellStyle name="_07. NGTT2009-NN_Book3_So lieu quoc te(GDP)_02  Dan so lao dong(OK)" xfId="785" xr:uid="{00000000-0005-0000-0000-000009030000}"/>
    <cellStyle name="_07. NGTT2009-NN_Book3_So lieu quoc te(GDP)_03 TKQG va Thu chi NSNN 2012" xfId="786" xr:uid="{00000000-0005-0000-0000-00000A030000}"/>
    <cellStyle name="_07. NGTT2009-NN_Book3_So lieu quoc te(GDP)_04 Doanh nghiep va CSKDCT 2012" xfId="787" xr:uid="{00000000-0005-0000-0000-00000B030000}"/>
    <cellStyle name="_07. NGTT2009-NN_Book3_So lieu quoc te(GDP)_05 Doanh nghiep va Ca the_2011 (Ok)" xfId="788" xr:uid="{00000000-0005-0000-0000-00000C030000}"/>
    <cellStyle name="_07. NGTT2009-NN_Book3_So lieu quoc te(GDP)_06 NGTT LN,TS 2013 co so" xfId="789" xr:uid="{00000000-0005-0000-0000-00000D030000}"/>
    <cellStyle name="_07. NGTT2009-NN_Book3_So lieu quoc te(GDP)_07 NGTT CN 2012" xfId="790" xr:uid="{00000000-0005-0000-0000-00000E030000}"/>
    <cellStyle name="_07. NGTT2009-NN_Book3_So lieu quoc te(GDP)_08 Thuong mai Tong muc - Diep" xfId="791" xr:uid="{00000000-0005-0000-0000-00000F030000}"/>
    <cellStyle name="_07. NGTT2009-NN_Book3_So lieu quoc te(GDP)_08 Thuong mai va Du lich (Ok)" xfId="792" xr:uid="{00000000-0005-0000-0000-000010030000}"/>
    <cellStyle name="_07. NGTT2009-NN_Book3_So lieu quoc te(GDP)_08 Thuong mai va Du lich (Ok)_nien giam tom tat nong nghiep 2013" xfId="793" xr:uid="{00000000-0005-0000-0000-000011030000}"/>
    <cellStyle name="_07. NGTT2009-NN_Book3_So lieu quoc te(GDP)_08 Thuong mai va Du lich (Ok)_Phan II (In)" xfId="794" xr:uid="{00000000-0005-0000-0000-000012030000}"/>
    <cellStyle name="_07. NGTT2009-NN_Book3_So lieu quoc te(GDP)_09 Chi so gia 2011- VuTKG-1 (Ok)" xfId="795" xr:uid="{00000000-0005-0000-0000-000013030000}"/>
    <cellStyle name="_07. NGTT2009-NN_Book3_So lieu quoc te(GDP)_09 Chi so gia 2011- VuTKG-1 (Ok)_nien giam tom tat nong nghiep 2013" xfId="796" xr:uid="{00000000-0005-0000-0000-000014030000}"/>
    <cellStyle name="_07. NGTT2009-NN_Book3_So lieu quoc te(GDP)_09 Chi so gia 2011- VuTKG-1 (Ok)_Phan II (In)" xfId="797" xr:uid="{00000000-0005-0000-0000-000015030000}"/>
    <cellStyle name="_07. NGTT2009-NN_Book3_So lieu quoc te(GDP)_09 Du lich" xfId="798" xr:uid="{00000000-0005-0000-0000-000016030000}"/>
    <cellStyle name="_07. NGTT2009-NN_Book3_So lieu quoc te(GDP)_09 Du lich_nien giam tom tat nong nghiep 2013" xfId="799" xr:uid="{00000000-0005-0000-0000-000017030000}"/>
    <cellStyle name="_07. NGTT2009-NN_Book3_So lieu quoc te(GDP)_09 Du lich_Phan II (In)" xfId="800" xr:uid="{00000000-0005-0000-0000-000018030000}"/>
    <cellStyle name="_07. NGTT2009-NN_Book3_So lieu quoc te(GDP)_10 Van tai va BCVT (da sua ok)" xfId="801" xr:uid="{00000000-0005-0000-0000-000019030000}"/>
    <cellStyle name="_07. NGTT2009-NN_Book3_So lieu quoc te(GDP)_10 Van tai va BCVT (da sua ok)_nien giam tom tat nong nghiep 2013" xfId="802" xr:uid="{00000000-0005-0000-0000-00001A030000}"/>
    <cellStyle name="_07. NGTT2009-NN_Book3_So lieu quoc te(GDP)_10 Van tai va BCVT (da sua ok)_Phan II (In)" xfId="803" xr:uid="{00000000-0005-0000-0000-00001B030000}"/>
    <cellStyle name="_07. NGTT2009-NN_Book3_So lieu quoc te(GDP)_11 (3)" xfId="804" xr:uid="{00000000-0005-0000-0000-00001C030000}"/>
    <cellStyle name="_07. NGTT2009-NN_Book3_So lieu quoc te(GDP)_11 (3) 2" xfId="805" xr:uid="{00000000-0005-0000-0000-00001D030000}"/>
    <cellStyle name="_07. NGTT2009-NN_Book3_So lieu quoc te(GDP)_11 (3)_04 Doanh nghiep va CSKDCT 2012" xfId="806" xr:uid="{00000000-0005-0000-0000-00001E030000}"/>
    <cellStyle name="_07. NGTT2009-NN_Book3_So lieu quoc te(GDP)_11 (3)_Book2" xfId="807" xr:uid="{00000000-0005-0000-0000-00001F030000}"/>
    <cellStyle name="_07. NGTT2009-NN_Book3_So lieu quoc te(GDP)_11 (3)_NGTK-daydu-2014-Laodong" xfId="808" xr:uid="{00000000-0005-0000-0000-000020030000}"/>
    <cellStyle name="_07. NGTT2009-NN_Book3_So lieu quoc te(GDP)_11 (3)_nien giam tom tat nong nghiep 2013" xfId="809" xr:uid="{00000000-0005-0000-0000-000021030000}"/>
    <cellStyle name="_07. NGTT2009-NN_Book3_So lieu quoc te(GDP)_11 (3)_Niengiam_Hung_final" xfId="810" xr:uid="{00000000-0005-0000-0000-000022030000}"/>
    <cellStyle name="_07. NGTT2009-NN_Book3_So lieu quoc te(GDP)_11 (3)_Phan II (In)" xfId="811" xr:uid="{00000000-0005-0000-0000-000023030000}"/>
    <cellStyle name="_07. NGTT2009-NN_Book3_So lieu quoc te(GDP)_11 (3)_Xl0000167" xfId="812" xr:uid="{00000000-0005-0000-0000-000024030000}"/>
    <cellStyle name="_07. NGTT2009-NN_Book3_So lieu quoc te(GDP)_12 (2)" xfId="813" xr:uid="{00000000-0005-0000-0000-000025030000}"/>
    <cellStyle name="_07. NGTT2009-NN_Book3_So lieu quoc te(GDP)_12 (2) 2" xfId="814" xr:uid="{00000000-0005-0000-0000-000026030000}"/>
    <cellStyle name="_07. NGTT2009-NN_Book3_So lieu quoc te(GDP)_12 (2)_04 Doanh nghiep va CSKDCT 2012" xfId="815" xr:uid="{00000000-0005-0000-0000-000027030000}"/>
    <cellStyle name="_07. NGTT2009-NN_Book3_So lieu quoc te(GDP)_12 (2)_Book2" xfId="816" xr:uid="{00000000-0005-0000-0000-000028030000}"/>
    <cellStyle name="_07. NGTT2009-NN_Book3_So lieu quoc te(GDP)_12 (2)_NGTK-daydu-2014-Laodong" xfId="817" xr:uid="{00000000-0005-0000-0000-000029030000}"/>
    <cellStyle name="_07. NGTT2009-NN_Book3_So lieu quoc te(GDP)_12 (2)_nien giam tom tat nong nghiep 2013" xfId="818" xr:uid="{00000000-0005-0000-0000-00002A030000}"/>
    <cellStyle name="_07. NGTT2009-NN_Book3_So lieu quoc te(GDP)_12 (2)_Niengiam_Hung_final" xfId="819" xr:uid="{00000000-0005-0000-0000-00002B030000}"/>
    <cellStyle name="_07. NGTT2009-NN_Book3_So lieu quoc te(GDP)_12 (2)_Phan II (In)" xfId="820" xr:uid="{00000000-0005-0000-0000-00002C030000}"/>
    <cellStyle name="_07. NGTT2009-NN_Book3_So lieu quoc te(GDP)_12 (2)_Xl0000167" xfId="821" xr:uid="{00000000-0005-0000-0000-00002D030000}"/>
    <cellStyle name="_07. NGTT2009-NN_Book3_So lieu quoc te(GDP)_12 Giao duc, Y Te va Muc songnam2011" xfId="822" xr:uid="{00000000-0005-0000-0000-00002E030000}"/>
    <cellStyle name="_07. NGTT2009-NN_Book3_So lieu quoc te(GDP)_12 Giao duc, Y Te va Muc songnam2011_nien giam tom tat nong nghiep 2013" xfId="823" xr:uid="{00000000-0005-0000-0000-00002F030000}"/>
    <cellStyle name="_07. NGTT2009-NN_Book3_So lieu quoc te(GDP)_12 Giao duc, Y Te va Muc songnam2011_Phan II (In)" xfId="824" xr:uid="{00000000-0005-0000-0000-000030030000}"/>
    <cellStyle name="_07. NGTT2009-NN_Book3_So lieu quoc te(GDP)_12 MSDC_Thuy Van" xfId="825" xr:uid="{00000000-0005-0000-0000-000031030000}"/>
    <cellStyle name="_07. NGTT2009-NN_Book3_So lieu quoc te(GDP)_12 So lieu quoc te (Ok)" xfId="826" xr:uid="{00000000-0005-0000-0000-000032030000}"/>
    <cellStyle name="_07. NGTT2009-NN_Book3_So lieu quoc te(GDP)_12 So lieu quoc te (Ok)_nien giam tom tat nong nghiep 2013" xfId="827" xr:uid="{00000000-0005-0000-0000-000033030000}"/>
    <cellStyle name="_07. NGTT2009-NN_Book3_So lieu quoc te(GDP)_12 So lieu quoc te (Ok)_Phan II (In)" xfId="828" xr:uid="{00000000-0005-0000-0000-000034030000}"/>
    <cellStyle name="_07. NGTT2009-NN_Book3_So lieu quoc te(GDP)_13 Van tai 2012" xfId="829" xr:uid="{00000000-0005-0000-0000-000035030000}"/>
    <cellStyle name="_07. NGTT2009-NN_Book3_So lieu quoc te(GDP)_Book2" xfId="830" xr:uid="{00000000-0005-0000-0000-000036030000}"/>
    <cellStyle name="_07. NGTT2009-NN_Book3_So lieu quoc te(GDP)_Giaoduc2013(ok)" xfId="831" xr:uid="{00000000-0005-0000-0000-000037030000}"/>
    <cellStyle name="_07. NGTT2009-NN_Book3_So lieu quoc te(GDP)_Maket NGTT2012 LN,TS (7-1-2013)" xfId="832" xr:uid="{00000000-0005-0000-0000-000038030000}"/>
    <cellStyle name="_07. NGTT2009-NN_Book3_So lieu quoc te(GDP)_Maket NGTT2012 LN,TS (7-1-2013)_Nongnghiep" xfId="833" xr:uid="{00000000-0005-0000-0000-000039030000}"/>
    <cellStyle name="_07. NGTT2009-NN_Book3_So lieu quoc te(GDP)_Ngiam_lamnghiep_2011_v2(1)(1)" xfId="834" xr:uid="{00000000-0005-0000-0000-00003A030000}"/>
    <cellStyle name="_07. NGTT2009-NN_Book3_So lieu quoc te(GDP)_Ngiam_lamnghiep_2011_v2(1)(1)_Nongnghiep" xfId="835" xr:uid="{00000000-0005-0000-0000-00003B030000}"/>
    <cellStyle name="_07. NGTT2009-NN_Book3_So lieu quoc te(GDP)_NGTK-daydu-2014-Laodong" xfId="836" xr:uid="{00000000-0005-0000-0000-00003C030000}"/>
    <cellStyle name="_07. NGTT2009-NN_Book3_So lieu quoc te(GDP)_NGTT LN,TS 2012 (Chuan)" xfId="837" xr:uid="{00000000-0005-0000-0000-00003D030000}"/>
    <cellStyle name="_07. NGTT2009-NN_Book3_So lieu quoc te(GDP)_Nien giam TT Vu Nong nghiep 2012(solieu)-gui Vu TH 29-3-2013" xfId="838" xr:uid="{00000000-0005-0000-0000-00003E030000}"/>
    <cellStyle name="_07. NGTT2009-NN_Book3_So lieu quoc te(GDP)_Niengiam_Hung_final" xfId="839" xr:uid="{00000000-0005-0000-0000-00003F030000}"/>
    <cellStyle name="_07. NGTT2009-NN_Book3_So lieu quoc te(GDP)_Nongnghiep" xfId="840" xr:uid="{00000000-0005-0000-0000-000040030000}"/>
    <cellStyle name="_07. NGTT2009-NN_Book3_So lieu quoc te(GDP)_Nongnghiep NGDD 2012_cap nhat den 24-5-2013(1)" xfId="841" xr:uid="{00000000-0005-0000-0000-000041030000}"/>
    <cellStyle name="_07. NGTT2009-NN_Book3_So lieu quoc te(GDP)_Nongnghiep_Nongnghiep NGDD 2012_cap nhat den 24-5-2013(1)" xfId="842" xr:uid="{00000000-0005-0000-0000-000042030000}"/>
    <cellStyle name="_07. NGTT2009-NN_Book3_So lieu quoc te(GDP)_TKQG" xfId="843" xr:uid="{00000000-0005-0000-0000-000043030000}"/>
    <cellStyle name="_07. NGTT2009-NN_Book3_So lieu quoc te(GDP)_Xl0000147" xfId="844" xr:uid="{00000000-0005-0000-0000-000044030000}"/>
    <cellStyle name="_07. NGTT2009-NN_Book3_So lieu quoc te(GDP)_Xl0000167" xfId="845" xr:uid="{00000000-0005-0000-0000-000045030000}"/>
    <cellStyle name="_07. NGTT2009-NN_Book3_So lieu quoc te(GDP)_XNK" xfId="846" xr:uid="{00000000-0005-0000-0000-000046030000}"/>
    <cellStyle name="_07. NGTT2009-NN_Book3_So lieu quoc te(GDP)_XNK_nien giam tom tat nong nghiep 2013" xfId="847" xr:uid="{00000000-0005-0000-0000-000047030000}"/>
    <cellStyle name="_07. NGTT2009-NN_Book3_So lieu quoc te(GDP)_XNK_Phan II (In)" xfId="848" xr:uid="{00000000-0005-0000-0000-000048030000}"/>
    <cellStyle name="_07. NGTT2009-NN_Book3_TKQG" xfId="849" xr:uid="{00000000-0005-0000-0000-000049030000}"/>
    <cellStyle name="_07. NGTT2009-NN_Book3_Xl0000006" xfId="850" xr:uid="{00000000-0005-0000-0000-00004A030000}"/>
    <cellStyle name="_07. NGTT2009-NN_Book3_Xl0000147" xfId="851" xr:uid="{00000000-0005-0000-0000-00004B030000}"/>
    <cellStyle name="_07. NGTT2009-NN_Book3_Xl0000167" xfId="852" xr:uid="{00000000-0005-0000-0000-00004C030000}"/>
    <cellStyle name="_07. NGTT2009-NN_Book3_XNK" xfId="853" xr:uid="{00000000-0005-0000-0000-00004D030000}"/>
    <cellStyle name="_07. NGTT2009-NN_Book3_XNK 2" xfId="854" xr:uid="{00000000-0005-0000-0000-00004E030000}"/>
    <cellStyle name="_07. NGTT2009-NN_Book3_XNK_08 Thuong mai Tong muc - Diep" xfId="855" xr:uid="{00000000-0005-0000-0000-00004F030000}"/>
    <cellStyle name="_07. NGTT2009-NN_Book3_XNK_08 Thuong mai Tong muc - Diep_nien giam tom tat nong nghiep 2013" xfId="856" xr:uid="{00000000-0005-0000-0000-000050030000}"/>
    <cellStyle name="_07. NGTT2009-NN_Book3_XNK_08 Thuong mai Tong muc - Diep_Phan II (In)" xfId="857" xr:uid="{00000000-0005-0000-0000-000051030000}"/>
    <cellStyle name="_07. NGTT2009-NN_Book3_XNK_Bo sung 04 bieu Cong nghiep" xfId="858" xr:uid="{00000000-0005-0000-0000-000052030000}"/>
    <cellStyle name="_07. NGTT2009-NN_Book3_XNK_Bo sung 04 bieu Cong nghiep 2" xfId="859" xr:uid="{00000000-0005-0000-0000-000053030000}"/>
    <cellStyle name="_07. NGTT2009-NN_Book3_XNK_Bo sung 04 bieu Cong nghiep_Book2" xfId="860" xr:uid="{00000000-0005-0000-0000-000054030000}"/>
    <cellStyle name="_07. NGTT2009-NN_Book3_XNK_Bo sung 04 bieu Cong nghiep_Mau" xfId="861" xr:uid="{00000000-0005-0000-0000-000055030000}"/>
    <cellStyle name="_07. NGTT2009-NN_Book3_XNK_Bo sung 04 bieu Cong nghiep_NGTK-daydu-2014-Laodong" xfId="862" xr:uid="{00000000-0005-0000-0000-000056030000}"/>
    <cellStyle name="_07. NGTT2009-NN_Book3_XNK_Bo sung 04 bieu Cong nghiep_Niengiam_Hung_final" xfId="863" xr:uid="{00000000-0005-0000-0000-000057030000}"/>
    <cellStyle name="_07. NGTT2009-NN_Book3_XNK_Book2" xfId="864" xr:uid="{00000000-0005-0000-0000-000058030000}"/>
    <cellStyle name="_07. NGTT2009-NN_Book3_XNK_Mau" xfId="865" xr:uid="{00000000-0005-0000-0000-000059030000}"/>
    <cellStyle name="_07. NGTT2009-NN_Book3_XNK_NGTK-daydu-2014-Laodong" xfId="866" xr:uid="{00000000-0005-0000-0000-00005A030000}"/>
    <cellStyle name="_07. NGTT2009-NN_Book3_XNK_Niengiam_Hung_final" xfId="867" xr:uid="{00000000-0005-0000-0000-00005B030000}"/>
    <cellStyle name="_07. NGTT2009-NN_Book3_XNK-2012" xfId="868" xr:uid="{00000000-0005-0000-0000-00005C030000}"/>
    <cellStyle name="_07. NGTT2009-NN_Book3_XNK-2012_nien giam tom tat nong nghiep 2013" xfId="869" xr:uid="{00000000-0005-0000-0000-00005D030000}"/>
    <cellStyle name="_07. NGTT2009-NN_Book3_XNK-2012_Phan II (In)" xfId="870" xr:uid="{00000000-0005-0000-0000-00005E030000}"/>
    <cellStyle name="_07. NGTT2009-NN_Book3_XNK-Market" xfId="871" xr:uid="{00000000-0005-0000-0000-00005F030000}"/>
    <cellStyle name="_07. NGTT2009-NN_Book4" xfId="872" xr:uid="{00000000-0005-0000-0000-000060030000}"/>
    <cellStyle name="_07. NGTT2009-NN_Book4 2" xfId="873" xr:uid="{00000000-0005-0000-0000-000061030000}"/>
    <cellStyle name="_07. NGTT2009-NN_Book4_08 Cong nghiep 2010" xfId="874" xr:uid="{00000000-0005-0000-0000-000062030000}"/>
    <cellStyle name="_07. NGTT2009-NN_Book4_08 Thuong mai va Du lich (Ok)" xfId="875" xr:uid="{00000000-0005-0000-0000-000063030000}"/>
    <cellStyle name="_07. NGTT2009-NN_Book4_09 Chi so gia 2011- VuTKG-1 (Ok)" xfId="876" xr:uid="{00000000-0005-0000-0000-000064030000}"/>
    <cellStyle name="_07. NGTT2009-NN_Book4_09 Du lich" xfId="877" xr:uid="{00000000-0005-0000-0000-000065030000}"/>
    <cellStyle name="_07. NGTT2009-NN_Book4_10 Van tai va BCVT (da sua ok)" xfId="878" xr:uid="{00000000-0005-0000-0000-000066030000}"/>
    <cellStyle name="_07. NGTT2009-NN_Book4_12 Giao duc, Y Te va Muc songnam2011" xfId="879" xr:uid="{00000000-0005-0000-0000-000067030000}"/>
    <cellStyle name="_07. NGTT2009-NN_Book4_12 So lieu quoc te (Ok)" xfId="880" xr:uid="{00000000-0005-0000-0000-000068030000}"/>
    <cellStyle name="_07. NGTT2009-NN_Book4_Book1" xfId="881" xr:uid="{00000000-0005-0000-0000-000069030000}"/>
    <cellStyle name="_07. NGTT2009-NN_Book4_Book1 2" xfId="882" xr:uid="{00000000-0005-0000-0000-00006A030000}"/>
    <cellStyle name="_07. NGTT2009-NN_Book4_Book1_Book2" xfId="883" xr:uid="{00000000-0005-0000-0000-00006B030000}"/>
    <cellStyle name="_07. NGTT2009-NN_Book4_Book1_Mau" xfId="884" xr:uid="{00000000-0005-0000-0000-00006C030000}"/>
    <cellStyle name="_07. NGTT2009-NN_Book4_Book1_NGTK-daydu-2014-Laodong" xfId="885" xr:uid="{00000000-0005-0000-0000-00006D030000}"/>
    <cellStyle name="_07. NGTT2009-NN_Book4_Book1_Niengiam_Hung_final" xfId="886" xr:uid="{00000000-0005-0000-0000-00006E030000}"/>
    <cellStyle name="_07. NGTT2009-NN_Book4_Book2" xfId="887" xr:uid="{00000000-0005-0000-0000-00006F030000}"/>
    <cellStyle name="_07. NGTT2009-NN_Book4_Mau" xfId="888" xr:uid="{00000000-0005-0000-0000-000070030000}"/>
    <cellStyle name="_07. NGTT2009-NN_Book4_NGTK-daydu-2014-Laodong" xfId="889" xr:uid="{00000000-0005-0000-0000-000071030000}"/>
    <cellStyle name="_07. NGTT2009-NN_Book4_nien giam tom tat du lich va XNK" xfId="890" xr:uid="{00000000-0005-0000-0000-000072030000}"/>
    <cellStyle name="_07. NGTT2009-NN_Book4_Niengiam_Hung_final" xfId="891" xr:uid="{00000000-0005-0000-0000-000073030000}"/>
    <cellStyle name="_07. NGTT2009-NN_Book4_Nongnghiep" xfId="892" xr:uid="{00000000-0005-0000-0000-000074030000}"/>
    <cellStyle name="_07. NGTT2009-NN_Book4_XNK" xfId="893" xr:uid="{00000000-0005-0000-0000-000075030000}"/>
    <cellStyle name="_07. NGTT2009-NN_Book4_XNK-2012" xfId="894" xr:uid="{00000000-0005-0000-0000-000076030000}"/>
    <cellStyle name="_07. NGTT2009-NN_CSKDCT 2010" xfId="895" xr:uid="{00000000-0005-0000-0000-000077030000}"/>
    <cellStyle name="_07. NGTT2009-NN_CSKDCT 2010 2" xfId="896" xr:uid="{00000000-0005-0000-0000-000078030000}"/>
    <cellStyle name="_07. NGTT2009-NN_CSKDCT 2010_Bo sung 04 bieu Cong nghiep" xfId="897" xr:uid="{00000000-0005-0000-0000-000079030000}"/>
    <cellStyle name="_07. NGTT2009-NN_CSKDCT 2010_Bo sung 04 bieu Cong nghiep 2" xfId="898" xr:uid="{00000000-0005-0000-0000-00007A030000}"/>
    <cellStyle name="_07. NGTT2009-NN_CSKDCT 2010_Bo sung 04 bieu Cong nghiep_Book2" xfId="899" xr:uid="{00000000-0005-0000-0000-00007B030000}"/>
    <cellStyle name="_07. NGTT2009-NN_CSKDCT 2010_Bo sung 04 bieu Cong nghiep_Mau" xfId="900" xr:uid="{00000000-0005-0000-0000-00007C030000}"/>
    <cellStyle name="_07. NGTT2009-NN_CSKDCT 2010_Bo sung 04 bieu Cong nghiep_NGTK-daydu-2014-Laodong" xfId="901" xr:uid="{00000000-0005-0000-0000-00007D030000}"/>
    <cellStyle name="_07. NGTT2009-NN_CSKDCT 2010_Bo sung 04 bieu Cong nghiep_Niengiam_Hung_final" xfId="902" xr:uid="{00000000-0005-0000-0000-00007E030000}"/>
    <cellStyle name="_07. NGTT2009-NN_CSKDCT 2010_Book2" xfId="903" xr:uid="{00000000-0005-0000-0000-00007F030000}"/>
    <cellStyle name="_07. NGTT2009-NN_CSKDCT 2010_Mau" xfId="904" xr:uid="{00000000-0005-0000-0000-000080030000}"/>
    <cellStyle name="_07. NGTT2009-NN_CSKDCT 2010_NGTK-daydu-2014-Laodong" xfId="905" xr:uid="{00000000-0005-0000-0000-000081030000}"/>
    <cellStyle name="_07. NGTT2009-NN_CSKDCT 2010_Niengiam_Hung_final" xfId="906" xr:uid="{00000000-0005-0000-0000-000082030000}"/>
    <cellStyle name="_07. NGTT2009-NN_CucThongke-phucdap-Tuan-Anh" xfId="907" xr:uid="{00000000-0005-0000-0000-000083030000}"/>
    <cellStyle name="_07. NGTT2009-NN_dan so phan tich 10 nam(moi)" xfId="908" xr:uid="{00000000-0005-0000-0000-000084030000}"/>
    <cellStyle name="_07. NGTT2009-NN_dan so phan tich 10 nam(moi)_01 Don vi HC" xfId="909" xr:uid="{00000000-0005-0000-0000-000085030000}"/>
    <cellStyle name="_07. NGTT2009-NN_dan so phan tich 10 nam(moi)_02 Danso_Laodong 2012(chuan) CO SO" xfId="910" xr:uid="{00000000-0005-0000-0000-000086030000}"/>
    <cellStyle name="_07. NGTT2009-NN_dan so phan tich 10 nam(moi)_04 Doanh nghiep va CSKDCT 2012" xfId="911" xr:uid="{00000000-0005-0000-0000-000087030000}"/>
    <cellStyle name="_07. NGTT2009-NN_dan so phan tich 10 nam(moi)_12 MSDC_Thuy Van" xfId="912" xr:uid="{00000000-0005-0000-0000-000088030000}"/>
    <cellStyle name="_07. NGTT2009-NN_dan so phan tich 10 nam(moi)_Don vi HC, dat dai, khi hau" xfId="913" xr:uid="{00000000-0005-0000-0000-000089030000}"/>
    <cellStyle name="_07. NGTT2009-NN_dan so phan tich 10 nam(moi)_Mau" xfId="914" xr:uid="{00000000-0005-0000-0000-00008A030000}"/>
    <cellStyle name="_07. NGTT2009-NN_dan so phan tich 10 nam(moi)_Mau 2" xfId="915" xr:uid="{00000000-0005-0000-0000-00008B030000}"/>
    <cellStyle name="_07. NGTT2009-NN_dan so phan tich 10 nam(moi)_Mau_Book2" xfId="916" xr:uid="{00000000-0005-0000-0000-00008C030000}"/>
    <cellStyle name="_07. NGTT2009-NN_dan so phan tich 10 nam(moi)_Mau_NGTK-daydu-2014-Laodong" xfId="917" xr:uid="{00000000-0005-0000-0000-00008D030000}"/>
    <cellStyle name="_07. NGTT2009-NN_dan so phan tich 10 nam(moi)_Mau_Niengiam_Hung_final" xfId="918" xr:uid="{00000000-0005-0000-0000-00008E030000}"/>
    <cellStyle name="_07. NGTT2009-NN_dan so phan tich 10 nam(moi)_NGDD 2013 Thu chi NSNN " xfId="919" xr:uid="{00000000-0005-0000-0000-00008F030000}"/>
    <cellStyle name="_07. NGTT2009-NN_dan so phan tich 10 nam(moi)_NGTK-daydu-2014-VuDSLD(22.5.2015)" xfId="920" xr:uid="{00000000-0005-0000-0000-000090030000}"/>
    <cellStyle name="_07. NGTT2009-NN_dan so phan tich 10 nam(moi)_nien giam 28.5.12_sua tn_Oanh-gui-3.15pm-28-5-2012" xfId="921" xr:uid="{00000000-0005-0000-0000-000091030000}"/>
    <cellStyle name="_07. NGTT2009-NN_dan so phan tich 10 nam(moi)_Nien giam KT_TV 2010" xfId="922" xr:uid="{00000000-0005-0000-0000-000092030000}"/>
    <cellStyle name="_07. NGTT2009-NN_dan so phan tich 10 nam(moi)_nien giam tom tat nong nghiep 2013" xfId="923" xr:uid="{00000000-0005-0000-0000-000093030000}"/>
    <cellStyle name="_07. NGTT2009-NN_dan so phan tich 10 nam(moi)_Phan II (In)" xfId="924" xr:uid="{00000000-0005-0000-0000-000094030000}"/>
    <cellStyle name="_07. NGTT2009-NN_dan so phan tich 10 nam(moi)_Xl0000006" xfId="925" xr:uid="{00000000-0005-0000-0000-000095030000}"/>
    <cellStyle name="_07. NGTT2009-NN_dan so phan tich 10 nam(moi)_Xl0000167" xfId="926" xr:uid="{00000000-0005-0000-0000-000096030000}"/>
    <cellStyle name="_07. NGTT2009-NN_dan so phan tich 10 nam(moi)_Y te-VH TT_Tam(1)" xfId="927" xr:uid="{00000000-0005-0000-0000-000097030000}"/>
    <cellStyle name="_07. NGTT2009-NN_Dat Dai NGTT -2013" xfId="928" xr:uid="{00000000-0005-0000-0000-000098030000}"/>
    <cellStyle name="_07. NGTT2009-NN_Dat Dai NGTT -2013 2" xfId="929" xr:uid="{00000000-0005-0000-0000-000099030000}"/>
    <cellStyle name="_07. NGTT2009-NN_Dat Dai NGTT -2013_Book2" xfId="930" xr:uid="{00000000-0005-0000-0000-00009A030000}"/>
    <cellStyle name="_07. NGTT2009-NN_Dat Dai NGTT -2013_NGTK-daydu-2014-Laodong" xfId="931" xr:uid="{00000000-0005-0000-0000-00009B030000}"/>
    <cellStyle name="_07. NGTT2009-NN_Dat Dai NGTT -2013_Niengiam_Hung_final" xfId="932" xr:uid="{00000000-0005-0000-0000-00009C030000}"/>
    <cellStyle name="_07. NGTT2009-NN_Giaoduc2013(ok)" xfId="933" xr:uid="{00000000-0005-0000-0000-00009D030000}"/>
    <cellStyle name="_07. NGTT2009-NN_GTSXNN" xfId="934" xr:uid="{00000000-0005-0000-0000-00009E030000}"/>
    <cellStyle name="_07. NGTT2009-NN_GTSXNN_Nongnghiep NGDD 2012_cap nhat den 24-5-2013(1)" xfId="935" xr:uid="{00000000-0005-0000-0000-00009F030000}"/>
    <cellStyle name="_07. NGTT2009-NN_Lam nghiep, thuy san 2010 (ok)" xfId="936" xr:uid="{00000000-0005-0000-0000-0000A0030000}"/>
    <cellStyle name="_07. NGTT2009-NN_Lam nghiep, thuy san 2010 (ok) 2" xfId="937" xr:uid="{00000000-0005-0000-0000-0000A1030000}"/>
    <cellStyle name="_07. NGTT2009-NN_Lam nghiep, thuy san 2010 (ok)_08 Cong nghiep 2010" xfId="938" xr:uid="{00000000-0005-0000-0000-0000A2030000}"/>
    <cellStyle name="_07. NGTT2009-NN_Lam nghiep, thuy san 2010 (ok)_08 Thuong mai va Du lich (Ok)" xfId="939" xr:uid="{00000000-0005-0000-0000-0000A3030000}"/>
    <cellStyle name="_07. NGTT2009-NN_Lam nghiep, thuy san 2010 (ok)_09 Chi so gia 2011- VuTKG-1 (Ok)" xfId="940" xr:uid="{00000000-0005-0000-0000-0000A4030000}"/>
    <cellStyle name="_07. NGTT2009-NN_Lam nghiep, thuy san 2010 (ok)_09 Du lich" xfId="941" xr:uid="{00000000-0005-0000-0000-0000A5030000}"/>
    <cellStyle name="_07. NGTT2009-NN_Lam nghiep, thuy san 2010 (ok)_10 Van tai va BCVT (da sua ok)" xfId="942" xr:uid="{00000000-0005-0000-0000-0000A6030000}"/>
    <cellStyle name="_07. NGTT2009-NN_Lam nghiep, thuy san 2010 (ok)_12 Giao duc, Y Te va Muc songnam2011" xfId="943" xr:uid="{00000000-0005-0000-0000-0000A7030000}"/>
    <cellStyle name="_07. NGTT2009-NN_Lam nghiep, thuy san 2010 (ok)_Book2" xfId="944" xr:uid="{00000000-0005-0000-0000-0000A8030000}"/>
    <cellStyle name="_07. NGTT2009-NN_Lam nghiep, thuy san 2010 (ok)_Mau" xfId="945" xr:uid="{00000000-0005-0000-0000-0000A9030000}"/>
    <cellStyle name="_07. NGTT2009-NN_Lam nghiep, thuy san 2010 (ok)_NGTK-daydu-2014-Laodong" xfId="946" xr:uid="{00000000-0005-0000-0000-0000AA030000}"/>
    <cellStyle name="_07. NGTT2009-NN_Lam nghiep, thuy san 2010 (ok)_nien giam tom tat du lich va XNK" xfId="947" xr:uid="{00000000-0005-0000-0000-0000AB030000}"/>
    <cellStyle name="_07. NGTT2009-NN_Lam nghiep, thuy san 2010 (ok)_Niengiam_Hung_final" xfId="948" xr:uid="{00000000-0005-0000-0000-0000AC030000}"/>
    <cellStyle name="_07. NGTT2009-NN_Lam nghiep, thuy san 2010 (ok)_Nongnghiep" xfId="949" xr:uid="{00000000-0005-0000-0000-0000AD030000}"/>
    <cellStyle name="_07. NGTT2009-NN_Lam nghiep, thuy san 2010 (ok)_XNK" xfId="950" xr:uid="{00000000-0005-0000-0000-0000AE030000}"/>
    <cellStyle name="_07. NGTT2009-NN_Maket NGTT Cong nghiep 2011" xfId="951" xr:uid="{00000000-0005-0000-0000-0000AF030000}"/>
    <cellStyle name="_07. NGTT2009-NN_Maket NGTT Cong nghiep 2011_08 Cong nghiep 2010" xfId="952" xr:uid="{00000000-0005-0000-0000-0000B0030000}"/>
    <cellStyle name="_07. NGTT2009-NN_Maket NGTT Cong nghiep 2011_08 Thuong mai va Du lich (Ok)" xfId="953" xr:uid="{00000000-0005-0000-0000-0000B1030000}"/>
    <cellStyle name="_07. NGTT2009-NN_Maket NGTT Cong nghiep 2011_09 Chi so gia 2011- VuTKG-1 (Ok)" xfId="954" xr:uid="{00000000-0005-0000-0000-0000B2030000}"/>
    <cellStyle name="_07. NGTT2009-NN_Maket NGTT Cong nghiep 2011_09 Du lich" xfId="955" xr:uid="{00000000-0005-0000-0000-0000B3030000}"/>
    <cellStyle name="_07. NGTT2009-NN_Maket NGTT Cong nghiep 2011_10 Van tai va BCVT (da sua ok)" xfId="956" xr:uid="{00000000-0005-0000-0000-0000B4030000}"/>
    <cellStyle name="_07. NGTT2009-NN_Maket NGTT Cong nghiep 2011_12 Giao duc, Y Te va Muc songnam2011" xfId="957" xr:uid="{00000000-0005-0000-0000-0000B5030000}"/>
    <cellStyle name="_07. NGTT2009-NN_Maket NGTT Cong nghiep 2011_nien giam tom tat du lich va XNK" xfId="958" xr:uid="{00000000-0005-0000-0000-0000B6030000}"/>
    <cellStyle name="_07. NGTT2009-NN_Maket NGTT Cong nghiep 2011_Nongnghiep" xfId="959" xr:uid="{00000000-0005-0000-0000-0000B7030000}"/>
    <cellStyle name="_07. NGTT2009-NN_Maket NGTT Cong nghiep 2011_XNK" xfId="960" xr:uid="{00000000-0005-0000-0000-0000B8030000}"/>
    <cellStyle name="_07. NGTT2009-NN_Maket NGTT Doanh Nghiep 2011" xfId="961" xr:uid="{00000000-0005-0000-0000-0000B9030000}"/>
    <cellStyle name="_07. NGTT2009-NN_Maket NGTT Doanh Nghiep 2011_08 Cong nghiep 2010" xfId="962" xr:uid="{00000000-0005-0000-0000-0000BA030000}"/>
    <cellStyle name="_07. NGTT2009-NN_Maket NGTT Doanh Nghiep 2011_08 Thuong mai va Du lich (Ok)" xfId="963" xr:uid="{00000000-0005-0000-0000-0000BB030000}"/>
    <cellStyle name="_07. NGTT2009-NN_Maket NGTT Doanh Nghiep 2011_09 Chi so gia 2011- VuTKG-1 (Ok)" xfId="964" xr:uid="{00000000-0005-0000-0000-0000BC030000}"/>
    <cellStyle name="_07. NGTT2009-NN_Maket NGTT Doanh Nghiep 2011_09 Du lich" xfId="965" xr:uid="{00000000-0005-0000-0000-0000BD030000}"/>
    <cellStyle name="_07. NGTT2009-NN_Maket NGTT Doanh Nghiep 2011_10 Van tai va BCVT (da sua ok)" xfId="966" xr:uid="{00000000-0005-0000-0000-0000BE030000}"/>
    <cellStyle name="_07. NGTT2009-NN_Maket NGTT Doanh Nghiep 2011_12 Giao duc, Y Te va Muc songnam2011" xfId="967" xr:uid="{00000000-0005-0000-0000-0000BF030000}"/>
    <cellStyle name="_07. NGTT2009-NN_Maket NGTT Doanh Nghiep 2011_nien giam tom tat du lich va XNK" xfId="968" xr:uid="{00000000-0005-0000-0000-0000C0030000}"/>
    <cellStyle name="_07. NGTT2009-NN_Maket NGTT Doanh Nghiep 2011_Nongnghiep" xfId="969" xr:uid="{00000000-0005-0000-0000-0000C1030000}"/>
    <cellStyle name="_07. NGTT2009-NN_Maket NGTT Doanh Nghiep 2011_XNK" xfId="970" xr:uid="{00000000-0005-0000-0000-0000C2030000}"/>
    <cellStyle name="_07. NGTT2009-NN_Maket NGTT Thu chi NS 2011" xfId="971" xr:uid="{00000000-0005-0000-0000-0000C3030000}"/>
    <cellStyle name="_07. NGTT2009-NN_Maket NGTT Thu chi NS 2011_08 Cong nghiep 2010" xfId="972" xr:uid="{00000000-0005-0000-0000-0000C4030000}"/>
    <cellStyle name="_07. NGTT2009-NN_Maket NGTT Thu chi NS 2011_08 Thuong mai va Du lich (Ok)" xfId="973" xr:uid="{00000000-0005-0000-0000-0000C5030000}"/>
    <cellStyle name="_07. NGTT2009-NN_Maket NGTT Thu chi NS 2011_09 Chi so gia 2011- VuTKG-1 (Ok)" xfId="974" xr:uid="{00000000-0005-0000-0000-0000C6030000}"/>
    <cellStyle name="_07. NGTT2009-NN_Maket NGTT Thu chi NS 2011_09 Du lich" xfId="975" xr:uid="{00000000-0005-0000-0000-0000C7030000}"/>
    <cellStyle name="_07. NGTT2009-NN_Maket NGTT Thu chi NS 2011_10 Van tai va BCVT (da sua ok)" xfId="976" xr:uid="{00000000-0005-0000-0000-0000C8030000}"/>
    <cellStyle name="_07. NGTT2009-NN_Maket NGTT Thu chi NS 2011_12 Giao duc, Y Te va Muc songnam2011" xfId="977" xr:uid="{00000000-0005-0000-0000-0000C9030000}"/>
    <cellStyle name="_07. NGTT2009-NN_Maket NGTT Thu chi NS 2011_nien giam tom tat du lich va XNK" xfId="978" xr:uid="{00000000-0005-0000-0000-0000CA030000}"/>
    <cellStyle name="_07. NGTT2009-NN_Maket NGTT Thu chi NS 2011_Nongnghiep" xfId="979" xr:uid="{00000000-0005-0000-0000-0000CB030000}"/>
    <cellStyle name="_07. NGTT2009-NN_Maket NGTT Thu chi NS 2011_XNK" xfId="980" xr:uid="{00000000-0005-0000-0000-0000CC030000}"/>
    <cellStyle name="_07. NGTT2009-NN_Maket NGTT2012 LN,TS (7-1-2013)" xfId="981" xr:uid="{00000000-0005-0000-0000-0000CD030000}"/>
    <cellStyle name="_07. NGTT2009-NN_Maket NGTT2012 LN,TS (7-1-2013)_Nongnghiep" xfId="982" xr:uid="{00000000-0005-0000-0000-0000CE030000}"/>
    <cellStyle name="_07. NGTT2009-NN_Mau" xfId="983" xr:uid="{00000000-0005-0000-0000-0000CF030000}"/>
    <cellStyle name="_07. NGTT2009-NN_Ngiam_lamnghiep_2011_v2(1)(1)" xfId="984" xr:uid="{00000000-0005-0000-0000-0000D0030000}"/>
    <cellStyle name="_07. NGTT2009-NN_Ngiam_lamnghiep_2011_v2(1)(1)_Nongnghiep" xfId="985" xr:uid="{00000000-0005-0000-0000-0000D1030000}"/>
    <cellStyle name="_07. NGTT2009-NN_NGTK-daydu-2014-Laodong" xfId="986" xr:uid="{00000000-0005-0000-0000-0000D2030000}"/>
    <cellStyle name="_07. NGTT2009-NN_NGTT Ca the 2011 Diep" xfId="987" xr:uid="{00000000-0005-0000-0000-0000D3030000}"/>
    <cellStyle name="_07. NGTT2009-NN_NGTT Ca the 2011 Diep_08 Cong nghiep 2010" xfId="988" xr:uid="{00000000-0005-0000-0000-0000D4030000}"/>
    <cellStyle name="_07. NGTT2009-NN_NGTT Ca the 2011 Diep_08 Thuong mai va Du lich (Ok)" xfId="989" xr:uid="{00000000-0005-0000-0000-0000D5030000}"/>
    <cellStyle name="_07. NGTT2009-NN_NGTT Ca the 2011 Diep_09 Chi so gia 2011- VuTKG-1 (Ok)" xfId="990" xr:uid="{00000000-0005-0000-0000-0000D6030000}"/>
    <cellStyle name="_07. NGTT2009-NN_NGTT Ca the 2011 Diep_09 Du lich" xfId="991" xr:uid="{00000000-0005-0000-0000-0000D7030000}"/>
    <cellStyle name="_07. NGTT2009-NN_NGTT Ca the 2011 Diep_10 Van tai va BCVT (da sua ok)" xfId="992" xr:uid="{00000000-0005-0000-0000-0000D8030000}"/>
    <cellStyle name="_07. NGTT2009-NN_NGTT Ca the 2011 Diep_12 Giao duc, Y Te va Muc songnam2011" xfId="993" xr:uid="{00000000-0005-0000-0000-0000D9030000}"/>
    <cellStyle name="_07. NGTT2009-NN_NGTT Ca the 2011 Diep_nien giam tom tat du lich va XNK" xfId="994" xr:uid="{00000000-0005-0000-0000-0000DA030000}"/>
    <cellStyle name="_07. NGTT2009-NN_NGTT Ca the 2011 Diep_Nongnghiep" xfId="995" xr:uid="{00000000-0005-0000-0000-0000DB030000}"/>
    <cellStyle name="_07. NGTT2009-NN_NGTT Ca the 2011 Diep_XNK" xfId="996" xr:uid="{00000000-0005-0000-0000-0000DC030000}"/>
    <cellStyle name="_07. NGTT2009-NN_NGTT LN,TS 2012 (Chuan)" xfId="997" xr:uid="{00000000-0005-0000-0000-0000DD030000}"/>
    <cellStyle name="_07. NGTT2009-NN_Nien giam day du  Nong nghiep 2010" xfId="998" xr:uid="{00000000-0005-0000-0000-0000DE030000}"/>
    <cellStyle name="_07. NGTT2009-NN_nien giam tom tat nong nghiep 2013" xfId="999" xr:uid="{00000000-0005-0000-0000-0000DF030000}"/>
    <cellStyle name="_07. NGTT2009-NN_Nien giam TT Vu Nong nghiep 2012(solieu)-gui Vu TH 29-3-2013" xfId="1000" xr:uid="{00000000-0005-0000-0000-0000E0030000}"/>
    <cellStyle name="_07. NGTT2009-NN_Niengiam_Hung_final" xfId="1001" xr:uid="{00000000-0005-0000-0000-0000E1030000}"/>
    <cellStyle name="_07. NGTT2009-NN_Nongnghiep" xfId="1002" xr:uid="{00000000-0005-0000-0000-0000E2030000}"/>
    <cellStyle name="_07. NGTT2009-NN_Nongnghiep 2" xfId="1003" xr:uid="{00000000-0005-0000-0000-0000E3030000}"/>
    <cellStyle name="_07. NGTT2009-NN_Nongnghiep_Bo sung 04 bieu Cong nghiep" xfId="1004" xr:uid="{00000000-0005-0000-0000-0000E4030000}"/>
    <cellStyle name="_07. NGTT2009-NN_Nongnghiep_Bo sung 04 bieu Cong nghiep 2" xfId="1005" xr:uid="{00000000-0005-0000-0000-0000E5030000}"/>
    <cellStyle name="_07. NGTT2009-NN_Nongnghiep_Bo sung 04 bieu Cong nghiep_Book2" xfId="1006" xr:uid="{00000000-0005-0000-0000-0000E6030000}"/>
    <cellStyle name="_07. NGTT2009-NN_Nongnghiep_Bo sung 04 bieu Cong nghiep_Mau" xfId="1007" xr:uid="{00000000-0005-0000-0000-0000E7030000}"/>
    <cellStyle name="_07. NGTT2009-NN_Nongnghiep_Bo sung 04 bieu Cong nghiep_NGTK-daydu-2014-Laodong" xfId="1008" xr:uid="{00000000-0005-0000-0000-0000E8030000}"/>
    <cellStyle name="_07. NGTT2009-NN_Nongnghiep_Bo sung 04 bieu Cong nghiep_Niengiam_Hung_final" xfId="1009" xr:uid="{00000000-0005-0000-0000-0000E9030000}"/>
    <cellStyle name="_07. NGTT2009-NN_Nongnghiep_Book2" xfId="1010" xr:uid="{00000000-0005-0000-0000-0000EA030000}"/>
    <cellStyle name="_07. NGTT2009-NN_Nongnghiep_Mau" xfId="1011" xr:uid="{00000000-0005-0000-0000-0000EB030000}"/>
    <cellStyle name="_07. NGTT2009-NN_Nongnghiep_NGDD 2013 Thu chi NSNN " xfId="1012" xr:uid="{00000000-0005-0000-0000-0000EC030000}"/>
    <cellStyle name="_07. NGTT2009-NN_Nongnghiep_NGTK-daydu-2014-Laodong" xfId="1013" xr:uid="{00000000-0005-0000-0000-0000ED030000}"/>
    <cellStyle name="_07. NGTT2009-NN_Nongnghiep_Niengiam_Hung_final" xfId="1014" xr:uid="{00000000-0005-0000-0000-0000EE030000}"/>
    <cellStyle name="_07. NGTT2009-NN_Nongnghiep_Nongnghiep NGDD 2012_cap nhat den 24-5-2013(1)" xfId="1015" xr:uid="{00000000-0005-0000-0000-0000EF030000}"/>
    <cellStyle name="_07. NGTT2009-NN_Nongnghiep_TKQG" xfId="1016" xr:uid="{00000000-0005-0000-0000-0000F0030000}"/>
    <cellStyle name="_07. NGTT2009-NN_Phan i (in)" xfId="1017" xr:uid="{00000000-0005-0000-0000-0000F1030000}"/>
    <cellStyle name="_07. NGTT2009-NN_Phan II (In)" xfId="1018" xr:uid="{00000000-0005-0000-0000-0000F2030000}"/>
    <cellStyle name="_07. NGTT2009-NN_So lieu quoc te TH" xfId="1019" xr:uid="{00000000-0005-0000-0000-0000F3030000}"/>
    <cellStyle name="_07. NGTT2009-NN_So lieu quoc te TH_08 Cong nghiep 2010" xfId="1020" xr:uid="{00000000-0005-0000-0000-0000F4030000}"/>
    <cellStyle name="_07. NGTT2009-NN_So lieu quoc te TH_08 Thuong mai va Du lich (Ok)" xfId="1021" xr:uid="{00000000-0005-0000-0000-0000F5030000}"/>
    <cellStyle name="_07. NGTT2009-NN_So lieu quoc te TH_09 Chi so gia 2011- VuTKG-1 (Ok)" xfId="1022" xr:uid="{00000000-0005-0000-0000-0000F6030000}"/>
    <cellStyle name="_07. NGTT2009-NN_So lieu quoc te TH_09 Du lich" xfId="1023" xr:uid="{00000000-0005-0000-0000-0000F7030000}"/>
    <cellStyle name="_07. NGTT2009-NN_So lieu quoc te TH_10 Van tai va BCVT (da sua ok)" xfId="1024" xr:uid="{00000000-0005-0000-0000-0000F8030000}"/>
    <cellStyle name="_07. NGTT2009-NN_So lieu quoc te TH_12 Giao duc, Y Te va Muc songnam2011" xfId="1025" xr:uid="{00000000-0005-0000-0000-0000F9030000}"/>
    <cellStyle name="_07. NGTT2009-NN_So lieu quoc te TH_nien giam tom tat du lich va XNK" xfId="1026" xr:uid="{00000000-0005-0000-0000-0000FA030000}"/>
    <cellStyle name="_07. NGTT2009-NN_So lieu quoc te TH_Nongnghiep" xfId="1027" xr:uid="{00000000-0005-0000-0000-0000FB030000}"/>
    <cellStyle name="_07. NGTT2009-NN_So lieu quoc te TH_XNK" xfId="1028" xr:uid="{00000000-0005-0000-0000-0000FC030000}"/>
    <cellStyle name="_07. NGTT2009-NN_So lieu quoc te(GDP)" xfId="1029" xr:uid="{00000000-0005-0000-0000-0000FD030000}"/>
    <cellStyle name="_07. NGTT2009-NN_So lieu quoc te(GDP) 2" xfId="1030" xr:uid="{00000000-0005-0000-0000-0000FE030000}"/>
    <cellStyle name="_07. NGTT2009-NN_So lieu quoc te(GDP)_02  Dan so lao dong(OK)" xfId="1031" xr:uid="{00000000-0005-0000-0000-0000FF030000}"/>
    <cellStyle name="_07. NGTT2009-NN_So lieu quoc te(GDP)_03 TKQG va Thu chi NSNN 2012" xfId="1032" xr:uid="{00000000-0005-0000-0000-000000040000}"/>
    <cellStyle name="_07. NGTT2009-NN_So lieu quoc te(GDP)_04 Doanh nghiep va CSKDCT 2012" xfId="1033" xr:uid="{00000000-0005-0000-0000-000001040000}"/>
    <cellStyle name="_07. NGTT2009-NN_So lieu quoc te(GDP)_05 Doanh nghiep va Ca the_2011 (Ok)" xfId="1034" xr:uid="{00000000-0005-0000-0000-000002040000}"/>
    <cellStyle name="_07. NGTT2009-NN_So lieu quoc te(GDP)_06 NGTT LN,TS 2013 co so" xfId="1035" xr:uid="{00000000-0005-0000-0000-000003040000}"/>
    <cellStyle name="_07. NGTT2009-NN_So lieu quoc te(GDP)_07 NGTT CN 2012" xfId="1036" xr:uid="{00000000-0005-0000-0000-000004040000}"/>
    <cellStyle name="_07. NGTT2009-NN_So lieu quoc te(GDP)_08 Thuong mai Tong muc - Diep" xfId="1037" xr:uid="{00000000-0005-0000-0000-000005040000}"/>
    <cellStyle name="_07. NGTT2009-NN_So lieu quoc te(GDP)_08 Thuong mai va Du lich (Ok)" xfId="1038" xr:uid="{00000000-0005-0000-0000-000006040000}"/>
    <cellStyle name="_07. NGTT2009-NN_So lieu quoc te(GDP)_08 Thuong mai va Du lich (Ok)_nien giam tom tat nong nghiep 2013" xfId="1039" xr:uid="{00000000-0005-0000-0000-000007040000}"/>
    <cellStyle name="_07. NGTT2009-NN_So lieu quoc te(GDP)_08 Thuong mai va Du lich (Ok)_Phan II (In)" xfId="1040" xr:uid="{00000000-0005-0000-0000-000008040000}"/>
    <cellStyle name="_07. NGTT2009-NN_So lieu quoc te(GDP)_09 Chi so gia 2011- VuTKG-1 (Ok)" xfId="1041" xr:uid="{00000000-0005-0000-0000-000009040000}"/>
    <cellStyle name="_07. NGTT2009-NN_So lieu quoc te(GDP)_09 Chi so gia 2011- VuTKG-1 (Ok)_nien giam tom tat nong nghiep 2013" xfId="1042" xr:uid="{00000000-0005-0000-0000-00000A040000}"/>
    <cellStyle name="_07. NGTT2009-NN_So lieu quoc te(GDP)_09 Chi so gia 2011- VuTKG-1 (Ok)_Phan II (In)" xfId="1043" xr:uid="{00000000-0005-0000-0000-00000B040000}"/>
    <cellStyle name="_07. NGTT2009-NN_So lieu quoc te(GDP)_09 Du lich" xfId="1044" xr:uid="{00000000-0005-0000-0000-00000C040000}"/>
    <cellStyle name="_07. NGTT2009-NN_So lieu quoc te(GDP)_09 Du lich_nien giam tom tat nong nghiep 2013" xfId="1045" xr:uid="{00000000-0005-0000-0000-00000D040000}"/>
    <cellStyle name="_07. NGTT2009-NN_So lieu quoc te(GDP)_09 Du lich_Phan II (In)" xfId="1046" xr:uid="{00000000-0005-0000-0000-00000E040000}"/>
    <cellStyle name="_07. NGTT2009-NN_So lieu quoc te(GDP)_10 Van tai va BCVT (da sua ok)" xfId="1047" xr:uid="{00000000-0005-0000-0000-00000F040000}"/>
    <cellStyle name="_07. NGTT2009-NN_So lieu quoc te(GDP)_10 Van tai va BCVT (da sua ok)_nien giam tom tat nong nghiep 2013" xfId="1048" xr:uid="{00000000-0005-0000-0000-000010040000}"/>
    <cellStyle name="_07. NGTT2009-NN_So lieu quoc te(GDP)_10 Van tai va BCVT (da sua ok)_Phan II (In)" xfId="1049" xr:uid="{00000000-0005-0000-0000-000011040000}"/>
    <cellStyle name="_07. NGTT2009-NN_So lieu quoc te(GDP)_11 (3)" xfId="1050" xr:uid="{00000000-0005-0000-0000-000012040000}"/>
    <cellStyle name="_07. NGTT2009-NN_So lieu quoc te(GDP)_11 (3) 2" xfId="1051" xr:uid="{00000000-0005-0000-0000-000013040000}"/>
    <cellStyle name="_07. NGTT2009-NN_So lieu quoc te(GDP)_11 (3)_04 Doanh nghiep va CSKDCT 2012" xfId="1052" xr:uid="{00000000-0005-0000-0000-000014040000}"/>
    <cellStyle name="_07. NGTT2009-NN_So lieu quoc te(GDP)_11 (3)_Book2" xfId="1053" xr:uid="{00000000-0005-0000-0000-000015040000}"/>
    <cellStyle name="_07. NGTT2009-NN_So lieu quoc te(GDP)_11 (3)_NGTK-daydu-2014-Laodong" xfId="1054" xr:uid="{00000000-0005-0000-0000-000016040000}"/>
    <cellStyle name="_07. NGTT2009-NN_So lieu quoc te(GDP)_11 (3)_nien giam tom tat nong nghiep 2013" xfId="1055" xr:uid="{00000000-0005-0000-0000-000017040000}"/>
    <cellStyle name="_07. NGTT2009-NN_So lieu quoc te(GDP)_11 (3)_Niengiam_Hung_final" xfId="1056" xr:uid="{00000000-0005-0000-0000-000018040000}"/>
    <cellStyle name="_07. NGTT2009-NN_So lieu quoc te(GDP)_11 (3)_Phan II (In)" xfId="1057" xr:uid="{00000000-0005-0000-0000-000019040000}"/>
    <cellStyle name="_07. NGTT2009-NN_So lieu quoc te(GDP)_11 (3)_Xl0000167" xfId="1058" xr:uid="{00000000-0005-0000-0000-00001A040000}"/>
    <cellStyle name="_07. NGTT2009-NN_So lieu quoc te(GDP)_12 (2)" xfId="1059" xr:uid="{00000000-0005-0000-0000-00001B040000}"/>
    <cellStyle name="_07. NGTT2009-NN_So lieu quoc te(GDP)_12 (2) 2" xfId="1060" xr:uid="{00000000-0005-0000-0000-00001C040000}"/>
    <cellStyle name="_07. NGTT2009-NN_So lieu quoc te(GDP)_12 (2)_04 Doanh nghiep va CSKDCT 2012" xfId="1061" xr:uid="{00000000-0005-0000-0000-00001D040000}"/>
    <cellStyle name="_07. NGTT2009-NN_So lieu quoc te(GDP)_12 (2)_Book2" xfId="1062" xr:uid="{00000000-0005-0000-0000-00001E040000}"/>
    <cellStyle name="_07. NGTT2009-NN_So lieu quoc te(GDP)_12 (2)_NGTK-daydu-2014-Laodong" xfId="1063" xr:uid="{00000000-0005-0000-0000-00001F040000}"/>
    <cellStyle name="_07. NGTT2009-NN_So lieu quoc te(GDP)_12 (2)_nien giam tom tat nong nghiep 2013" xfId="1064" xr:uid="{00000000-0005-0000-0000-000020040000}"/>
    <cellStyle name="_07. NGTT2009-NN_So lieu quoc te(GDP)_12 (2)_Niengiam_Hung_final" xfId="1065" xr:uid="{00000000-0005-0000-0000-000021040000}"/>
    <cellStyle name="_07. NGTT2009-NN_So lieu quoc te(GDP)_12 (2)_Phan II (In)" xfId="1066" xr:uid="{00000000-0005-0000-0000-000022040000}"/>
    <cellStyle name="_07. NGTT2009-NN_So lieu quoc te(GDP)_12 (2)_Xl0000167" xfId="1067" xr:uid="{00000000-0005-0000-0000-000023040000}"/>
    <cellStyle name="_07. NGTT2009-NN_So lieu quoc te(GDP)_12 Giao duc, Y Te va Muc songnam2011" xfId="1068" xr:uid="{00000000-0005-0000-0000-000024040000}"/>
    <cellStyle name="_07. NGTT2009-NN_So lieu quoc te(GDP)_12 Giao duc, Y Te va Muc songnam2011_nien giam tom tat nong nghiep 2013" xfId="1069" xr:uid="{00000000-0005-0000-0000-000025040000}"/>
    <cellStyle name="_07. NGTT2009-NN_So lieu quoc te(GDP)_12 Giao duc, Y Te va Muc songnam2011_Phan II (In)" xfId="1070" xr:uid="{00000000-0005-0000-0000-000026040000}"/>
    <cellStyle name="_07. NGTT2009-NN_So lieu quoc te(GDP)_12 MSDC_Thuy Van" xfId="1071" xr:uid="{00000000-0005-0000-0000-000027040000}"/>
    <cellStyle name="_07. NGTT2009-NN_So lieu quoc te(GDP)_12 So lieu quoc te (Ok)" xfId="1072" xr:uid="{00000000-0005-0000-0000-000028040000}"/>
    <cellStyle name="_07. NGTT2009-NN_So lieu quoc te(GDP)_12 So lieu quoc te (Ok)_nien giam tom tat nong nghiep 2013" xfId="1073" xr:uid="{00000000-0005-0000-0000-000029040000}"/>
    <cellStyle name="_07. NGTT2009-NN_So lieu quoc te(GDP)_12 So lieu quoc te (Ok)_Phan II (In)" xfId="1074" xr:uid="{00000000-0005-0000-0000-00002A040000}"/>
    <cellStyle name="_07. NGTT2009-NN_So lieu quoc te(GDP)_13 Van tai 2012" xfId="1075" xr:uid="{00000000-0005-0000-0000-00002B040000}"/>
    <cellStyle name="_07. NGTT2009-NN_So lieu quoc te(GDP)_Book2" xfId="1076" xr:uid="{00000000-0005-0000-0000-00002C040000}"/>
    <cellStyle name="_07. NGTT2009-NN_So lieu quoc te(GDP)_Giaoduc2013(ok)" xfId="1077" xr:uid="{00000000-0005-0000-0000-00002D040000}"/>
    <cellStyle name="_07. NGTT2009-NN_So lieu quoc te(GDP)_Maket NGTT2012 LN,TS (7-1-2013)" xfId="1078" xr:uid="{00000000-0005-0000-0000-00002E040000}"/>
    <cellStyle name="_07. NGTT2009-NN_So lieu quoc te(GDP)_Maket NGTT2012 LN,TS (7-1-2013)_Nongnghiep" xfId="1079" xr:uid="{00000000-0005-0000-0000-00002F040000}"/>
    <cellStyle name="_07. NGTT2009-NN_So lieu quoc te(GDP)_Ngiam_lamnghiep_2011_v2(1)(1)" xfId="1080" xr:uid="{00000000-0005-0000-0000-000030040000}"/>
    <cellStyle name="_07. NGTT2009-NN_So lieu quoc te(GDP)_Ngiam_lamnghiep_2011_v2(1)(1)_Nongnghiep" xfId="1081" xr:uid="{00000000-0005-0000-0000-000031040000}"/>
    <cellStyle name="_07. NGTT2009-NN_So lieu quoc te(GDP)_NGTK-daydu-2014-Laodong" xfId="1082" xr:uid="{00000000-0005-0000-0000-000032040000}"/>
    <cellStyle name="_07. NGTT2009-NN_So lieu quoc te(GDP)_NGTT LN,TS 2012 (Chuan)" xfId="1083" xr:uid="{00000000-0005-0000-0000-000033040000}"/>
    <cellStyle name="_07. NGTT2009-NN_So lieu quoc te(GDP)_Nien giam TT Vu Nong nghiep 2012(solieu)-gui Vu TH 29-3-2013" xfId="1084" xr:uid="{00000000-0005-0000-0000-000034040000}"/>
    <cellStyle name="_07. NGTT2009-NN_So lieu quoc te(GDP)_Niengiam_Hung_final" xfId="1085" xr:uid="{00000000-0005-0000-0000-000035040000}"/>
    <cellStyle name="_07. NGTT2009-NN_So lieu quoc te(GDP)_Nongnghiep" xfId="1086" xr:uid="{00000000-0005-0000-0000-000036040000}"/>
    <cellStyle name="_07. NGTT2009-NN_So lieu quoc te(GDP)_Nongnghiep NGDD 2012_cap nhat den 24-5-2013(1)" xfId="1087" xr:uid="{00000000-0005-0000-0000-000037040000}"/>
    <cellStyle name="_07. NGTT2009-NN_So lieu quoc te(GDP)_Nongnghiep_Nongnghiep NGDD 2012_cap nhat den 24-5-2013(1)" xfId="1088" xr:uid="{00000000-0005-0000-0000-000038040000}"/>
    <cellStyle name="_07. NGTT2009-NN_So lieu quoc te(GDP)_TKQG" xfId="1089" xr:uid="{00000000-0005-0000-0000-000039040000}"/>
    <cellStyle name="_07. NGTT2009-NN_So lieu quoc te(GDP)_Xl0000147" xfId="1090" xr:uid="{00000000-0005-0000-0000-00003A040000}"/>
    <cellStyle name="_07. NGTT2009-NN_So lieu quoc te(GDP)_Xl0000167" xfId="1091" xr:uid="{00000000-0005-0000-0000-00003B040000}"/>
    <cellStyle name="_07. NGTT2009-NN_So lieu quoc te(GDP)_XNK" xfId="1092" xr:uid="{00000000-0005-0000-0000-00003C040000}"/>
    <cellStyle name="_07. NGTT2009-NN_So lieu quoc te(GDP)_XNK_nien giam tom tat nong nghiep 2013" xfId="1093" xr:uid="{00000000-0005-0000-0000-00003D040000}"/>
    <cellStyle name="_07. NGTT2009-NN_So lieu quoc te(GDP)_XNK_Phan II (In)" xfId="1094" xr:uid="{00000000-0005-0000-0000-00003E040000}"/>
    <cellStyle name="_07. NGTT2009-NN_Thuong mai va Du lich" xfId="1095" xr:uid="{00000000-0005-0000-0000-00003F040000}"/>
    <cellStyle name="_07. NGTT2009-NN_Thuong mai va Du lich 2" xfId="1096" xr:uid="{00000000-0005-0000-0000-000040040000}"/>
    <cellStyle name="_07. NGTT2009-NN_Thuong mai va Du lich_01 Don vi HC" xfId="1097" xr:uid="{00000000-0005-0000-0000-000041040000}"/>
    <cellStyle name="_07. NGTT2009-NN_Thuong mai va Du lich_Book2" xfId="1098" xr:uid="{00000000-0005-0000-0000-000042040000}"/>
    <cellStyle name="_07. NGTT2009-NN_Thuong mai va Du lich_NGDD 2013 Thu chi NSNN " xfId="1099" xr:uid="{00000000-0005-0000-0000-000043040000}"/>
    <cellStyle name="_07. NGTT2009-NN_Thuong mai va Du lich_NGTK-daydu-2014-Laodong" xfId="1100" xr:uid="{00000000-0005-0000-0000-000044040000}"/>
    <cellStyle name="_07. NGTT2009-NN_Thuong mai va Du lich_nien giam tom tat nong nghiep 2013" xfId="1101" xr:uid="{00000000-0005-0000-0000-000045040000}"/>
    <cellStyle name="_07. NGTT2009-NN_Thuong mai va Du lich_Niengiam_Hung_final" xfId="1102" xr:uid="{00000000-0005-0000-0000-000046040000}"/>
    <cellStyle name="_07. NGTT2009-NN_Thuong mai va Du lich_Phan II (In)" xfId="1103" xr:uid="{00000000-0005-0000-0000-000047040000}"/>
    <cellStyle name="_07. NGTT2009-NN_TKQG" xfId="1104" xr:uid="{00000000-0005-0000-0000-000048040000}"/>
    <cellStyle name="_07. NGTT2009-NN_Tong hop 1" xfId="1105" xr:uid="{00000000-0005-0000-0000-000049040000}"/>
    <cellStyle name="_07. NGTT2009-NN_Tong hop 1 2" xfId="1106" xr:uid="{00000000-0005-0000-0000-00004A040000}"/>
    <cellStyle name="_07. NGTT2009-NN_Tong hop 1_Book2" xfId="1107" xr:uid="{00000000-0005-0000-0000-00004B040000}"/>
    <cellStyle name="_07. NGTT2009-NN_Tong hop 1_NGTK-daydu-2014-Laodong" xfId="1108" xr:uid="{00000000-0005-0000-0000-00004C040000}"/>
    <cellStyle name="_07. NGTT2009-NN_Tong hop 1_Niengiam_Hung_final" xfId="1109" xr:uid="{00000000-0005-0000-0000-00004D040000}"/>
    <cellStyle name="_07. NGTT2009-NN_Tong hop NGTT" xfId="1110" xr:uid="{00000000-0005-0000-0000-00004E040000}"/>
    <cellStyle name="_07. NGTT2009-NN_Tong hop NGTT 2" xfId="1111" xr:uid="{00000000-0005-0000-0000-00004F040000}"/>
    <cellStyle name="_07. NGTT2009-NN_Tong hop NGTT_Book2" xfId="1112" xr:uid="{00000000-0005-0000-0000-000050040000}"/>
    <cellStyle name="_07. NGTT2009-NN_Tong hop NGTT_Mau" xfId="1113" xr:uid="{00000000-0005-0000-0000-000051040000}"/>
    <cellStyle name="_07. NGTT2009-NN_Tong hop NGTT_NGTK-daydu-2014-Laodong" xfId="1114" xr:uid="{00000000-0005-0000-0000-000052040000}"/>
    <cellStyle name="_07. NGTT2009-NN_Tong hop NGTT_Niengiam_Hung_final" xfId="1115" xr:uid="{00000000-0005-0000-0000-000053040000}"/>
    <cellStyle name="_07. NGTT2009-NN_Xl0000006" xfId="1116" xr:uid="{00000000-0005-0000-0000-000054040000}"/>
    <cellStyle name="_07. NGTT2009-NN_Xl0000167" xfId="1117" xr:uid="{00000000-0005-0000-0000-000055040000}"/>
    <cellStyle name="_07. NGTT2009-NN_XNK" xfId="1118" xr:uid="{00000000-0005-0000-0000-000056040000}"/>
    <cellStyle name="_07. NGTT2009-NN_XNK (10-6)" xfId="1119" xr:uid="{00000000-0005-0000-0000-000057040000}"/>
    <cellStyle name="_07. NGTT2009-NN_XNK (10-6) 2" xfId="1120" xr:uid="{00000000-0005-0000-0000-000058040000}"/>
    <cellStyle name="_07. NGTT2009-NN_XNK (10-6)_Book2" xfId="1121" xr:uid="{00000000-0005-0000-0000-000059040000}"/>
    <cellStyle name="_07. NGTT2009-NN_XNK (10-6)_NGTK-daydu-2014-Laodong" xfId="1122" xr:uid="{00000000-0005-0000-0000-00005A040000}"/>
    <cellStyle name="_07. NGTT2009-NN_XNK (10-6)_Niengiam_Hung_final" xfId="1123" xr:uid="{00000000-0005-0000-0000-00005B040000}"/>
    <cellStyle name="_07. NGTT2009-NN_XNK 10" xfId="1124" xr:uid="{00000000-0005-0000-0000-00005C040000}"/>
    <cellStyle name="_07. NGTT2009-NN_XNK 11" xfId="1125" xr:uid="{00000000-0005-0000-0000-00005D040000}"/>
    <cellStyle name="_07. NGTT2009-NN_XNK 12" xfId="1126" xr:uid="{00000000-0005-0000-0000-00005E040000}"/>
    <cellStyle name="_07. NGTT2009-NN_XNK 13" xfId="1127" xr:uid="{00000000-0005-0000-0000-00005F040000}"/>
    <cellStyle name="_07. NGTT2009-NN_XNK 14" xfId="1128" xr:uid="{00000000-0005-0000-0000-000060040000}"/>
    <cellStyle name="_07. NGTT2009-NN_XNK 15" xfId="1129" xr:uid="{00000000-0005-0000-0000-000061040000}"/>
    <cellStyle name="_07. NGTT2009-NN_XNK 16" xfId="1130" xr:uid="{00000000-0005-0000-0000-000062040000}"/>
    <cellStyle name="_07. NGTT2009-NN_XNK 17" xfId="1131" xr:uid="{00000000-0005-0000-0000-000063040000}"/>
    <cellStyle name="_07. NGTT2009-NN_XNK 18" xfId="1132" xr:uid="{00000000-0005-0000-0000-000064040000}"/>
    <cellStyle name="_07. NGTT2009-NN_XNK 19" xfId="1133" xr:uid="{00000000-0005-0000-0000-000065040000}"/>
    <cellStyle name="_07. NGTT2009-NN_XNK 2" xfId="1134" xr:uid="{00000000-0005-0000-0000-000066040000}"/>
    <cellStyle name="_07. NGTT2009-NN_XNK 20" xfId="1135" xr:uid="{00000000-0005-0000-0000-000067040000}"/>
    <cellStyle name="_07. NGTT2009-NN_XNK 21" xfId="1136" xr:uid="{00000000-0005-0000-0000-000068040000}"/>
    <cellStyle name="_07. NGTT2009-NN_XNK 3" xfId="1137" xr:uid="{00000000-0005-0000-0000-000069040000}"/>
    <cellStyle name="_07. NGTT2009-NN_XNK 4" xfId="1138" xr:uid="{00000000-0005-0000-0000-00006A040000}"/>
    <cellStyle name="_07. NGTT2009-NN_XNK 5" xfId="1139" xr:uid="{00000000-0005-0000-0000-00006B040000}"/>
    <cellStyle name="_07. NGTT2009-NN_XNK 6" xfId="1140" xr:uid="{00000000-0005-0000-0000-00006C040000}"/>
    <cellStyle name="_07. NGTT2009-NN_XNK 7" xfId="1141" xr:uid="{00000000-0005-0000-0000-00006D040000}"/>
    <cellStyle name="_07. NGTT2009-NN_XNK 8" xfId="1142" xr:uid="{00000000-0005-0000-0000-00006E040000}"/>
    <cellStyle name="_07. NGTT2009-NN_XNK 9" xfId="1143" xr:uid="{00000000-0005-0000-0000-00006F040000}"/>
    <cellStyle name="_07. NGTT2009-NN_XNK_08 Thuong mai Tong muc - Diep" xfId="1144" xr:uid="{00000000-0005-0000-0000-000070040000}"/>
    <cellStyle name="_07. NGTT2009-NN_XNK_08 Thuong mai Tong muc - Diep_nien giam tom tat nong nghiep 2013" xfId="1145" xr:uid="{00000000-0005-0000-0000-000071040000}"/>
    <cellStyle name="_07. NGTT2009-NN_XNK_08 Thuong mai Tong muc - Diep_Phan II (In)" xfId="1146" xr:uid="{00000000-0005-0000-0000-000072040000}"/>
    <cellStyle name="_07. NGTT2009-NN_XNK_Bo sung 04 bieu Cong nghiep" xfId="1147" xr:uid="{00000000-0005-0000-0000-000073040000}"/>
    <cellStyle name="_07. NGTT2009-NN_XNK_Bo sung 04 bieu Cong nghiep 2" xfId="1148" xr:uid="{00000000-0005-0000-0000-000074040000}"/>
    <cellStyle name="_07. NGTT2009-NN_XNK_Bo sung 04 bieu Cong nghiep_Book2" xfId="1149" xr:uid="{00000000-0005-0000-0000-000075040000}"/>
    <cellStyle name="_07. NGTT2009-NN_XNK_Bo sung 04 bieu Cong nghiep_Mau" xfId="1150" xr:uid="{00000000-0005-0000-0000-000076040000}"/>
    <cellStyle name="_07. NGTT2009-NN_XNK_Bo sung 04 bieu Cong nghiep_NGTK-daydu-2014-Laodong" xfId="1151" xr:uid="{00000000-0005-0000-0000-000077040000}"/>
    <cellStyle name="_07. NGTT2009-NN_XNK_Bo sung 04 bieu Cong nghiep_Niengiam_Hung_final" xfId="1152" xr:uid="{00000000-0005-0000-0000-000078040000}"/>
    <cellStyle name="_07. NGTT2009-NN_XNK_Book2" xfId="1153" xr:uid="{00000000-0005-0000-0000-000079040000}"/>
    <cellStyle name="_07. NGTT2009-NN_XNK_Mau" xfId="1154" xr:uid="{00000000-0005-0000-0000-00007A040000}"/>
    <cellStyle name="_07. NGTT2009-NN_XNK_NGTK-daydu-2014-Laodong" xfId="1155" xr:uid="{00000000-0005-0000-0000-00007B040000}"/>
    <cellStyle name="_07. NGTT2009-NN_XNK_Niengiam_Hung_final" xfId="1156" xr:uid="{00000000-0005-0000-0000-00007C040000}"/>
    <cellStyle name="_07. NGTT2009-NN_XNK-2012" xfId="1157" xr:uid="{00000000-0005-0000-0000-00007D040000}"/>
    <cellStyle name="_07. NGTT2009-NN_XNK-2012_nien giam tom tat nong nghiep 2013" xfId="1158" xr:uid="{00000000-0005-0000-0000-00007E040000}"/>
    <cellStyle name="_07. NGTT2009-NN_XNK-2012_Phan II (In)" xfId="1159" xr:uid="{00000000-0005-0000-0000-00007F040000}"/>
    <cellStyle name="_07. NGTT2009-NN_XNK-Market" xfId="1160" xr:uid="{00000000-0005-0000-0000-000080040000}"/>
    <cellStyle name="_09 VAN TAI(OK)" xfId="1161" xr:uid="{00000000-0005-0000-0000-000081040000}"/>
    <cellStyle name="_09.GD-Yte_TT_MSDC2008" xfId="1162" xr:uid="{00000000-0005-0000-0000-000082040000}"/>
    <cellStyle name="_09.GD-Yte_TT_MSDC2008 10" xfId="1163" xr:uid="{00000000-0005-0000-0000-000083040000}"/>
    <cellStyle name="_09.GD-Yte_TT_MSDC2008 11" xfId="1164" xr:uid="{00000000-0005-0000-0000-000084040000}"/>
    <cellStyle name="_09.GD-Yte_TT_MSDC2008 12" xfId="1165" xr:uid="{00000000-0005-0000-0000-000085040000}"/>
    <cellStyle name="_09.GD-Yte_TT_MSDC2008 13" xfId="1166" xr:uid="{00000000-0005-0000-0000-000086040000}"/>
    <cellStyle name="_09.GD-Yte_TT_MSDC2008 14" xfId="1167" xr:uid="{00000000-0005-0000-0000-000087040000}"/>
    <cellStyle name="_09.GD-Yte_TT_MSDC2008 15" xfId="1168" xr:uid="{00000000-0005-0000-0000-000088040000}"/>
    <cellStyle name="_09.GD-Yte_TT_MSDC2008 16" xfId="1169" xr:uid="{00000000-0005-0000-0000-000089040000}"/>
    <cellStyle name="_09.GD-Yte_TT_MSDC2008 17" xfId="1170" xr:uid="{00000000-0005-0000-0000-00008A040000}"/>
    <cellStyle name="_09.GD-Yte_TT_MSDC2008 18" xfId="1171" xr:uid="{00000000-0005-0000-0000-00008B040000}"/>
    <cellStyle name="_09.GD-Yte_TT_MSDC2008 19" xfId="1172" xr:uid="{00000000-0005-0000-0000-00008C040000}"/>
    <cellStyle name="_09.GD-Yte_TT_MSDC2008 2" xfId="1173" xr:uid="{00000000-0005-0000-0000-00008D040000}"/>
    <cellStyle name="_09.GD-Yte_TT_MSDC2008 3" xfId="1174" xr:uid="{00000000-0005-0000-0000-00008E040000}"/>
    <cellStyle name="_09.GD-Yte_TT_MSDC2008 4" xfId="1175" xr:uid="{00000000-0005-0000-0000-00008F040000}"/>
    <cellStyle name="_09.GD-Yte_TT_MSDC2008 5" xfId="1176" xr:uid="{00000000-0005-0000-0000-000090040000}"/>
    <cellStyle name="_09.GD-Yte_TT_MSDC2008 6" xfId="1177" xr:uid="{00000000-0005-0000-0000-000091040000}"/>
    <cellStyle name="_09.GD-Yte_TT_MSDC2008 7" xfId="1178" xr:uid="{00000000-0005-0000-0000-000092040000}"/>
    <cellStyle name="_09.GD-Yte_TT_MSDC2008 8" xfId="1179" xr:uid="{00000000-0005-0000-0000-000093040000}"/>
    <cellStyle name="_09.GD-Yte_TT_MSDC2008 9" xfId="1180" xr:uid="{00000000-0005-0000-0000-000094040000}"/>
    <cellStyle name="_09.GD-Yte_TT_MSDC2008_01 Don vi HC" xfId="1181" xr:uid="{00000000-0005-0000-0000-000095040000}"/>
    <cellStyle name="_09.GD-Yte_TT_MSDC2008_01 Don vi HC 2" xfId="1182" xr:uid="{00000000-0005-0000-0000-000096040000}"/>
    <cellStyle name="_09.GD-Yte_TT_MSDC2008_01 Don vi HC_Book2" xfId="1183" xr:uid="{00000000-0005-0000-0000-000097040000}"/>
    <cellStyle name="_09.GD-Yte_TT_MSDC2008_01 Don vi HC_NGTK-daydu-2014-Laodong" xfId="1184" xr:uid="{00000000-0005-0000-0000-000098040000}"/>
    <cellStyle name="_09.GD-Yte_TT_MSDC2008_01 Don vi HC_Niengiam_Hung_final" xfId="1185" xr:uid="{00000000-0005-0000-0000-000099040000}"/>
    <cellStyle name="_09.GD-Yte_TT_MSDC2008_01 DVHC-DSLD 2010" xfId="1186" xr:uid="{00000000-0005-0000-0000-00009A040000}"/>
    <cellStyle name="_09.GD-Yte_TT_MSDC2008_01 DVHC-DSLD 2010_01 Don vi HC" xfId="1187" xr:uid="{00000000-0005-0000-0000-00009B040000}"/>
    <cellStyle name="_09.GD-Yte_TT_MSDC2008_01 DVHC-DSLD 2010_01 Don vi HC 2" xfId="1188" xr:uid="{00000000-0005-0000-0000-00009C040000}"/>
    <cellStyle name="_09.GD-Yte_TT_MSDC2008_01 DVHC-DSLD 2010_01 Don vi HC_Book2" xfId="1189" xr:uid="{00000000-0005-0000-0000-00009D040000}"/>
    <cellStyle name="_09.GD-Yte_TT_MSDC2008_01 DVHC-DSLD 2010_01 Don vi HC_NGTK-daydu-2014-Laodong" xfId="1190" xr:uid="{00000000-0005-0000-0000-00009E040000}"/>
    <cellStyle name="_09.GD-Yte_TT_MSDC2008_01 DVHC-DSLD 2010_01 Don vi HC_Niengiam_Hung_final" xfId="1191" xr:uid="{00000000-0005-0000-0000-00009F040000}"/>
    <cellStyle name="_09.GD-Yte_TT_MSDC2008_01 DVHC-DSLD 2010_02 Danso_Laodong 2012(chuan) CO SO" xfId="1192" xr:uid="{00000000-0005-0000-0000-0000A0040000}"/>
    <cellStyle name="_09.GD-Yte_TT_MSDC2008_01 DVHC-DSLD 2010_04 Doanh nghiep va CSKDCT 2012" xfId="1193" xr:uid="{00000000-0005-0000-0000-0000A1040000}"/>
    <cellStyle name="_09.GD-Yte_TT_MSDC2008_01 DVHC-DSLD 2010_08 Thuong mai Tong muc - Diep" xfId="1194" xr:uid="{00000000-0005-0000-0000-0000A2040000}"/>
    <cellStyle name="_09.GD-Yte_TT_MSDC2008_01 DVHC-DSLD 2010_12 MSDC_Thuy Van" xfId="1195" xr:uid="{00000000-0005-0000-0000-0000A3040000}"/>
    <cellStyle name="_09.GD-Yte_TT_MSDC2008_01 DVHC-DSLD 2010_Bo sung 04 bieu Cong nghiep" xfId="1196" xr:uid="{00000000-0005-0000-0000-0000A4040000}"/>
    <cellStyle name="_09.GD-Yte_TT_MSDC2008_01 DVHC-DSLD 2010_Bo sung 04 bieu Cong nghiep 2" xfId="1197" xr:uid="{00000000-0005-0000-0000-0000A5040000}"/>
    <cellStyle name="_09.GD-Yte_TT_MSDC2008_01 DVHC-DSLD 2010_Bo sung 04 bieu Cong nghiep_Book2" xfId="1198" xr:uid="{00000000-0005-0000-0000-0000A6040000}"/>
    <cellStyle name="_09.GD-Yte_TT_MSDC2008_01 DVHC-DSLD 2010_Bo sung 04 bieu Cong nghiep_Mau" xfId="1199" xr:uid="{00000000-0005-0000-0000-0000A7040000}"/>
    <cellStyle name="_09.GD-Yte_TT_MSDC2008_01 DVHC-DSLD 2010_Bo sung 04 bieu Cong nghiep_NGTK-daydu-2014-Laodong" xfId="1200" xr:uid="{00000000-0005-0000-0000-0000A8040000}"/>
    <cellStyle name="_09.GD-Yte_TT_MSDC2008_01 DVHC-DSLD 2010_Bo sung 04 bieu Cong nghiep_Niengiam_Hung_final" xfId="1201" xr:uid="{00000000-0005-0000-0000-0000A9040000}"/>
    <cellStyle name="_09.GD-Yte_TT_MSDC2008_01 DVHC-DSLD 2010_Don vi HC, dat dai, khi hau" xfId="1202" xr:uid="{00000000-0005-0000-0000-0000AA040000}"/>
    <cellStyle name="_09.GD-Yte_TT_MSDC2008_01 DVHC-DSLD 2010_Mau" xfId="1203" xr:uid="{00000000-0005-0000-0000-0000AB040000}"/>
    <cellStyle name="_09.GD-Yte_TT_MSDC2008_01 DVHC-DSLD 2010_Mau 2" xfId="1204" xr:uid="{00000000-0005-0000-0000-0000AC040000}"/>
    <cellStyle name="_09.GD-Yte_TT_MSDC2008_01 DVHC-DSLD 2010_Mau_1" xfId="1205" xr:uid="{00000000-0005-0000-0000-0000AD040000}"/>
    <cellStyle name="_09.GD-Yte_TT_MSDC2008_01 DVHC-DSLD 2010_Mau_12 MSDC_Thuy Van" xfId="1206" xr:uid="{00000000-0005-0000-0000-0000AE040000}"/>
    <cellStyle name="_09.GD-Yte_TT_MSDC2008_01 DVHC-DSLD 2010_Mau_Book2" xfId="1207" xr:uid="{00000000-0005-0000-0000-0000AF040000}"/>
    <cellStyle name="_09.GD-Yte_TT_MSDC2008_01 DVHC-DSLD 2010_Mau_NGTK-daydu-2014-Laodong" xfId="1208" xr:uid="{00000000-0005-0000-0000-0000B0040000}"/>
    <cellStyle name="_09.GD-Yte_TT_MSDC2008_01 DVHC-DSLD 2010_Mau_Niengiam_Hung_final" xfId="1209" xr:uid="{00000000-0005-0000-0000-0000B1040000}"/>
    <cellStyle name="_09.GD-Yte_TT_MSDC2008_01 DVHC-DSLD 2010_NGDD 2013 Thu chi NSNN " xfId="1210" xr:uid="{00000000-0005-0000-0000-0000B2040000}"/>
    <cellStyle name="_09.GD-Yte_TT_MSDC2008_01 DVHC-DSLD 2010_NGTK-daydu-2014-VuDSLD(22.5.2015)" xfId="1211" xr:uid="{00000000-0005-0000-0000-0000B3040000}"/>
    <cellStyle name="_09.GD-Yte_TT_MSDC2008_01 DVHC-DSLD 2010_nien giam 28.5.12_sua tn_Oanh-gui-3.15pm-28-5-2012" xfId="1212" xr:uid="{00000000-0005-0000-0000-0000B4040000}"/>
    <cellStyle name="_09.GD-Yte_TT_MSDC2008_01 DVHC-DSLD 2010_Nien giam KT_TV 2010" xfId="1213" xr:uid="{00000000-0005-0000-0000-0000B5040000}"/>
    <cellStyle name="_09.GD-Yte_TT_MSDC2008_01 DVHC-DSLD 2010_nien giam tom tat 2010 (thuy)" xfId="1214" xr:uid="{00000000-0005-0000-0000-0000B6040000}"/>
    <cellStyle name="_09.GD-Yte_TT_MSDC2008_01 DVHC-DSLD 2010_nien giam tom tat 2010 (thuy)_01 Don vi HC" xfId="1215" xr:uid="{00000000-0005-0000-0000-0000B7040000}"/>
    <cellStyle name="_09.GD-Yte_TT_MSDC2008_01 DVHC-DSLD 2010_nien giam tom tat 2010 (thuy)_01 Don vi HC 2" xfId="1216" xr:uid="{00000000-0005-0000-0000-0000B8040000}"/>
    <cellStyle name="_09.GD-Yte_TT_MSDC2008_01 DVHC-DSLD 2010_nien giam tom tat 2010 (thuy)_01 Don vi HC_Book2" xfId="1217" xr:uid="{00000000-0005-0000-0000-0000B9040000}"/>
    <cellStyle name="_09.GD-Yte_TT_MSDC2008_01 DVHC-DSLD 2010_nien giam tom tat 2010 (thuy)_01 Don vi HC_NGTK-daydu-2014-Laodong" xfId="1218" xr:uid="{00000000-0005-0000-0000-0000BA040000}"/>
    <cellStyle name="_09.GD-Yte_TT_MSDC2008_01 DVHC-DSLD 2010_nien giam tom tat 2010 (thuy)_01 Don vi HC_Niengiam_Hung_final" xfId="1219" xr:uid="{00000000-0005-0000-0000-0000BB040000}"/>
    <cellStyle name="_09.GD-Yte_TT_MSDC2008_01 DVHC-DSLD 2010_nien giam tom tat 2010 (thuy)_02 Danso_Laodong 2012(chuan) CO SO" xfId="1220" xr:uid="{00000000-0005-0000-0000-0000BC040000}"/>
    <cellStyle name="_09.GD-Yte_TT_MSDC2008_01 DVHC-DSLD 2010_nien giam tom tat 2010 (thuy)_04 Doanh nghiep va CSKDCT 2012" xfId="1221" xr:uid="{00000000-0005-0000-0000-0000BD040000}"/>
    <cellStyle name="_09.GD-Yte_TT_MSDC2008_01 DVHC-DSLD 2010_nien giam tom tat 2010 (thuy)_08 Thuong mai Tong muc - Diep" xfId="1222" xr:uid="{00000000-0005-0000-0000-0000BE040000}"/>
    <cellStyle name="_09.GD-Yte_TT_MSDC2008_01 DVHC-DSLD 2010_nien giam tom tat 2010 (thuy)_09 Thuong mai va Du lich" xfId="1223" xr:uid="{00000000-0005-0000-0000-0000BF040000}"/>
    <cellStyle name="_09.GD-Yte_TT_MSDC2008_01 DVHC-DSLD 2010_nien giam tom tat 2010 (thuy)_09 Thuong mai va Du lich 2" xfId="1224" xr:uid="{00000000-0005-0000-0000-0000C0040000}"/>
    <cellStyle name="_09.GD-Yte_TT_MSDC2008_01 DVHC-DSLD 2010_nien giam tom tat 2010 (thuy)_09 Thuong mai va Du lich_01 Don vi HC" xfId="1225" xr:uid="{00000000-0005-0000-0000-0000C1040000}"/>
    <cellStyle name="_09.GD-Yte_TT_MSDC2008_01 DVHC-DSLD 2010_nien giam tom tat 2010 (thuy)_09 Thuong mai va Du lich_Book2" xfId="1226" xr:uid="{00000000-0005-0000-0000-0000C2040000}"/>
    <cellStyle name="_09.GD-Yte_TT_MSDC2008_01 DVHC-DSLD 2010_nien giam tom tat 2010 (thuy)_09 Thuong mai va Du lich_NGDD 2013 Thu chi NSNN " xfId="1227" xr:uid="{00000000-0005-0000-0000-0000C3040000}"/>
    <cellStyle name="_09.GD-Yte_TT_MSDC2008_01 DVHC-DSLD 2010_nien giam tom tat 2010 (thuy)_09 Thuong mai va Du lich_NGTK-daydu-2014-Laodong" xfId="1228" xr:uid="{00000000-0005-0000-0000-0000C4040000}"/>
    <cellStyle name="_09.GD-Yte_TT_MSDC2008_01 DVHC-DSLD 2010_nien giam tom tat 2010 (thuy)_09 Thuong mai va Du lich_nien giam tom tat nong nghiep 2013" xfId="1229" xr:uid="{00000000-0005-0000-0000-0000C5040000}"/>
    <cellStyle name="_09.GD-Yte_TT_MSDC2008_01 DVHC-DSLD 2010_nien giam tom tat 2010 (thuy)_09 Thuong mai va Du lich_Niengiam_Hung_final" xfId="1230" xr:uid="{00000000-0005-0000-0000-0000C6040000}"/>
    <cellStyle name="_09.GD-Yte_TT_MSDC2008_01 DVHC-DSLD 2010_nien giam tom tat 2010 (thuy)_09 Thuong mai va Du lich_Phan II (In)" xfId="1231" xr:uid="{00000000-0005-0000-0000-0000C7040000}"/>
    <cellStyle name="_09.GD-Yte_TT_MSDC2008_01 DVHC-DSLD 2010_nien giam tom tat 2010 (thuy)_12 MSDC_Thuy Van" xfId="1232" xr:uid="{00000000-0005-0000-0000-0000C8040000}"/>
    <cellStyle name="_09.GD-Yte_TT_MSDC2008_01 DVHC-DSLD 2010_nien giam tom tat 2010 (thuy)_Don vi HC, dat dai, khi hau" xfId="1233" xr:uid="{00000000-0005-0000-0000-0000C9040000}"/>
    <cellStyle name="_09.GD-Yte_TT_MSDC2008_01 DVHC-DSLD 2010_nien giam tom tat 2010 (thuy)_Mau" xfId="1234" xr:uid="{00000000-0005-0000-0000-0000CA040000}"/>
    <cellStyle name="_09.GD-Yte_TT_MSDC2008_01 DVHC-DSLD 2010_nien giam tom tat 2010 (thuy)_NGTK-daydu-2014-VuDSLD(22.5.2015)" xfId="1235" xr:uid="{00000000-0005-0000-0000-0000CB040000}"/>
    <cellStyle name="_09.GD-Yte_TT_MSDC2008_01 DVHC-DSLD 2010_nien giam tom tat 2010 (thuy)_nien giam 28.5.12_sua tn_Oanh-gui-3.15pm-28-5-2012" xfId="1236" xr:uid="{00000000-0005-0000-0000-0000CC040000}"/>
    <cellStyle name="_09.GD-Yte_TT_MSDC2008_01 DVHC-DSLD 2010_nien giam tom tat 2010 (thuy)_nien giam tom tat nong nghiep 2013" xfId="1237" xr:uid="{00000000-0005-0000-0000-0000CD040000}"/>
    <cellStyle name="_09.GD-Yte_TT_MSDC2008_01 DVHC-DSLD 2010_nien giam tom tat 2010 (thuy)_Phan II (In)" xfId="1238" xr:uid="{00000000-0005-0000-0000-0000CE040000}"/>
    <cellStyle name="_09.GD-Yte_TT_MSDC2008_01 DVHC-DSLD 2010_nien giam tom tat 2010 (thuy)_TKQG" xfId="1239" xr:uid="{00000000-0005-0000-0000-0000CF040000}"/>
    <cellStyle name="_09.GD-Yte_TT_MSDC2008_01 DVHC-DSLD 2010_nien giam tom tat 2010 (thuy)_Xl0000006" xfId="1240" xr:uid="{00000000-0005-0000-0000-0000D0040000}"/>
    <cellStyle name="_09.GD-Yte_TT_MSDC2008_01 DVHC-DSLD 2010_nien giam tom tat 2010 (thuy)_Xl0000167" xfId="1241" xr:uid="{00000000-0005-0000-0000-0000D1040000}"/>
    <cellStyle name="_09.GD-Yte_TT_MSDC2008_01 DVHC-DSLD 2010_nien giam tom tat 2010 (thuy)_Y te-VH TT_Tam(1)" xfId="1242" xr:uid="{00000000-0005-0000-0000-0000D2040000}"/>
    <cellStyle name="_09.GD-Yte_TT_MSDC2008_01 DVHC-DSLD 2010_nien giam tom tat nong nghiep 2013" xfId="1243" xr:uid="{00000000-0005-0000-0000-0000D3040000}"/>
    <cellStyle name="_09.GD-Yte_TT_MSDC2008_01 DVHC-DSLD 2010_Phan II (In)" xfId="1244" xr:uid="{00000000-0005-0000-0000-0000D4040000}"/>
    <cellStyle name="_09.GD-Yte_TT_MSDC2008_01 DVHC-DSLD 2010_Tong hop NGTT" xfId="1245" xr:uid="{00000000-0005-0000-0000-0000D5040000}"/>
    <cellStyle name="_09.GD-Yte_TT_MSDC2008_01 DVHC-DSLD 2010_Tong hop NGTT 2" xfId="1246" xr:uid="{00000000-0005-0000-0000-0000D6040000}"/>
    <cellStyle name="_09.GD-Yte_TT_MSDC2008_01 DVHC-DSLD 2010_Tong hop NGTT_09 Thuong mai va Du lich" xfId="1247" xr:uid="{00000000-0005-0000-0000-0000D7040000}"/>
    <cellStyle name="_09.GD-Yte_TT_MSDC2008_01 DVHC-DSLD 2010_Tong hop NGTT_09 Thuong mai va Du lich 2" xfId="1248" xr:uid="{00000000-0005-0000-0000-0000D8040000}"/>
    <cellStyle name="_09.GD-Yte_TT_MSDC2008_01 DVHC-DSLD 2010_Tong hop NGTT_09 Thuong mai va Du lich_01 Don vi HC" xfId="1249" xr:uid="{00000000-0005-0000-0000-0000D9040000}"/>
    <cellStyle name="_09.GD-Yte_TT_MSDC2008_01 DVHC-DSLD 2010_Tong hop NGTT_09 Thuong mai va Du lich_Book2" xfId="1250" xr:uid="{00000000-0005-0000-0000-0000DA040000}"/>
    <cellStyle name="_09.GD-Yte_TT_MSDC2008_01 DVHC-DSLD 2010_Tong hop NGTT_09 Thuong mai va Du lich_NGDD 2013 Thu chi NSNN " xfId="1251" xr:uid="{00000000-0005-0000-0000-0000DB040000}"/>
    <cellStyle name="_09.GD-Yte_TT_MSDC2008_01 DVHC-DSLD 2010_Tong hop NGTT_09 Thuong mai va Du lich_NGTK-daydu-2014-Laodong" xfId="1252" xr:uid="{00000000-0005-0000-0000-0000DC040000}"/>
    <cellStyle name="_09.GD-Yte_TT_MSDC2008_01 DVHC-DSLD 2010_Tong hop NGTT_09 Thuong mai va Du lich_nien giam tom tat nong nghiep 2013" xfId="1253" xr:uid="{00000000-0005-0000-0000-0000DD040000}"/>
    <cellStyle name="_09.GD-Yte_TT_MSDC2008_01 DVHC-DSLD 2010_Tong hop NGTT_09 Thuong mai va Du lich_Niengiam_Hung_final" xfId="1254" xr:uid="{00000000-0005-0000-0000-0000DE040000}"/>
    <cellStyle name="_09.GD-Yte_TT_MSDC2008_01 DVHC-DSLD 2010_Tong hop NGTT_09 Thuong mai va Du lich_Phan II (In)" xfId="1255" xr:uid="{00000000-0005-0000-0000-0000DF040000}"/>
    <cellStyle name="_09.GD-Yte_TT_MSDC2008_01 DVHC-DSLD 2010_Tong hop NGTT_Book2" xfId="1256" xr:uid="{00000000-0005-0000-0000-0000E0040000}"/>
    <cellStyle name="_09.GD-Yte_TT_MSDC2008_01 DVHC-DSLD 2010_Tong hop NGTT_Mau" xfId="1257" xr:uid="{00000000-0005-0000-0000-0000E1040000}"/>
    <cellStyle name="_09.GD-Yte_TT_MSDC2008_01 DVHC-DSLD 2010_Tong hop NGTT_NGTK-daydu-2014-Laodong" xfId="1258" xr:uid="{00000000-0005-0000-0000-0000E2040000}"/>
    <cellStyle name="_09.GD-Yte_TT_MSDC2008_01 DVHC-DSLD 2010_Tong hop NGTT_Niengiam_Hung_final" xfId="1259" xr:uid="{00000000-0005-0000-0000-0000E3040000}"/>
    <cellStyle name="_09.GD-Yte_TT_MSDC2008_01 DVHC-DSLD 2010_Xl0000006" xfId="1260" xr:uid="{00000000-0005-0000-0000-0000E4040000}"/>
    <cellStyle name="_09.GD-Yte_TT_MSDC2008_01 DVHC-DSLD 2010_Xl0000167" xfId="1261" xr:uid="{00000000-0005-0000-0000-0000E5040000}"/>
    <cellStyle name="_09.GD-Yte_TT_MSDC2008_01 DVHC-DSLD 2010_Y te-VH TT_Tam(1)" xfId="1262" xr:uid="{00000000-0005-0000-0000-0000E6040000}"/>
    <cellStyle name="_09.GD-Yte_TT_MSDC2008_02  Dan so lao dong(OK)" xfId="1263" xr:uid="{00000000-0005-0000-0000-0000E7040000}"/>
    <cellStyle name="_09.GD-Yte_TT_MSDC2008_02 Danso_Laodong 2012(chuan) CO SO" xfId="1264" xr:uid="{00000000-0005-0000-0000-0000E8040000}"/>
    <cellStyle name="_09.GD-Yte_TT_MSDC2008_03 Dautu 2010" xfId="1265" xr:uid="{00000000-0005-0000-0000-0000E9040000}"/>
    <cellStyle name="_09.GD-Yte_TT_MSDC2008_03 Dautu 2010_01 Don vi HC" xfId="1266" xr:uid="{00000000-0005-0000-0000-0000EA040000}"/>
    <cellStyle name="_09.GD-Yte_TT_MSDC2008_03 Dautu 2010_01 Don vi HC 2" xfId="1267" xr:uid="{00000000-0005-0000-0000-0000EB040000}"/>
    <cellStyle name="_09.GD-Yte_TT_MSDC2008_03 Dautu 2010_01 Don vi HC_Book2" xfId="1268" xr:uid="{00000000-0005-0000-0000-0000EC040000}"/>
    <cellStyle name="_09.GD-Yte_TT_MSDC2008_03 Dautu 2010_01 Don vi HC_NGTK-daydu-2014-Laodong" xfId="1269" xr:uid="{00000000-0005-0000-0000-0000ED040000}"/>
    <cellStyle name="_09.GD-Yte_TT_MSDC2008_03 Dautu 2010_01 Don vi HC_Niengiam_Hung_final" xfId="1270" xr:uid="{00000000-0005-0000-0000-0000EE040000}"/>
    <cellStyle name="_09.GD-Yte_TT_MSDC2008_03 Dautu 2010_02 Danso_Laodong 2012(chuan) CO SO" xfId="1271" xr:uid="{00000000-0005-0000-0000-0000EF040000}"/>
    <cellStyle name="_09.GD-Yte_TT_MSDC2008_03 Dautu 2010_04 Doanh nghiep va CSKDCT 2012" xfId="1272" xr:uid="{00000000-0005-0000-0000-0000F0040000}"/>
    <cellStyle name="_09.GD-Yte_TT_MSDC2008_03 Dautu 2010_08 Thuong mai Tong muc - Diep" xfId="1273" xr:uid="{00000000-0005-0000-0000-0000F1040000}"/>
    <cellStyle name="_09.GD-Yte_TT_MSDC2008_03 Dautu 2010_09 Thuong mai va Du lich" xfId="1274" xr:uid="{00000000-0005-0000-0000-0000F2040000}"/>
    <cellStyle name="_09.GD-Yte_TT_MSDC2008_03 Dautu 2010_09 Thuong mai va Du lich 2" xfId="1275" xr:uid="{00000000-0005-0000-0000-0000F3040000}"/>
    <cellStyle name="_09.GD-Yte_TT_MSDC2008_03 Dautu 2010_09 Thuong mai va Du lich_01 Don vi HC" xfId="1276" xr:uid="{00000000-0005-0000-0000-0000F4040000}"/>
    <cellStyle name="_09.GD-Yte_TT_MSDC2008_03 Dautu 2010_09 Thuong mai va Du lich_Book2" xfId="1277" xr:uid="{00000000-0005-0000-0000-0000F5040000}"/>
    <cellStyle name="_09.GD-Yte_TT_MSDC2008_03 Dautu 2010_09 Thuong mai va Du lich_NGDD 2013 Thu chi NSNN " xfId="1278" xr:uid="{00000000-0005-0000-0000-0000F6040000}"/>
    <cellStyle name="_09.GD-Yte_TT_MSDC2008_03 Dautu 2010_09 Thuong mai va Du lich_NGTK-daydu-2014-Laodong" xfId="1279" xr:uid="{00000000-0005-0000-0000-0000F7040000}"/>
    <cellStyle name="_09.GD-Yte_TT_MSDC2008_03 Dautu 2010_09 Thuong mai va Du lich_nien giam tom tat nong nghiep 2013" xfId="1280" xr:uid="{00000000-0005-0000-0000-0000F8040000}"/>
    <cellStyle name="_09.GD-Yte_TT_MSDC2008_03 Dautu 2010_09 Thuong mai va Du lich_Niengiam_Hung_final" xfId="1281" xr:uid="{00000000-0005-0000-0000-0000F9040000}"/>
    <cellStyle name="_09.GD-Yte_TT_MSDC2008_03 Dautu 2010_09 Thuong mai va Du lich_Phan II (In)" xfId="1282" xr:uid="{00000000-0005-0000-0000-0000FA040000}"/>
    <cellStyle name="_09.GD-Yte_TT_MSDC2008_03 Dautu 2010_12 MSDC_Thuy Van" xfId="1283" xr:uid="{00000000-0005-0000-0000-0000FB040000}"/>
    <cellStyle name="_09.GD-Yte_TT_MSDC2008_03 Dautu 2010_Don vi HC, dat dai, khi hau" xfId="1284" xr:uid="{00000000-0005-0000-0000-0000FC040000}"/>
    <cellStyle name="_09.GD-Yte_TT_MSDC2008_03 Dautu 2010_Mau" xfId="1285" xr:uid="{00000000-0005-0000-0000-0000FD040000}"/>
    <cellStyle name="_09.GD-Yte_TT_MSDC2008_03 Dautu 2010_NGTK-daydu-2014-VuDSLD(22.5.2015)" xfId="1286" xr:uid="{00000000-0005-0000-0000-0000FE040000}"/>
    <cellStyle name="_09.GD-Yte_TT_MSDC2008_03 Dautu 2010_nien giam 28.5.12_sua tn_Oanh-gui-3.15pm-28-5-2012" xfId="1287" xr:uid="{00000000-0005-0000-0000-0000FF040000}"/>
    <cellStyle name="_09.GD-Yte_TT_MSDC2008_03 Dautu 2010_nien giam tom tat nong nghiep 2013" xfId="1288" xr:uid="{00000000-0005-0000-0000-000000050000}"/>
    <cellStyle name="_09.GD-Yte_TT_MSDC2008_03 Dautu 2010_Phan II (In)" xfId="1289" xr:uid="{00000000-0005-0000-0000-000001050000}"/>
    <cellStyle name="_09.GD-Yte_TT_MSDC2008_03 Dautu 2010_TKQG" xfId="1290" xr:uid="{00000000-0005-0000-0000-000002050000}"/>
    <cellStyle name="_09.GD-Yte_TT_MSDC2008_03 Dautu 2010_Xl0000006" xfId="1291" xr:uid="{00000000-0005-0000-0000-000003050000}"/>
    <cellStyle name="_09.GD-Yte_TT_MSDC2008_03 Dautu 2010_Xl0000167" xfId="1292" xr:uid="{00000000-0005-0000-0000-000004050000}"/>
    <cellStyle name="_09.GD-Yte_TT_MSDC2008_03 Dautu 2010_Y te-VH TT_Tam(1)" xfId="1293" xr:uid="{00000000-0005-0000-0000-000005050000}"/>
    <cellStyle name="_09.GD-Yte_TT_MSDC2008_03 TKQG" xfId="1294" xr:uid="{00000000-0005-0000-0000-000006050000}"/>
    <cellStyle name="_09.GD-Yte_TT_MSDC2008_03 TKQG 2" xfId="1295" xr:uid="{00000000-0005-0000-0000-000007050000}"/>
    <cellStyle name="_09.GD-Yte_TT_MSDC2008_03 TKQG_02  Dan so lao dong(OK)" xfId="1296" xr:uid="{00000000-0005-0000-0000-000008050000}"/>
    <cellStyle name="_09.GD-Yte_TT_MSDC2008_03 TKQG_Book2" xfId="1297" xr:uid="{00000000-0005-0000-0000-000009050000}"/>
    <cellStyle name="_09.GD-Yte_TT_MSDC2008_03 TKQG_NGTK-daydu-2014-Laodong" xfId="1298" xr:uid="{00000000-0005-0000-0000-00000A050000}"/>
    <cellStyle name="_09.GD-Yte_TT_MSDC2008_03 TKQG_Niengiam_Hung_final" xfId="1299" xr:uid="{00000000-0005-0000-0000-00000B050000}"/>
    <cellStyle name="_09.GD-Yte_TT_MSDC2008_03 TKQG_Xl0000167" xfId="1300" xr:uid="{00000000-0005-0000-0000-00000C050000}"/>
    <cellStyle name="_09.GD-Yte_TT_MSDC2008_04 Doanh nghiep va CSKDCT 2012" xfId="1301" xr:uid="{00000000-0005-0000-0000-00000D050000}"/>
    <cellStyle name="_09.GD-Yte_TT_MSDC2008_05 Doanh nghiep va Ca the_2011 (Ok)" xfId="1302" xr:uid="{00000000-0005-0000-0000-00000E050000}"/>
    <cellStyle name="_09.GD-Yte_TT_MSDC2008_05 NGTT DN 2010 (OK)" xfId="1303" xr:uid="{00000000-0005-0000-0000-00000F050000}"/>
    <cellStyle name="_09.GD-Yte_TT_MSDC2008_05 NGTT DN 2010 (OK) 2" xfId="1304" xr:uid="{00000000-0005-0000-0000-000010050000}"/>
    <cellStyle name="_09.GD-Yte_TT_MSDC2008_05 NGTT DN 2010 (OK)_Bo sung 04 bieu Cong nghiep" xfId="1305" xr:uid="{00000000-0005-0000-0000-000011050000}"/>
    <cellStyle name="_09.GD-Yte_TT_MSDC2008_05 NGTT DN 2010 (OK)_Bo sung 04 bieu Cong nghiep 2" xfId="1306" xr:uid="{00000000-0005-0000-0000-000012050000}"/>
    <cellStyle name="_09.GD-Yte_TT_MSDC2008_05 NGTT DN 2010 (OK)_Bo sung 04 bieu Cong nghiep_Book2" xfId="1307" xr:uid="{00000000-0005-0000-0000-000013050000}"/>
    <cellStyle name="_09.GD-Yte_TT_MSDC2008_05 NGTT DN 2010 (OK)_Bo sung 04 bieu Cong nghiep_Mau" xfId="1308" xr:uid="{00000000-0005-0000-0000-000014050000}"/>
    <cellStyle name="_09.GD-Yte_TT_MSDC2008_05 NGTT DN 2010 (OK)_Bo sung 04 bieu Cong nghiep_NGTK-daydu-2014-Laodong" xfId="1309" xr:uid="{00000000-0005-0000-0000-000015050000}"/>
    <cellStyle name="_09.GD-Yte_TT_MSDC2008_05 NGTT DN 2010 (OK)_Bo sung 04 bieu Cong nghiep_Niengiam_Hung_final" xfId="1310" xr:uid="{00000000-0005-0000-0000-000016050000}"/>
    <cellStyle name="_09.GD-Yte_TT_MSDC2008_05 NGTT DN 2010 (OK)_Book2" xfId="1311" xr:uid="{00000000-0005-0000-0000-000017050000}"/>
    <cellStyle name="_09.GD-Yte_TT_MSDC2008_05 NGTT DN 2010 (OK)_Mau" xfId="1312" xr:uid="{00000000-0005-0000-0000-000018050000}"/>
    <cellStyle name="_09.GD-Yte_TT_MSDC2008_05 NGTT DN 2010 (OK)_NGTK-daydu-2014-Laodong" xfId="1313" xr:uid="{00000000-0005-0000-0000-000019050000}"/>
    <cellStyle name="_09.GD-Yte_TT_MSDC2008_05 NGTT DN 2010 (OK)_Niengiam_Hung_final" xfId="1314" xr:uid="{00000000-0005-0000-0000-00001A050000}"/>
    <cellStyle name="_09.GD-Yte_TT_MSDC2008_05 Thu chi NSNN" xfId="1315" xr:uid="{00000000-0005-0000-0000-00001B050000}"/>
    <cellStyle name="_09.GD-Yte_TT_MSDC2008_06 NGTT LN,TS 2013 co so" xfId="1316" xr:uid="{00000000-0005-0000-0000-00001C050000}"/>
    <cellStyle name="_09.GD-Yte_TT_MSDC2008_06 Nong, lam nghiep 2010  (ok)" xfId="1317" xr:uid="{00000000-0005-0000-0000-00001D050000}"/>
    <cellStyle name="_09.GD-Yte_TT_MSDC2008_07 NGTT CN 2012" xfId="1318" xr:uid="{00000000-0005-0000-0000-00001E050000}"/>
    <cellStyle name="_09.GD-Yte_TT_MSDC2008_08 Thuong mai Tong muc - Diep" xfId="1319" xr:uid="{00000000-0005-0000-0000-00001F050000}"/>
    <cellStyle name="_09.GD-Yte_TT_MSDC2008_08 Thuong mai va Du lich (Ok)" xfId="1320" xr:uid="{00000000-0005-0000-0000-000020050000}"/>
    <cellStyle name="_09.GD-Yte_TT_MSDC2008_08 Thuong mai va Du lich (Ok)_nien giam tom tat nong nghiep 2013" xfId="1321" xr:uid="{00000000-0005-0000-0000-000021050000}"/>
    <cellStyle name="_09.GD-Yte_TT_MSDC2008_08 Thuong mai va Du lich (Ok)_Phan II (In)" xfId="1322" xr:uid="{00000000-0005-0000-0000-000022050000}"/>
    <cellStyle name="_09.GD-Yte_TT_MSDC2008_09 Chi so gia 2011- VuTKG-1 (Ok)" xfId="1323" xr:uid="{00000000-0005-0000-0000-000023050000}"/>
    <cellStyle name="_09.GD-Yte_TT_MSDC2008_09 Chi so gia 2011- VuTKG-1 (Ok)_nien giam tom tat nong nghiep 2013" xfId="1324" xr:uid="{00000000-0005-0000-0000-000024050000}"/>
    <cellStyle name="_09.GD-Yte_TT_MSDC2008_09 Chi so gia 2011- VuTKG-1 (Ok)_Phan II (In)" xfId="1325" xr:uid="{00000000-0005-0000-0000-000025050000}"/>
    <cellStyle name="_09.GD-Yte_TT_MSDC2008_09 Du lich" xfId="1326" xr:uid="{00000000-0005-0000-0000-000026050000}"/>
    <cellStyle name="_09.GD-Yte_TT_MSDC2008_09 Du lich_nien giam tom tat nong nghiep 2013" xfId="1327" xr:uid="{00000000-0005-0000-0000-000027050000}"/>
    <cellStyle name="_09.GD-Yte_TT_MSDC2008_09 Du lich_Phan II (In)" xfId="1328" xr:uid="{00000000-0005-0000-0000-000028050000}"/>
    <cellStyle name="_09.GD-Yte_TT_MSDC2008_10 Market VH, YT, GD, NGTT 2011 " xfId="1329" xr:uid="{00000000-0005-0000-0000-000029050000}"/>
    <cellStyle name="_09.GD-Yte_TT_MSDC2008_10 Market VH, YT, GD, NGTT 2011  2" xfId="1330" xr:uid="{00000000-0005-0000-0000-00002A050000}"/>
    <cellStyle name="_09.GD-Yte_TT_MSDC2008_10 Market VH, YT, GD, NGTT 2011 _02  Dan so lao dong(OK)" xfId="1331" xr:uid="{00000000-0005-0000-0000-00002B050000}"/>
    <cellStyle name="_09.GD-Yte_TT_MSDC2008_10 Market VH, YT, GD, NGTT 2011 _03 TKQG va Thu chi NSNN 2012" xfId="1332" xr:uid="{00000000-0005-0000-0000-00002C050000}"/>
    <cellStyle name="_09.GD-Yte_TT_MSDC2008_10 Market VH, YT, GD, NGTT 2011 _04 Doanh nghiep va CSKDCT 2012" xfId="1333" xr:uid="{00000000-0005-0000-0000-00002D050000}"/>
    <cellStyle name="_09.GD-Yte_TT_MSDC2008_10 Market VH, YT, GD, NGTT 2011 _05 Doanh nghiep va Ca the_2011 (Ok)" xfId="1334" xr:uid="{00000000-0005-0000-0000-00002E050000}"/>
    <cellStyle name="_09.GD-Yte_TT_MSDC2008_10 Market VH, YT, GD, NGTT 2011 _06 NGTT LN,TS 2013 co so" xfId="1335" xr:uid="{00000000-0005-0000-0000-00002F050000}"/>
    <cellStyle name="_09.GD-Yte_TT_MSDC2008_10 Market VH, YT, GD, NGTT 2011 _07 NGTT CN 2012" xfId="1336" xr:uid="{00000000-0005-0000-0000-000030050000}"/>
    <cellStyle name="_09.GD-Yte_TT_MSDC2008_10 Market VH, YT, GD, NGTT 2011 _08 Thuong mai Tong muc - Diep" xfId="1337" xr:uid="{00000000-0005-0000-0000-000031050000}"/>
    <cellStyle name="_09.GD-Yte_TT_MSDC2008_10 Market VH, YT, GD, NGTT 2011 _08 Thuong mai va Du lich (Ok)" xfId="1338" xr:uid="{00000000-0005-0000-0000-000032050000}"/>
    <cellStyle name="_09.GD-Yte_TT_MSDC2008_10 Market VH, YT, GD, NGTT 2011 _08 Thuong mai va Du lich (Ok)_nien giam tom tat nong nghiep 2013" xfId="1339" xr:uid="{00000000-0005-0000-0000-000033050000}"/>
    <cellStyle name="_09.GD-Yte_TT_MSDC2008_10 Market VH, YT, GD, NGTT 2011 _08 Thuong mai va Du lich (Ok)_Phan II (In)" xfId="1340" xr:uid="{00000000-0005-0000-0000-000034050000}"/>
    <cellStyle name="_09.GD-Yte_TT_MSDC2008_10 Market VH, YT, GD, NGTT 2011 _09 Chi so gia 2011- VuTKG-1 (Ok)" xfId="1341" xr:uid="{00000000-0005-0000-0000-000035050000}"/>
    <cellStyle name="_09.GD-Yte_TT_MSDC2008_10 Market VH, YT, GD, NGTT 2011 _09 Chi so gia 2011- VuTKG-1 (Ok)_nien giam tom tat nong nghiep 2013" xfId="1342" xr:uid="{00000000-0005-0000-0000-000036050000}"/>
    <cellStyle name="_09.GD-Yte_TT_MSDC2008_10 Market VH, YT, GD, NGTT 2011 _09 Chi so gia 2011- VuTKG-1 (Ok)_Phan II (In)" xfId="1343" xr:uid="{00000000-0005-0000-0000-000037050000}"/>
    <cellStyle name="_09.GD-Yte_TT_MSDC2008_10 Market VH, YT, GD, NGTT 2011 _09 Du lich" xfId="1344" xr:uid="{00000000-0005-0000-0000-000038050000}"/>
    <cellStyle name="_09.GD-Yte_TT_MSDC2008_10 Market VH, YT, GD, NGTT 2011 _09 Du lich_nien giam tom tat nong nghiep 2013" xfId="1345" xr:uid="{00000000-0005-0000-0000-000039050000}"/>
    <cellStyle name="_09.GD-Yte_TT_MSDC2008_10 Market VH, YT, GD, NGTT 2011 _09 Du lich_Phan II (In)" xfId="1346" xr:uid="{00000000-0005-0000-0000-00003A050000}"/>
    <cellStyle name="_09.GD-Yte_TT_MSDC2008_10 Market VH, YT, GD, NGTT 2011 _10 Van tai va BCVT (da sua ok)" xfId="1347" xr:uid="{00000000-0005-0000-0000-00003B050000}"/>
    <cellStyle name="_09.GD-Yte_TT_MSDC2008_10 Market VH, YT, GD, NGTT 2011 _10 Van tai va BCVT (da sua ok)_nien giam tom tat nong nghiep 2013" xfId="1348" xr:uid="{00000000-0005-0000-0000-00003C050000}"/>
    <cellStyle name="_09.GD-Yte_TT_MSDC2008_10 Market VH, YT, GD, NGTT 2011 _10 Van tai va BCVT (da sua ok)_Phan II (In)" xfId="1349" xr:uid="{00000000-0005-0000-0000-00003D050000}"/>
    <cellStyle name="_09.GD-Yte_TT_MSDC2008_10 Market VH, YT, GD, NGTT 2011 _11 (3)" xfId="1350" xr:uid="{00000000-0005-0000-0000-00003E050000}"/>
    <cellStyle name="_09.GD-Yte_TT_MSDC2008_10 Market VH, YT, GD, NGTT 2011 _11 (3) 2" xfId="1351" xr:uid="{00000000-0005-0000-0000-00003F050000}"/>
    <cellStyle name="_09.GD-Yte_TT_MSDC2008_10 Market VH, YT, GD, NGTT 2011 _11 (3)_04 Doanh nghiep va CSKDCT 2012" xfId="1352" xr:uid="{00000000-0005-0000-0000-000040050000}"/>
    <cellStyle name="_09.GD-Yte_TT_MSDC2008_10 Market VH, YT, GD, NGTT 2011 _11 (3)_Book2" xfId="1353" xr:uid="{00000000-0005-0000-0000-000041050000}"/>
    <cellStyle name="_09.GD-Yte_TT_MSDC2008_10 Market VH, YT, GD, NGTT 2011 _11 (3)_NGTK-daydu-2014-Laodong" xfId="1354" xr:uid="{00000000-0005-0000-0000-000042050000}"/>
    <cellStyle name="_09.GD-Yte_TT_MSDC2008_10 Market VH, YT, GD, NGTT 2011 _11 (3)_nien giam tom tat nong nghiep 2013" xfId="1355" xr:uid="{00000000-0005-0000-0000-000043050000}"/>
    <cellStyle name="_09.GD-Yte_TT_MSDC2008_10 Market VH, YT, GD, NGTT 2011 _11 (3)_Niengiam_Hung_final" xfId="1356" xr:uid="{00000000-0005-0000-0000-000044050000}"/>
    <cellStyle name="_09.GD-Yte_TT_MSDC2008_10 Market VH, YT, GD, NGTT 2011 _11 (3)_Phan II (In)" xfId="1357" xr:uid="{00000000-0005-0000-0000-000045050000}"/>
    <cellStyle name="_09.GD-Yte_TT_MSDC2008_10 Market VH, YT, GD, NGTT 2011 _11 (3)_Xl0000167" xfId="1358" xr:uid="{00000000-0005-0000-0000-000046050000}"/>
    <cellStyle name="_09.GD-Yte_TT_MSDC2008_10 Market VH, YT, GD, NGTT 2011 _12 (2)" xfId="1359" xr:uid="{00000000-0005-0000-0000-000047050000}"/>
    <cellStyle name="_09.GD-Yte_TT_MSDC2008_10 Market VH, YT, GD, NGTT 2011 _12 (2) 2" xfId="1360" xr:uid="{00000000-0005-0000-0000-000048050000}"/>
    <cellStyle name="_09.GD-Yte_TT_MSDC2008_10 Market VH, YT, GD, NGTT 2011 _12 (2)_04 Doanh nghiep va CSKDCT 2012" xfId="1361" xr:uid="{00000000-0005-0000-0000-000049050000}"/>
    <cellStyle name="_09.GD-Yte_TT_MSDC2008_10 Market VH, YT, GD, NGTT 2011 _12 (2)_Book2" xfId="1362" xr:uid="{00000000-0005-0000-0000-00004A050000}"/>
    <cellStyle name="_09.GD-Yte_TT_MSDC2008_10 Market VH, YT, GD, NGTT 2011 _12 (2)_NGTK-daydu-2014-Laodong" xfId="1363" xr:uid="{00000000-0005-0000-0000-00004B050000}"/>
    <cellStyle name="_09.GD-Yte_TT_MSDC2008_10 Market VH, YT, GD, NGTT 2011 _12 (2)_nien giam tom tat nong nghiep 2013" xfId="1364" xr:uid="{00000000-0005-0000-0000-00004C050000}"/>
    <cellStyle name="_09.GD-Yte_TT_MSDC2008_10 Market VH, YT, GD, NGTT 2011 _12 (2)_Niengiam_Hung_final" xfId="1365" xr:uid="{00000000-0005-0000-0000-00004D050000}"/>
    <cellStyle name="_09.GD-Yte_TT_MSDC2008_10 Market VH, YT, GD, NGTT 2011 _12 (2)_Phan II (In)" xfId="1366" xr:uid="{00000000-0005-0000-0000-00004E050000}"/>
    <cellStyle name="_09.GD-Yte_TT_MSDC2008_10 Market VH, YT, GD, NGTT 2011 _12 (2)_Xl0000167" xfId="1367" xr:uid="{00000000-0005-0000-0000-00004F050000}"/>
    <cellStyle name="_09.GD-Yte_TT_MSDC2008_10 Market VH, YT, GD, NGTT 2011 _12 Giao duc, Y Te va Muc songnam2011" xfId="1368" xr:uid="{00000000-0005-0000-0000-000050050000}"/>
    <cellStyle name="_09.GD-Yte_TT_MSDC2008_10 Market VH, YT, GD, NGTT 2011 _12 Giao duc, Y Te va Muc songnam2011_nien giam tom tat nong nghiep 2013" xfId="1369" xr:uid="{00000000-0005-0000-0000-000051050000}"/>
    <cellStyle name="_09.GD-Yte_TT_MSDC2008_10 Market VH, YT, GD, NGTT 2011 _12 Giao duc, Y Te va Muc songnam2011_Phan II (In)" xfId="1370" xr:uid="{00000000-0005-0000-0000-000052050000}"/>
    <cellStyle name="_09.GD-Yte_TT_MSDC2008_10 Market VH, YT, GD, NGTT 2011 _12 MSDC_Thuy Van" xfId="1371" xr:uid="{00000000-0005-0000-0000-000053050000}"/>
    <cellStyle name="_09.GD-Yte_TT_MSDC2008_10 Market VH, YT, GD, NGTT 2011 _13 Van tai 2012" xfId="1372" xr:uid="{00000000-0005-0000-0000-000054050000}"/>
    <cellStyle name="_09.GD-Yte_TT_MSDC2008_10 Market VH, YT, GD, NGTT 2011 _Book2" xfId="1373" xr:uid="{00000000-0005-0000-0000-000055050000}"/>
    <cellStyle name="_09.GD-Yte_TT_MSDC2008_10 Market VH, YT, GD, NGTT 2011 _Giaoduc2013(ok)" xfId="1374" xr:uid="{00000000-0005-0000-0000-000056050000}"/>
    <cellStyle name="_09.GD-Yte_TT_MSDC2008_10 Market VH, YT, GD, NGTT 2011 _Maket NGTT2012 LN,TS (7-1-2013)" xfId="1375" xr:uid="{00000000-0005-0000-0000-000057050000}"/>
    <cellStyle name="_09.GD-Yte_TT_MSDC2008_10 Market VH, YT, GD, NGTT 2011 _Maket NGTT2012 LN,TS (7-1-2013)_Nongnghiep" xfId="1376" xr:uid="{00000000-0005-0000-0000-000058050000}"/>
    <cellStyle name="_09.GD-Yte_TT_MSDC2008_10 Market VH, YT, GD, NGTT 2011 _Ngiam_lamnghiep_2011_v2(1)(1)" xfId="1377" xr:uid="{00000000-0005-0000-0000-000059050000}"/>
    <cellStyle name="_09.GD-Yte_TT_MSDC2008_10 Market VH, YT, GD, NGTT 2011 _Ngiam_lamnghiep_2011_v2(1)(1)_Nongnghiep" xfId="1378" xr:uid="{00000000-0005-0000-0000-00005A050000}"/>
    <cellStyle name="_09.GD-Yte_TT_MSDC2008_10 Market VH, YT, GD, NGTT 2011 _NGTK-daydu-2014-Laodong" xfId="1379" xr:uid="{00000000-0005-0000-0000-00005B050000}"/>
    <cellStyle name="_09.GD-Yte_TT_MSDC2008_10 Market VH, YT, GD, NGTT 2011 _NGTT LN,TS 2012 (Chuan)" xfId="1380" xr:uid="{00000000-0005-0000-0000-00005C050000}"/>
    <cellStyle name="_09.GD-Yte_TT_MSDC2008_10 Market VH, YT, GD, NGTT 2011 _Nien giam TT Vu Nong nghiep 2012(solieu)-gui Vu TH 29-3-2013" xfId="1381" xr:uid="{00000000-0005-0000-0000-00005D050000}"/>
    <cellStyle name="_09.GD-Yte_TT_MSDC2008_10 Market VH, YT, GD, NGTT 2011 _Niengiam_Hung_final" xfId="1382" xr:uid="{00000000-0005-0000-0000-00005E050000}"/>
    <cellStyle name="_09.GD-Yte_TT_MSDC2008_10 Market VH, YT, GD, NGTT 2011 _Nongnghiep" xfId="1383" xr:uid="{00000000-0005-0000-0000-00005F050000}"/>
    <cellStyle name="_09.GD-Yte_TT_MSDC2008_10 Market VH, YT, GD, NGTT 2011 _Nongnghiep NGDD 2012_cap nhat den 24-5-2013(1)" xfId="1384" xr:uid="{00000000-0005-0000-0000-000060050000}"/>
    <cellStyle name="_09.GD-Yte_TT_MSDC2008_10 Market VH, YT, GD, NGTT 2011 _Nongnghiep_Nongnghiep NGDD 2012_cap nhat den 24-5-2013(1)" xfId="1385" xr:uid="{00000000-0005-0000-0000-000061050000}"/>
    <cellStyle name="_09.GD-Yte_TT_MSDC2008_10 Market VH, YT, GD, NGTT 2011 _So lieu quoc te TH" xfId="1386" xr:uid="{00000000-0005-0000-0000-000062050000}"/>
    <cellStyle name="_09.GD-Yte_TT_MSDC2008_10 Market VH, YT, GD, NGTT 2011 _So lieu quoc te TH_nien giam tom tat nong nghiep 2013" xfId="1387" xr:uid="{00000000-0005-0000-0000-000063050000}"/>
    <cellStyle name="_09.GD-Yte_TT_MSDC2008_10 Market VH, YT, GD, NGTT 2011 _So lieu quoc te TH_Phan II (In)" xfId="1388" xr:uid="{00000000-0005-0000-0000-000064050000}"/>
    <cellStyle name="_09.GD-Yte_TT_MSDC2008_10 Market VH, YT, GD, NGTT 2011 _TKQG" xfId="1389" xr:uid="{00000000-0005-0000-0000-000065050000}"/>
    <cellStyle name="_09.GD-Yte_TT_MSDC2008_10 Market VH, YT, GD, NGTT 2011 _Xl0000147" xfId="1390" xr:uid="{00000000-0005-0000-0000-000066050000}"/>
    <cellStyle name="_09.GD-Yte_TT_MSDC2008_10 Market VH, YT, GD, NGTT 2011 _Xl0000167" xfId="1391" xr:uid="{00000000-0005-0000-0000-000067050000}"/>
    <cellStyle name="_09.GD-Yte_TT_MSDC2008_10 Market VH, YT, GD, NGTT 2011 _XNK" xfId="1392" xr:uid="{00000000-0005-0000-0000-000068050000}"/>
    <cellStyle name="_09.GD-Yte_TT_MSDC2008_10 Market VH, YT, GD, NGTT 2011 _XNK_nien giam tom tat nong nghiep 2013" xfId="1393" xr:uid="{00000000-0005-0000-0000-000069050000}"/>
    <cellStyle name="_09.GD-Yte_TT_MSDC2008_10 Market VH, YT, GD, NGTT 2011 _XNK_Phan II (In)" xfId="1394" xr:uid="{00000000-0005-0000-0000-00006A050000}"/>
    <cellStyle name="_09.GD-Yte_TT_MSDC2008_10 Van tai va BCVT (da sua ok)" xfId="1395" xr:uid="{00000000-0005-0000-0000-00006B050000}"/>
    <cellStyle name="_09.GD-Yte_TT_MSDC2008_10 Van tai va BCVT (da sua ok)_nien giam tom tat nong nghiep 2013" xfId="1396" xr:uid="{00000000-0005-0000-0000-00006C050000}"/>
    <cellStyle name="_09.GD-Yte_TT_MSDC2008_10 Van tai va BCVT (da sua ok)_Phan II (In)" xfId="1397" xr:uid="{00000000-0005-0000-0000-00006D050000}"/>
    <cellStyle name="_09.GD-Yte_TT_MSDC2008_10 VH, YT, GD, NGTT 2010 - (OK)" xfId="1398" xr:uid="{00000000-0005-0000-0000-00006E050000}"/>
    <cellStyle name="_09.GD-Yte_TT_MSDC2008_10 VH, YT, GD, NGTT 2010 - (OK) 2" xfId="1399" xr:uid="{00000000-0005-0000-0000-00006F050000}"/>
    <cellStyle name="_09.GD-Yte_TT_MSDC2008_10 VH, YT, GD, NGTT 2010 - (OK)_Bo sung 04 bieu Cong nghiep" xfId="1400" xr:uid="{00000000-0005-0000-0000-000070050000}"/>
    <cellStyle name="_09.GD-Yte_TT_MSDC2008_10 VH, YT, GD, NGTT 2010 - (OK)_Bo sung 04 bieu Cong nghiep 2" xfId="1401" xr:uid="{00000000-0005-0000-0000-000071050000}"/>
    <cellStyle name="_09.GD-Yte_TT_MSDC2008_10 VH, YT, GD, NGTT 2010 - (OK)_Bo sung 04 bieu Cong nghiep_Book2" xfId="1402" xr:uid="{00000000-0005-0000-0000-000072050000}"/>
    <cellStyle name="_09.GD-Yte_TT_MSDC2008_10 VH, YT, GD, NGTT 2010 - (OK)_Bo sung 04 bieu Cong nghiep_Mau" xfId="1403" xr:uid="{00000000-0005-0000-0000-000073050000}"/>
    <cellStyle name="_09.GD-Yte_TT_MSDC2008_10 VH, YT, GD, NGTT 2010 - (OK)_Bo sung 04 bieu Cong nghiep_NGTK-daydu-2014-Laodong" xfId="1404" xr:uid="{00000000-0005-0000-0000-000074050000}"/>
    <cellStyle name="_09.GD-Yte_TT_MSDC2008_10 VH, YT, GD, NGTT 2010 - (OK)_Bo sung 04 bieu Cong nghiep_Niengiam_Hung_final" xfId="1405" xr:uid="{00000000-0005-0000-0000-000075050000}"/>
    <cellStyle name="_09.GD-Yte_TT_MSDC2008_10 VH, YT, GD, NGTT 2010 - (OK)_Book2" xfId="1406" xr:uid="{00000000-0005-0000-0000-000076050000}"/>
    <cellStyle name="_09.GD-Yte_TT_MSDC2008_10 VH, YT, GD, NGTT 2010 - (OK)_Mau" xfId="1407" xr:uid="{00000000-0005-0000-0000-000077050000}"/>
    <cellStyle name="_09.GD-Yte_TT_MSDC2008_10 VH, YT, GD, NGTT 2010 - (OK)_NGTK-daydu-2014-Laodong" xfId="1408" xr:uid="{00000000-0005-0000-0000-000078050000}"/>
    <cellStyle name="_09.GD-Yte_TT_MSDC2008_10 VH, YT, GD, NGTT 2010 - (OK)_Niengiam_Hung_final" xfId="1409" xr:uid="{00000000-0005-0000-0000-000079050000}"/>
    <cellStyle name="_09.GD-Yte_TT_MSDC2008_11 (3)" xfId="1410" xr:uid="{00000000-0005-0000-0000-00007A050000}"/>
    <cellStyle name="_09.GD-Yte_TT_MSDC2008_11 (3) 2" xfId="1411" xr:uid="{00000000-0005-0000-0000-00007B050000}"/>
    <cellStyle name="_09.GD-Yte_TT_MSDC2008_11 (3)_04 Doanh nghiep va CSKDCT 2012" xfId="1412" xr:uid="{00000000-0005-0000-0000-00007C050000}"/>
    <cellStyle name="_09.GD-Yte_TT_MSDC2008_11 (3)_Book2" xfId="1413" xr:uid="{00000000-0005-0000-0000-00007D050000}"/>
    <cellStyle name="_09.GD-Yte_TT_MSDC2008_11 (3)_NGTK-daydu-2014-Laodong" xfId="1414" xr:uid="{00000000-0005-0000-0000-00007E050000}"/>
    <cellStyle name="_09.GD-Yte_TT_MSDC2008_11 (3)_nien giam tom tat nong nghiep 2013" xfId="1415" xr:uid="{00000000-0005-0000-0000-00007F050000}"/>
    <cellStyle name="_09.GD-Yte_TT_MSDC2008_11 (3)_Niengiam_Hung_final" xfId="1416" xr:uid="{00000000-0005-0000-0000-000080050000}"/>
    <cellStyle name="_09.GD-Yte_TT_MSDC2008_11 (3)_Phan II (In)" xfId="1417" xr:uid="{00000000-0005-0000-0000-000081050000}"/>
    <cellStyle name="_09.GD-Yte_TT_MSDC2008_11 (3)_Xl0000167" xfId="1418" xr:uid="{00000000-0005-0000-0000-000082050000}"/>
    <cellStyle name="_09.GD-Yte_TT_MSDC2008_11 So lieu quoc te 2010-final" xfId="1419" xr:uid="{00000000-0005-0000-0000-000083050000}"/>
    <cellStyle name="_09.GD-Yte_TT_MSDC2008_11 So lieu quoc te 2010-final 2" xfId="1420" xr:uid="{00000000-0005-0000-0000-000084050000}"/>
    <cellStyle name="_09.GD-Yte_TT_MSDC2008_11 So lieu quoc te 2010-final_Book2" xfId="1421" xr:uid="{00000000-0005-0000-0000-000085050000}"/>
    <cellStyle name="_09.GD-Yte_TT_MSDC2008_11 So lieu quoc te 2010-final_Mau" xfId="1422" xr:uid="{00000000-0005-0000-0000-000086050000}"/>
    <cellStyle name="_09.GD-Yte_TT_MSDC2008_11 So lieu quoc te 2010-final_NGTK-daydu-2014-Laodong" xfId="1423" xr:uid="{00000000-0005-0000-0000-000087050000}"/>
    <cellStyle name="_09.GD-Yte_TT_MSDC2008_11 So lieu quoc te 2010-final_Niengiam_Hung_final" xfId="1424" xr:uid="{00000000-0005-0000-0000-000088050000}"/>
    <cellStyle name="_09.GD-Yte_TT_MSDC2008_12 (2)" xfId="1425" xr:uid="{00000000-0005-0000-0000-000089050000}"/>
    <cellStyle name="_09.GD-Yte_TT_MSDC2008_12 (2) 2" xfId="1426" xr:uid="{00000000-0005-0000-0000-00008A050000}"/>
    <cellStyle name="_09.GD-Yte_TT_MSDC2008_12 (2)_04 Doanh nghiep va CSKDCT 2012" xfId="1427" xr:uid="{00000000-0005-0000-0000-00008B050000}"/>
    <cellStyle name="_09.GD-Yte_TT_MSDC2008_12 (2)_Book2" xfId="1428" xr:uid="{00000000-0005-0000-0000-00008C050000}"/>
    <cellStyle name="_09.GD-Yte_TT_MSDC2008_12 (2)_NGTK-daydu-2014-Laodong" xfId="1429" xr:uid="{00000000-0005-0000-0000-00008D050000}"/>
    <cellStyle name="_09.GD-Yte_TT_MSDC2008_12 (2)_nien giam tom tat nong nghiep 2013" xfId="1430" xr:uid="{00000000-0005-0000-0000-00008E050000}"/>
    <cellStyle name="_09.GD-Yte_TT_MSDC2008_12 (2)_Niengiam_Hung_final" xfId="1431" xr:uid="{00000000-0005-0000-0000-00008F050000}"/>
    <cellStyle name="_09.GD-Yte_TT_MSDC2008_12 (2)_Phan II (In)" xfId="1432" xr:uid="{00000000-0005-0000-0000-000090050000}"/>
    <cellStyle name="_09.GD-Yte_TT_MSDC2008_12 (2)_Xl0000167" xfId="1433" xr:uid="{00000000-0005-0000-0000-000091050000}"/>
    <cellStyle name="_09.GD-Yte_TT_MSDC2008_12 Chi so gia 2012(chuan) co so" xfId="1434" xr:uid="{00000000-0005-0000-0000-000092050000}"/>
    <cellStyle name="_09.GD-Yte_TT_MSDC2008_12 Giao duc, Y Te va Muc songnam2011" xfId="1435" xr:uid="{00000000-0005-0000-0000-000093050000}"/>
    <cellStyle name="_09.GD-Yte_TT_MSDC2008_12 Giao duc, Y Te va Muc songnam2011_nien giam tom tat nong nghiep 2013" xfId="1436" xr:uid="{00000000-0005-0000-0000-000094050000}"/>
    <cellStyle name="_09.GD-Yte_TT_MSDC2008_12 Giao duc, Y Te va Muc songnam2011_Phan II (In)" xfId="1437" xr:uid="{00000000-0005-0000-0000-000095050000}"/>
    <cellStyle name="_09.GD-Yte_TT_MSDC2008_13 Van tai 2012" xfId="1438" xr:uid="{00000000-0005-0000-0000-000096050000}"/>
    <cellStyle name="_09.GD-Yte_TT_MSDC2008_Book1" xfId="1439" xr:uid="{00000000-0005-0000-0000-000097050000}"/>
    <cellStyle name="_09.GD-Yte_TT_MSDC2008_Book1 2" xfId="1440" xr:uid="{00000000-0005-0000-0000-000098050000}"/>
    <cellStyle name="_09.GD-Yte_TT_MSDC2008_Book1_Book2" xfId="1441" xr:uid="{00000000-0005-0000-0000-000099050000}"/>
    <cellStyle name="_09.GD-Yte_TT_MSDC2008_Book1_Mau" xfId="1442" xr:uid="{00000000-0005-0000-0000-00009A050000}"/>
    <cellStyle name="_09.GD-Yte_TT_MSDC2008_Book1_NGTK-daydu-2014-Laodong" xfId="1443" xr:uid="{00000000-0005-0000-0000-00009B050000}"/>
    <cellStyle name="_09.GD-Yte_TT_MSDC2008_Book1_Niengiam_Hung_final" xfId="1444" xr:uid="{00000000-0005-0000-0000-00009C050000}"/>
    <cellStyle name="_09.GD-Yte_TT_MSDC2008_Dat Dai NGTT -2013" xfId="1445" xr:uid="{00000000-0005-0000-0000-00009D050000}"/>
    <cellStyle name="_09.GD-Yte_TT_MSDC2008_Dat Dai NGTT -2013 2" xfId="1446" xr:uid="{00000000-0005-0000-0000-00009E050000}"/>
    <cellStyle name="_09.GD-Yte_TT_MSDC2008_Dat Dai NGTT -2013_Book2" xfId="1447" xr:uid="{00000000-0005-0000-0000-00009F050000}"/>
    <cellStyle name="_09.GD-Yte_TT_MSDC2008_Dat Dai NGTT -2013_NGTK-daydu-2014-Laodong" xfId="1448" xr:uid="{00000000-0005-0000-0000-0000A0050000}"/>
    <cellStyle name="_09.GD-Yte_TT_MSDC2008_Dat Dai NGTT -2013_Niengiam_Hung_final" xfId="1449" xr:uid="{00000000-0005-0000-0000-0000A1050000}"/>
    <cellStyle name="_09.GD-Yte_TT_MSDC2008_Giaoduc2013(ok)" xfId="1450" xr:uid="{00000000-0005-0000-0000-0000A2050000}"/>
    <cellStyle name="_09.GD-Yte_TT_MSDC2008_GTSXNN" xfId="1451" xr:uid="{00000000-0005-0000-0000-0000A3050000}"/>
    <cellStyle name="_09.GD-Yte_TT_MSDC2008_GTSXNN_Nongnghiep NGDD 2012_cap nhat den 24-5-2013(1)" xfId="1452" xr:uid="{00000000-0005-0000-0000-0000A4050000}"/>
    <cellStyle name="_09.GD-Yte_TT_MSDC2008_Maket NGTT Thu chi NS 2011" xfId="1453" xr:uid="{00000000-0005-0000-0000-0000A5050000}"/>
    <cellStyle name="_09.GD-Yte_TT_MSDC2008_Maket NGTT Thu chi NS 2011_08 Cong nghiep 2010" xfId="1454" xr:uid="{00000000-0005-0000-0000-0000A6050000}"/>
    <cellStyle name="_09.GD-Yte_TT_MSDC2008_Maket NGTT Thu chi NS 2011_08 Thuong mai va Du lich (Ok)" xfId="1455" xr:uid="{00000000-0005-0000-0000-0000A7050000}"/>
    <cellStyle name="_09.GD-Yte_TT_MSDC2008_Maket NGTT Thu chi NS 2011_09 Chi so gia 2011- VuTKG-1 (Ok)" xfId="1456" xr:uid="{00000000-0005-0000-0000-0000A8050000}"/>
    <cellStyle name="_09.GD-Yte_TT_MSDC2008_Maket NGTT Thu chi NS 2011_09 Du lich" xfId="1457" xr:uid="{00000000-0005-0000-0000-0000A9050000}"/>
    <cellStyle name="_09.GD-Yte_TT_MSDC2008_Maket NGTT Thu chi NS 2011_10 Van tai va BCVT (da sua ok)" xfId="1458" xr:uid="{00000000-0005-0000-0000-0000AA050000}"/>
    <cellStyle name="_09.GD-Yte_TT_MSDC2008_Maket NGTT Thu chi NS 2011_12 Giao duc, Y Te va Muc songnam2011" xfId="1459" xr:uid="{00000000-0005-0000-0000-0000AB050000}"/>
    <cellStyle name="_09.GD-Yte_TT_MSDC2008_Maket NGTT Thu chi NS 2011_nien giam tom tat du lich va XNK" xfId="1460" xr:uid="{00000000-0005-0000-0000-0000AC050000}"/>
    <cellStyle name="_09.GD-Yte_TT_MSDC2008_Maket NGTT Thu chi NS 2011_Nongnghiep" xfId="1461" xr:uid="{00000000-0005-0000-0000-0000AD050000}"/>
    <cellStyle name="_09.GD-Yte_TT_MSDC2008_Maket NGTT Thu chi NS 2011_XNK" xfId="1462" xr:uid="{00000000-0005-0000-0000-0000AE050000}"/>
    <cellStyle name="_09.GD-Yte_TT_MSDC2008_Maket NGTT2012 LN,TS (7-1-2013)" xfId="1463" xr:uid="{00000000-0005-0000-0000-0000AF050000}"/>
    <cellStyle name="_09.GD-Yte_TT_MSDC2008_Maket NGTT2012 LN,TS (7-1-2013)_Nongnghiep" xfId="1464" xr:uid="{00000000-0005-0000-0000-0000B0050000}"/>
    <cellStyle name="_09.GD-Yte_TT_MSDC2008_Mau" xfId="1465" xr:uid="{00000000-0005-0000-0000-0000B1050000}"/>
    <cellStyle name="_09.GD-Yte_TT_MSDC2008_Mau 2" xfId="1466" xr:uid="{00000000-0005-0000-0000-0000B2050000}"/>
    <cellStyle name="_09.GD-Yte_TT_MSDC2008_Mau_Book2" xfId="1467" xr:uid="{00000000-0005-0000-0000-0000B3050000}"/>
    <cellStyle name="_09.GD-Yte_TT_MSDC2008_Mau_NGTK-daydu-2014-Laodong" xfId="1468" xr:uid="{00000000-0005-0000-0000-0000B4050000}"/>
    <cellStyle name="_09.GD-Yte_TT_MSDC2008_Mau_Niengiam_Hung_final" xfId="1469" xr:uid="{00000000-0005-0000-0000-0000B5050000}"/>
    <cellStyle name="_09.GD-Yte_TT_MSDC2008_Mau_TCCN" xfId="1470" xr:uid="{00000000-0005-0000-0000-0000B6050000}"/>
    <cellStyle name="_09.GD-Yte_TT_MSDC2008_Mau_TKQG" xfId="1471" xr:uid="{00000000-0005-0000-0000-0000B7050000}"/>
    <cellStyle name="_09.GD-Yte_TT_MSDC2008_Ngiam_lamnghiep_2011_v2(1)(1)" xfId="1472" xr:uid="{00000000-0005-0000-0000-0000B8050000}"/>
    <cellStyle name="_09.GD-Yte_TT_MSDC2008_Ngiam_lamnghiep_2011_v2(1)(1)_Nongnghiep" xfId="1473" xr:uid="{00000000-0005-0000-0000-0000B9050000}"/>
    <cellStyle name="_09.GD-Yte_TT_MSDC2008_NGTK-daydu-2014-VuDSLD(22.5.2015)" xfId="1474" xr:uid="{00000000-0005-0000-0000-0000BA050000}"/>
    <cellStyle name="_09.GD-Yte_TT_MSDC2008_NGTT LN,TS 2012 (Chuan)" xfId="1475" xr:uid="{00000000-0005-0000-0000-0000BB050000}"/>
    <cellStyle name="_09.GD-Yte_TT_MSDC2008_nien giam 28.5.12_sua tn_Oanh-gui-3.15pm-28-5-2012" xfId="1476" xr:uid="{00000000-0005-0000-0000-0000BC050000}"/>
    <cellStyle name="_09.GD-Yte_TT_MSDC2008_Nien giam day du  Nong nghiep 2010" xfId="1477" xr:uid="{00000000-0005-0000-0000-0000BD050000}"/>
    <cellStyle name="_09.GD-Yte_TT_MSDC2008_Nien giam KT_TV 2010" xfId="1478" xr:uid="{00000000-0005-0000-0000-0000BE050000}"/>
    <cellStyle name="_09.GD-Yte_TT_MSDC2008_nien giam tom tat nong nghiep 2013" xfId="1479" xr:uid="{00000000-0005-0000-0000-0000BF050000}"/>
    <cellStyle name="_09.GD-Yte_TT_MSDC2008_Nien giam TT Vu Nong nghiep 2012(solieu)-gui Vu TH 29-3-2013" xfId="1480" xr:uid="{00000000-0005-0000-0000-0000C0050000}"/>
    <cellStyle name="_09.GD-Yte_TT_MSDC2008_Nongnghiep" xfId="1481" xr:uid="{00000000-0005-0000-0000-0000C1050000}"/>
    <cellStyle name="_09.GD-Yte_TT_MSDC2008_Nongnghiep 2" xfId="1482" xr:uid="{00000000-0005-0000-0000-0000C2050000}"/>
    <cellStyle name="_09.GD-Yte_TT_MSDC2008_Nongnghiep_Bo sung 04 bieu Cong nghiep" xfId="1483" xr:uid="{00000000-0005-0000-0000-0000C3050000}"/>
    <cellStyle name="_09.GD-Yte_TT_MSDC2008_Nongnghiep_Bo sung 04 bieu Cong nghiep 2" xfId="1484" xr:uid="{00000000-0005-0000-0000-0000C4050000}"/>
    <cellStyle name="_09.GD-Yte_TT_MSDC2008_Nongnghiep_Bo sung 04 bieu Cong nghiep_Book2" xfId="1485" xr:uid="{00000000-0005-0000-0000-0000C5050000}"/>
    <cellStyle name="_09.GD-Yte_TT_MSDC2008_Nongnghiep_Bo sung 04 bieu Cong nghiep_Mau" xfId="1486" xr:uid="{00000000-0005-0000-0000-0000C6050000}"/>
    <cellStyle name="_09.GD-Yte_TT_MSDC2008_Nongnghiep_Bo sung 04 bieu Cong nghiep_NGTK-daydu-2014-Laodong" xfId="1487" xr:uid="{00000000-0005-0000-0000-0000C7050000}"/>
    <cellStyle name="_09.GD-Yte_TT_MSDC2008_Nongnghiep_Bo sung 04 bieu Cong nghiep_Niengiam_Hung_final" xfId="1488" xr:uid="{00000000-0005-0000-0000-0000C8050000}"/>
    <cellStyle name="_09.GD-Yte_TT_MSDC2008_Nongnghiep_Book2" xfId="1489" xr:uid="{00000000-0005-0000-0000-0000C9050000}"/>
    <cellStyle name="_09.GD-Yte_TT_MSDC2008_Nongnghiep_Mau" xfId="1490" xr:uid="{00000000-0005-0000-0000-0000CA050000}"/>
    <cellStyle name="_09.GD-Yte_TT_MSDC2008_Nongnghiep_NGDD 2013 Thu chi NSNN " xfId="1491" xr:uid="{00000000-0005-0000-0000-0000CB050000}"/>
    <cellStyle name="_09.GD-Yte_TT_MSDC2008_Nongnghiep_NGTK-daydu-2014-Laodong" xfId="1492" xr:uid="{00000000-0005-0000-0000-0000CC050000}"/>
    <cellStyle name="_09.GD-Yte_TT_MSDC2008_Nongnghiep_Niengiam_Hung_final" xfId="1493" xr:uid="{00000000-0005-0000-0000-0000CD050000}"/>
    <cellStyle name="_09.GD-Yte_TT_MSDC2008_Nongnghiep_Nongnghiep NGDD 2012_cap nhat den 24-5-2013(1)" xfId="1494" xr:uid="{00000000-0005-0000-0000-0000CE050000}"/>
    <cellStyle name="_09.GD-Yte_TT_MSDC2008_Nongnghiep_TKQG" xfId="1495" xr:uid="{00000000-0005-0000-0000-0000CF050000}"/>
    <cellStyle name="_09.GD-Yte_TT_MSDC2008_Phan i (in)" xfId="1496" xr:uid="{00000000-0005-0000-0000-0000D0050000}"/>
    <cellStyle name="_09.GD-Yte_TT_MSDC2008_Phan II (In)" xfId="1497" xr:uid="{00000000-0005-0000-0000-0000D1050000}"/>
    <cellStyle name="_09.GD-Yte_TT_MSDC2008_So lieu quoc te TH" xfId="1498" xr:uid="{00000000-0005-0000-0000-0000D2050000}"/>
    <cellStyle name="_09.GD-Yte_TT_MSDC2008_So lieu quoc te TH_08 Cong nghiep 2010" xfId="1499" xr:uid="{00000000-0005-0000-0000-0000D3050000}"/>
    <cellStyle name="_09.GD-Yte_TT_MSDC2008_So lieu quoc te TH_08 Thuong mai va Du lich (Ok)" xfId="1500" xr:uid="{00000000-0005-0000-0000-0000D4050000}"/>
    <cellStyle name="_09.GD-Yte_TT_MSDC2008_So lieu quoc te TH_09 Chi so gia 2011- VuTKG-1 (Ok)" xfId="1501" xr:uid="{00000000-0005-0000-0000-0000D5050000}"/>
    <cellStyle name="_09.GD-Yte_TT_MSDC2008_So lieu quoc te TH_09 Du lich" xfId="1502" xr:uid="{00000000-0005-0000-0000-0000D6050000}"/>
    <cellStyle name="_09.GD-Yte_TT_MSDC2008_So lieu quoc te TH_10 Van tai va BCVT (da sua ok)" xfId="1503" xr:uid="{00000000-0005-0000-0000-0000D7050000}"/>
    <cellStyle name="_09.GD-Yte_TT_MSDC2008_So lieu quoc te TH_12 Giao duc, Y Te va Muc songnam2011" xfId="1504" xr:uid="{00000000-0005-0000-0000-0000D8050000}"/>
    <cellStyle name="_09.GD-Yte_TT_MSDC2008_So lieu quoc te TH_nien giam tom tat du lich va XNK" xfId="1505" xr:uid="{00000000-0005-0000-0000-0000D9050000}"/>
    <cellStyle name="_09.GD-Yte_TT_MSDC2008_So lieu quoc te TH_Nongnghiep" xfId="1506" xr:uid="{00000000-0005-0000-0000-0000DA050000}"/>
    <cellStyle name="_09.GD-Yte_TT_MSDC2008_So lieu quoc te TH_XNK" xfId="1507" xr:uid="{00000000-0005-0000-0000-0000DB050000}"/>
    <cellStyle name="_09.GD-Yte_TT_MSDC2008_So lieu quoc te(GDP)" xfId="1508" xr:uid="{00000000-0005-0000-0000-0000DC050000}"/>
    <cellStyle name="_09.GD-Yte_TT_MSDC2008_So lieu quoc te(GDP) 2" xfId="1509" xr:uid="{00000000-0005-0000-0000-0000DD050000}"/>
    <cellStyle name="_09.GD-Yte_TT_MSDC2008_So lieu quoc te(GDP)_02  Dan so lao dong(OK)" xfId="1510" xr:uid="{00000000-0005-0000-0000-0000DE050000}"/>
    <cellStyle name="_09.GD-Yte_TT_MSDC2008_So lieu quoc te(GDP)_03 TKQG va Thu chi NSNN 2012" xfId="1511" xr:uid="{00000000-0005-0000-0000-0000DF050000}"/>
    <cellStyle name="_09.GD-Yte_TT_MSDC2008_So lieu quoc te(GDP)_04 Doanh nghiep va CSKDCT 2012" xfId="1512" xr:uid="{00000000-0005-0000-0000-0000E0050000}"/>
    <cellStyle name="_09.GD-Yte_TT_MSDC2008_So lieu quoc te(GDP)_05 Doanh nghiep va Ca the_2011 (Ok)" xfId="1513" xr:uid="{00000000-0005-0000-0000-0000E1050000}"/>
    <cellStyle name="_09.GD-Yte_TT_MSDC2008_So lieu quoc te(GDP)_06 NGTT LN,TS 2013 co so" xfId="1514" xr:uid="{00000000-0005-0000-0000-0000E2050000}"/>
    <cellStyle name="_09.GD-Yte_TT_MSDC2008_So lieu quoc te(GDP)_07 NGTT CN 2012" xfId="1515" xr:uid="{00000000-0005-0000-0000-0000E3050000}"/>
    <cellStyle name="_09.GD-Yte_TT_MSDC2008_So lieu quoc te(GDP)_08 Thuong mai Tong muc - Diep" xfId="1516" xr:uid="{00000000-0005-0000-0000-0000E4050000}"/>
    <cellStyle name="_09.GD-Yte_TT_MSDC2008_So lieu quoc te(GDP)_08 Thuong mai va Du lich (Ok)" xfId="1517" xr:uid="{00000000-0005-0000-0000-0000E5050000}"/>
    <cellStyle name="_09.GD-Yte_TT_MSDC2008_So lieu quoc te(GDP)_08 Thuong mai va Du lich (Ok)_nien giam tom tat nong nghiep 2013" xfId="1518" xr:uid="{00000000-0005-0000-0000-0000E6050000}"/>
    <cellStyle name="_09.GD-Yte_TT_MSDC2008_So lieu quoc te(GDP)_08 Thuong mai va Du lich (Ok)_Phan II (In)" xfId="1519" xr:uid="{00000000-0005-0000-0000-0000E7050000}"/>
    <cellStyle name="_09.GD-Yte_TT_MSDC2008_So lieu quoc te(GDP)_09 Chi so gia 2011- VuTKG-1 (Ok)" xfId="1520" xr:uid="{00000000-0005-0000-0000-0000E8050000}"/>
    <cellStyle name="_09.GD-Yte_TT_MSDC2008_So lieu quoc te(GDP)_09 Chi so gia 2011- VuTKG-1 (Ok)_nien giam tom tat nong nghiep 2013" xfId="1521" xr:uid="{00000000-0005-0000-0000-0000E9050000}"/>
    <cellStyle name="_09.GD-Yte_TT_MSDC2008_So lieu quoc te(GDP)_09 Chi so gia 2011- VuTKG-1 (Ok)_Phan II (In)" xfId="1522" xr:uid="{00000000-0005-0000-0000-0000EA050000}"/>
    <cellStyle name="_09.GD-Yte_TT_MSDC2008_So lieu quoc te(GDP)_09 Du lich" xfId="1523" xr:uid="{00000000-0005-0000-0000-0000EB050000}"/>
    <cellStyle name="_09.GD-Yte_TT_MSDC2008_So lieu quoc te(GDP)_09 Du lich_nien giam tom tat nong nghiep 2013" xfId="1524" xr:uid="{00000000-0005-0000-0000-0000EC050000}"/>
    <cellStyle name="_09.GD-Yte_TT_MSDC2008_So lieu quoc te(GDP)_09 Du lich_Phan II (In)" xfId="1525" xr:uid="{00000000-0005-0000-0000-0000ED050000}"/>
    <cellStyle name="_09.GD-Yte_TT_MSDC2008_So lieu quoc te(GDP)_10 Van tai va BCVT (da sua ok)" xfId="1526" xr:uid="{00000000-0005-0000-0000-0000EE050000}"/>
    <cellStyle name="_09.GD-Yte_TT_MSDC2008_So lieu quoc te(GDP)_10 Van tai va BCVT (da sua ok)_nien giam tom tat nong nghiep 2013" xfId="1527" xr:uid="{00000000-0005-0000-0000-0000EF050000}"/>
    <cellStyle name="_09.GD-Yte_TT_MSDC2008_So lieu quoc te(GDP)_10 Van tai va BCVT (da sua ok)_Phan II (In)" xfId="1528" xr:uid="{00000000-0005-0000-0000-0000F0050000}"/>
    <cellStyle name="_09.GD-Yte_TT_MSDC2008_So lieu quoc te(GDP)_11 (3)" xfId="1529" xr:uid="{00000000-0005-0000-0000-0000F1050000}"/>
    <cellStyle name="_09.GD-Yte_TT_MSDC2008_So lieu quoc te(GDP)_11 (3) 2" xfId="1530" xr:uid="{00000000-0005-0000-0000-0000F2050000}"/>
    <cellStyle name="_09.GD-Yte_TT_MSDC2008_So lieu quoc te(GDP)_11 (3)_04 Doanh nghiep va CSKDCT 2012" xfId="1531" xr:uid="{00000000-0005-0000-0000-0000F3050000}"/>
    <cellStyle name="_09.GD-Yte_TT_MSDC2008_So lieu quoc te(GDP)_11 (3)_Book2" xfId="1532" xr:uid="{00000000-0005-0000-0000-0000F4050000}"/>
    <cellStyle name="_09.GD-Yte_TT_MSDC2008_So lieu quoc te(GDP)_11 (3)_NGTK-daydu-2014-Laodong" xfId="1533" xr:uid="{00000000-0005-0000-0000-0000F5050000}"/>
    <cellStyle name="_09.GD-Yte_TT_MSDC2008_So lieu quoc te(GDP)_11 (3)_nien giam tom tat nong nghiep 2013" xfId="1534" xr:uid="{00000000-0005-0000-0000-0000F6050000}"/>
    <cellStyle name="_09.GD-Yte_TT_MSDC2008_So lieu quoc te(GDP)_11 (3)_Niengiam_Hung_final" xfId="1535" xr:uid="{00000000-0005-0000-0000-0000F7050000}"/>
    <cellStyle name="_09.GD-Yte_TT_MSDC2008_So lieu quoc te(GDP)_11 (3)_Phan II (In)" xfId="1536" xr:uid="{00000000-0005-0000-0000-0000F8050000}"/>
    <cellStyle name="_09.GD-Yte_TT_MSDC2008_So lieu quoc te(GDP)_11 (3)_Xl0000167" xfId="1537" xr:uid="{00000000-0005-0000-0000-0000F9050000}"/>
    <cellStyle name="_09.GD-Yte_TT_MSDC2008_So lieu quoc te(GDP)_12 (2)" xfId="1538" xr:uid="{00000000-0005-0000-0000-0000FA050000}"/>
    <cellStyle name="_09.GD-Yte_TT_MSDC2008_So lieu quoc te(GDP)_12 (2) 2" xfId="1539" xr:uid="{00000000-0005-0000-0000-0000FB050000}"/>
    <cellStyle name="_09.GD-Yte_TT_MSDC2008_So lieu quoc te(GDP)_12 (2)_04 Doanh nghiep va CSKDCT 2012" xfId="1540" xr:uid="{00000000-0005-0000-0000-0000FC050000}"/>
    <cellStyle name="_09.GD-Yte_TT_MSDC2008_So lieu quoc te(GDP)_12 (2)_Book2" xfId="1541" xr:uid="{00000000-0005-0000-0000-0000FD050000}"/>
    <cellStyle name="_09.GD-Yte_TT_MSDC2008_So lieu quoc te(GDP)_12 (2)_NGTK-daydu-2014-Laodong" xfId="1542" xr:uid="{00000000-0005-0000-0000-0000FE050000}"/>
    <cellStyle name="_09.GD-Yte_TT_MSDC2008_So lieu quoc te(GDP)_12 (2)_nien giam tom tat nong nghiep 2013" xfId="1543" xr:uid="{00000000-0005-0000-0000-0000FF050000}"/>
    <cellStyle name="_09.GD-Yte_TT_MSDC2008_So lieu quoc te(GDP)_12 (2)_Niengiam_Hung_final" xfId="1544" xr:uid="{00000000-0005-0000-0000-000000060000}"/>
    <cellStyle name="_09.GD-Yte_TT_MSDC2008_So lieu quoc te(GDP)_12 (2)_Phan II (In)" xfId="1545" xr:uid="{00000000-0005-0000-0000-000001060000}"/>
    <cellStyle name="_09.GD-Yte_TT_MSDC2008_So lieu quoc te(GDP)_12 (2)_Xl0000167" xfId="1546" xr:uid="{00000000-0005-0000-0000-000002060000}"/>
    <cellStyle name="_09.GD-Yte_TT_MSDC2008_So lieu quoc te(GDP)_12 Giao duc, Y Te va Muc songnam2011" xfId="1547" xr:uid="{00000000-0005-0000-0000-000003060000}"/>
    <cellStyle name="_09.GD-Yte_TT_MSDC2008_So lieu quoc te(GDP)_12 Giao duc, Y Te va Muc songnam2011_nien giam tom tat nong nghiep 2013" xfId="1548" xr:uid="{00000000-0005-0000-0000-000004060000}"/>
    <cellStyle name="_09.GD-Yte_TT_MSDC2008_So lieu quoc te(GDP)_12 Giao duc, Y Te va Muc songnam2011_Phan II (In)" xfId="1549" xr:uid="{00000000-0005-0000-0000-000005060000}"/>
    <cellStyle name="_09.GD-Yte_TT_MSDC2008_So lieu quoc te(GDP)_12 MSDC_Thuy Van" xfId="1550" xr:uid="{00000000-0005-0000-0000-000006060000}"/>
    <cellStyle name="_09.GD-Yte_TT_MSDC2008_So lieu quoc te(GDP)_12 So lieu quoc te (Ok)" xfId="1551" xr:uid="{00000000-0005-0000-0000-000007060000}"/>
    <cellStyle name="_09.GD-Yte_TT_MSDC2008_So lieu quoc te(GDP)_12 So lieu quoc te (Ok)_nien giam tom tat nong nghiep 2013" xfId="1552" xr:uid="{00000000-0005-0000-0000-000008060000}"/>
    <cellStyle name="_09.GD-Yte_TT_MSDC2008_So lieu quoc te(GDP)_12 So lieu quoc te (Ok)_Phan II (In)" xfId="1553" xr:uid="{00000000-0005-0000-0000-000009060000}"/>
    <cellStyle name="_09.GD-Yte_TT_MSDC2008_So lieu quoc te(GDP)_13 Van tai 2012" xfId="1554" xr:uid="{00000000-0005-0000-0000-00000A060000}"/>
    <cellStyle name="_09.GD-Yte_TT_MSDC2008_So lieu quoc te(GDP)_Book2" xfId="1555" xr:uid="{00000000-0005-0000-0000-00000B060000}"/>
    <cellStyle name="_09.GD-Yte_TT_MSDC2008_So lieu quoc te(GDP)_Giaoduc2013(ok)" xfId="1556" xr:uid="{00000000-0005-0000-0000-00000C060000}"/>
    <cellStyle name="_09.GD-Yte_TT_MSDC2008_So lieu quoc te(GDP)_Maket NGTT2012 LN,TS (7-1-2013)" xfId="1557" xr:uid="{00000000-0005-0000-0000-00000D060000}"/>
    <cellStyle name="_09.GD-Yte_TT_MSDC2008_So lieu quoc te(GDP)_Maket NGTT2012 LN,TS (7-1-2013)_Nongnghiep" xfId="1558" xr:uid="{00000000-0005-0000-0000-00000E060000}"/>
    <cellStyle name="_09.GD-Yte_TT_MSDC2008_So lieu quoc te(GDP)_Ngiam_lamnghiep_2011_v2(1)(1)" xfId="1559" xr:uid="{00000000-0005-0000-0000-00000F060000}"/>
    <cellStyle name="_09.GD-Yte_TT_MSDC2008_So lieu quoc te(GDP)_Ngiam_lamnghiep_2011_v2(1)(1)_Nongnghiep" xfId="1560" xr:uid="{00000000-0005-0000-0000-000010060000}"/>
    <cellStyle name="_09.GD-Yte_TT_MSDC2008_So lieu quoc te(GDP)_NGTK-daydu-2014-Laodong" xfId="1561" xr:uid="{00000000-0005-0000-0000-000011060000}"/>
    <cellStyle name="_09.GD-Yte_TT_MSDC2008_So lieu quoc te(GDP)_NGTT LN,TS 2012 (Chuan)" xfId="1562" xr:uid="{00000000-0005-0000-0000-000012060000}"/>
    <cellStyle name="_09.GD-Yte_TT_MSDC2008_So lieu quoc te(GDP)_Nien giam TT Vu Nong nghiep 2012(solieu)-gui Vu TH 29-3-2013" xfId="1563" xr:uid="{00000000-0005-0000-0000-000013060000}"/>
    <cellStyle name="_09.GD-Yte_TT_MSDC2008_So lieu quoc te(GDP)_Niengiam_Hung_final" xfId="1564" xr:uid="{00000000-0005-0000-0000-000014060000}"/>
    <cellStyle name="_09.GD-Yte_TT_MSDC2008_So lieu quoc te(GDP)_Nongnghiep" xfId="1565" xr:uid="{00000000-0005-0000-0000-000015060000}"/>
    <cellStyle name="_09.GD-Yte_TT_MSDC2008_So lieu quoc te(GDP)_Nongnghiep NGDD 2012_cap nhat den 24-5-2013(1)" xfId="1566" xr:uid="{00000000-0005-0000-0000-000016060000}"/>
    <cellStyle name="_09.GD-Yte_TT_MSDC2008_So lieu quoc te(GDP)_Nongnghiep_Nongnghiep NGDD 2012_cap nhat den 24-5-2013(1)" xfId="1567" xr:uid="{00000000-0005-0000-0000-000017060000}"/>
    <cellStyle name="_09.GD-Yte_TT_MSDC2008_So lieu quoc te(GDP)_TKQG" xfId="1568" xr:uid="{00000000-0005-0000-0000-000018060000}"/>
    <cellStyle name="_09.GD-Yte_TT_MSDC2008_So lieu quoc te(GDP)_Xl0000147" xfId="1569" xr:uid="{00000000-0005-0000-0000-000019060000}"/>
    <cellStyle name="_09.GD-Yte_TT_MSDC2008_So lieu quoc te(GDP)_Xl0000167" xfId="1570" xr:uid="{00000000-0005-0000-0000-00001A060000}"/>
    <cellStyle name="_09.GD-Yte_TT_MSDC2008_So lieu quoc te(GDP)_XNK" xfId="1571" xr:uid="{00000000-0005-0000-0000-00001B060000}"/>
    <cellStyle name="_09.GD-Yte_TT_MSDC2008_So lieu quoc te(GDP)_XNK_nien giam tom tat nong nghiep 2013" xfId="1572" xr:uid="{00000000-0005-0000-0000-00001C060000}"/>
    <cellStyle name="_09.GD-Yte_TT_MSDC2008_So lieu quoc te(GDP)_XNK_Phan II (In)" xfId="1573" xr:uid="{00000000-0005-0000-0000-00001D060000}"/>
    <cellStyle name="_09.GD-Yte_TT_MSDC2008_TKQG" xfId="1574" xr:uid="{00000000-0005-0000-0000-00001E060000}"/>
    <cellStyle name="_09.GD-Yte_TT_MSDC2008_Tong hop 1" xfId="1575" xr:uid="{00000000-0005-0000-0000-00001F060000}"/>
    <cellStyle name="_09.GD-Yte_TT_MSDC2008_Tong hop 1 2" xfId="1576" xr:uid="{00000000-0005-0000-0000-000020060000}"/>
    <cellStyle name="_09.GD-Yte_TT_MSDC2008_Tong hop 1_Book2" xfId="1577" xr:uid="{00000000-0005-0000-0000-000021060000}"/>
    <cellStyle name="_09.GD-Yte_TT_MSDC2008_Tong hop 1_NGTK-daydu-2014-Laodong" xfId="1578" xr:uid="{00000000-0005-0000-0000-000022060000}"/>
    <cellStyle name="_09.GD-Yte_TT_MSDC2008_Tong hop 1_Niengiam_Hung_final" xfId="1579" xr:uid="{00000000-0005-0000-0000-000023060000}"/>
    <cellStyle name="_09.GD-Yte_TT_MSDC2008_Tong hop NGTT" xfId="1580" xr:uid="{00000000-0005-0000-0000-000024060000}"/>
    <cellStyle name="_09.GD-Yte_TT_MSDC2008_Tong hop NGTT 2" xfId="1581" xr:uid="{00000000-0005-0000-0000-000025060000}"/>
    <cellStyle name="_09.GD-Yte_TT_MSDC2008_Tong hop NGTT_Book2" xfId="1582" xr:uid="{00000000-0005-0000-0000-000026060000}"/>
    <cellStyle name="_09.GD-Yte_TT_MSDC2008_Tong hop NGTT_Mau" xfId="1583" xr:uid="{00000000-0005-0000-0000-000027060000}"/>
    <cellStyle name="_09.GD-Yte_TT_MSDC2008_Tong hop NGTT_NGTK-daydu-2014-Laodong" xfId="1584" xr:uid="{00000000-0005-0000-0000-000028060000}"/>
    <cellStyle name="_09.GD-Yte_TT_MSDC2008_Tong hop NGTT_Niengiam_Hung_final" xfId="1585" xr:uid="{00000000-0005-0000-0000-000029060000}"/>
    <cellStyle name="_09.GD-Yte_TT_MSDC2008_Xl0000006" xfId="1586" xr:uid="{00000000-0005-0000-0000-00002A060000}"/>
    <cellStyle name="_09.GD-Yte_TT_MSDC2008_Xl0000167" xfId="1587" xr:uid="{00000000-0005-0000-0000-00002B060000}"/>
    <cellStyle name="_09.GD-Yte_TT_MSDC2008_XNK" xfId="1588" xr:uid="{00000000-0005-0000-0000-00002C060000}"/>
    <cellStyle name="_09.GD-Yte_TT_MSDC2008_XNK 2" xfId="1589" xr:uid="{00000000-0005-0000-0000-00002D060000}"/>
    <cellStyle name="_09.GD-Yte_TT_MSDC2008_XNK_08 Thuong mai Tong muc - Diep" xfId="1590" xr:uid="{00000000-0005-0000-0000-00002E060000}"/>
    <cellStyle name="_09.GD-Yte_TT_MSDC2008_XNK_08 Thuong mai Tong muc - Diep_nien giam tom tat nong nghiep 2013" xfId="1591" xr:uid="{00000000-0005-0000-0000-00002F060000}"/>
    <cellStyle name="_09.GD-Yte_TT_MSDC2008_XNK_08 Thuong mai Tong muc - Diep_Phan II (In)" xfId="1592" xr:uid="{00000000-0005-0000-0000-000030060000}"/>
    <cellStyle name="_09.GD-Yte_TT_MSDC2008_XNK_Bo sung 04 bieu Cong nghiep" xfId="1593" xr:uid="{00000000-0005-0000-0000-000031060000}"/>
    <cellStyle name="_09.GD-Yte_TT_MSDC2008_XNK_Bo sung 04 bieu Cong nghiep 2" xfId="1594" xr:uid="{00000000-0005-0000-0000-000032060000}"/>
    <cellStyle name="_09.GD-Yte_TT_MSDC2008_XNK_Bo sung 04 bieu Cong nghiep_Book2" xfId="1595" xr:uid="{00000000-0005-0000-0000-000033060000}"/>
    <cellStyle name="_09.GD-Yte_TT_MSDC2008_XNK_Bo sung 04 bieu Cong nghiep_Mau" xfId="1596" xr:uid="{00000000-0005-0000-0000-000034060000}"/>
    <cellStyle name="_09.GD-Yte_TT_MSDC2008_XNK_Bo sung 04 bieu Cong nghiep_NGTK-daydu-2014-Laodong" xfId="1597" xr:uid="{00000000-0005-0000-0000-000035060000}"/>
    <cellStyle name="_09.GD-Yte_TT_MSDC2008_XNK_Bo sung 04 bieu Cong nghiep_Niengiam_Hung_final" xfId="1598" xr:uid="{00000000-0005-0000-0000-000036060000}"/>
    <cellStyle name="_09.GD-Yte_TT_MSDC2008_XNK_Book2" xfId="1599" xr:uid="{00000000-0005-0000-0000-000037060000}"/>
    <cellStyle name="_09.GD-Yte_TT_MSDC2008_XNK_Mau" xfId="1600" xr:uid="{00000000-0005-0000-0000-000038060000}"/>
    <cellStyle name="_09.GD-Yte_TT_MSDC2008_XNK_NGTK-daydu-2014-Laodong" xfId="1601" xr:uid="{00000000-0005-0000-0000-000039060000}"/>
    <cellStyle name="_09.GD-Yte_TT_MSDC2008_XNK_Niengiam_Hung_final" xfId="1602" xr:uid="{00000000-0005-0000-0000-00003A060000}"/>
    <cellStyle name="_09.GD-Yte_TT_MSDC2008_XNK-2012" xfId="1603" xr:uid="{00000000-0005-0000-0000-00003B060000}"/>
    <cellStyle name="_09.GD-Yte_TT_MSDC2008_XNK-2012_nien giam tom tat nong nghiep 2013" xfId="1604" xr:uid="{00000000-0005-0000-0000-00003C060000}"/>
    <cellStyle name="_09.GD-Yte_TT_MSDC2008_XNK-2012_Phan II (In)" xfId="1605" xr:uid="{00000000-0005-0000-0000-00003D060000}"/>
    <cellStyle name="_09.GD-Yte_TT_MSDC2008_XNK-Market" xfId="1606" xr:uid="{00000000-0005-0000-0000-00003E060000}"/>
    <cellStyle name="_1.OK" xfId="1607" xr:uid="{00000000-0005-0000-0000-00003F060000}"/>
    <cellStyle name="_10.Bieuthegioi-tan_NGTT2008(1)" xfId="1608" xr:uid="{00000000-0005-0000-0000-000040060000}"/>
    <cellStyle name="_10.Bieuthegioi-tan_NGTT2008(1) 10" xfId="1609" xr:uid="{00000000-0005-0000-0000-000041060000}"/>
    <cellStyle name="_10.Bieuthegioi-tan_NGTT2008(1) 11" xfId="1610" xr:uid="{00000000-0005-0000-0000-000042060000}"/>
    <cellStyle name="_10.Bieuthegioi-tan_NGTT2008(1) 12" xfId="1611" xr:uid="{00000000-0005-0000-0000-000043060000}"/>
    <cellStyle name="_10.Bieuthegioi-tan_NGTT2008(1) 13" xfId="1612" xr:uid="{00000000-0005-0000-0000-000044060000}"/>
    <cellStyle name="_10.Bieuthegioi-tan_NGTT2008(1) 14" xfId="1613" xr:uid="{00000000-0005-0000-0000-000045060000}"/>
    <cellStyle name="_10.Bieuthegioi-tan_NGTT2008(1) 15" xfId="1614" xr:uid="{00000000-0005-0000-0000-000046060000}"/>
    <cellStyle name="_10.Bieuthegioi-tan_NGTT2008(1) 16" xfId="1615" xr:uid="{00000000-0005-0000-0000-000047060000}"/>
    <cellStyle name="_10.Bieuthegioi-tan_NGTT2008(1) 17" xfId="1616" xr:uid="{00000000-0005-0000-0000-000048060000}"/>
    <cellStyle name="_10.Bieuthegioi-tan_NGTT2008(1) 18" xfId="1617" xr:uid="{00000000-0005-0000-0000-000049060000}"/>
    <cellStyle name="_10.Bieuthegioi-tan_NGTT2008(1) 19" xfId="1618" xr:uid="{00000000-0005-0000-0000-00004A060000}"/>
    <cellStyle name="_10.Bieuthegioi-tan_NGTT2008(1) 2" xfId="1619" xr:uid="{00000000-0005-0000-0000-00004B060000}"/>
    <cellStyle name="_10.Bieuthegioi-tan_NGTT2008(1) 3" xfId="1620" xr:uid="{00000000-0005-0000-0000-00004C060000}"/>
    <cellStyle name="_10.Bieuthegioi-tan_NGTT2008(1) 4" xfId="1621" xr:uid="{00000000-0005-0000-0000-00004D060000}"/>
    <cellStyle name="_10.Bieuthegioi-tan_NGTT2008(1) 5" xfId="1622" xr:uid="{00000000-0005-0000-0000-00004E060000}"/>
    <cellStyle name="_10.Bieuthegioi-tan_NGTT2008(1) 6" xfId="1623" xr:uid="{00000000-0005-0000-0000-00004F060000}"/>
    <cellStyle name="_10.Bieuthegioi-tan_NGTT2008(1) 7" xfId="1624" xr:uid="{00000000-0005-0000-0000-000050060000}"/>
    <cellStyle name="_10.Bieuthegioi-tan_NGTT2008(1) 8" xfId="1625" xr:uid="{00000000-0005-0000-0000-000051060000}"/>
    <cellStyle name="_10.Bieuthegioi-tan_NGTT2008(1) 9" xfId="1626" xr:uid="{00000000-0005-0000-0000-000052060000}"/>
    <cellStyle name="_10.Bieuthegioi-tan_NGTT2008(1)_01 Don vi HC" xfId="1627" xr:uid="{00000000-0005-0000-0000-000053060000}"/>
    <cellStyle name="_10.Bieuthegioi-tan_NGTT2008(1)_01 Don vi HC 2" xfId="1628" xr:uid="{00000000-0005-0000-0000-000054060000}"/>
    <cellStyle name="_10.Bieuthegioi-tan_NGTT2008(1)_01 Don vi HC_Book2" xfId="1629" xr:uid="{00000000-0005-0000-0000-000055060000}"/>
    <cellStyle name="_10.Bieuthegioi-tan_NGTT2008(1)_01 Don vi HC_NGTK-daydu-2014-Laodong" xfId="1630" xr:uid="{00000000-0005-0000-0000-000056060000}"/>
    <cellStyle name="_10.Bieuthegioi-tan_NGTT2008(1)_01 Don vi HC_Niengiam_Hung_final" xfId="1631" xr:uid="{00000000-0005-0000-0000-000057060000}"/>
    <cellStyle name="_10.Bieuthegioi-tan_NGTT2008(1)_01 DVHC-DSLD 2010" xfId="1632" xr:uid="{00000000-0005-0000-0000-000058060000}"/>
    <cellStyle name="_10.Bieuthegioi-tan_NGTT2008(1)_01 DVHC-DSLD 2010_01 Don vi HC" xfId="1633" xr:uid="{00000000-0005-0000-0000-000059060000}"/>
    <cellStyle name="_10.Bieuthegioi-tan_NGTT2008(1)_01 DVHC-DSLD 2010_01 Don vi HC 2" xfId="1634" xr:uid="{00000000-0005-0000-0000-00005A060000}"/>
    <cellStyle name="_10.Bieuthegioi-tan_NGTT2008(1)_01 DVHC-DSLD 2010_01 Don vi HC_Book2" xfId="1635" xr:uid="{00000000-0005-0000-0000-00005B060000}"/>
    <cellStyle name="_10.Bieuthegioi-tan_NGTT2008(1)_01 DVHC-DSLD 2010_01 Don vi HC_NGTK-daydu-2014-Laodong" xfId="1636" xr:uid="{00000000-0005-0000-0000-00005C060000}"/>
    <cellStyle name="_10.Bieuthegioi-tan_NGTT2008(1)_01 DVHC-DSLD 2010_01 Don vi HC_Niengiam_Hung_final" xfId="1637" xr:uid="{00000000-0005-0000-0000-00005D060000}"/>
    <cellStyle name="_10.Bieuthegioi-tan_NGTT2008(1)_01 DVHC-DSLD 2010_02 Danso_Laodong 2012(chuan) CO SO" xfId="1638" xr:uid="{00000000-0005-0000-0000-00005E060000}"/>
    <cellStyle name="_10.Bieuthegioi-tan_NGTT2008(1)_01 DVHC-DSLD 2010_04 Doanh nghiep va CSKDCT 2012" xfId="1639" xr:uid="{00000000-0005-0000-0000-00005F060000}"/>
    <cellStyle name="_10.Bieuthegioi-tan_NGTT2008(1)_01 DVHC-DSLD 2010_08 Thuong mai Tong muc - Diep" xfId="1640" xr:uid="{00000000-0005-0000-0000-000060060000}"/>
    <cellStyle name="_10.Bieuthegioi-tan_NGTT2008(1)_01 DVHC-DSLD 2010_12 MSDC_Thuy Van" xfId="1641" xr:uid="{00000000-0005-0000-0000-000061060000}"/>
    <cellStyle name="_10.Bieuthegioi-tan_NGTT2008(1)_01 DVHC-DSLD 2010_Bo sung 04 bieu Cong nghiep" xfId="1642" xr:uid="{00000000-0005-0000-0000-000062060000}"/>
    <cellStyle name="_10.Bieuthegioi-tan_NGTT2008(1)_01 DVHC-DSLD 2010_Bo sung 04 bieu Cong nghiep 2" xfId="1643" xr:uid="{00000000-0005-0000-0000-000063060000}"/>
    <cellStyle name="_10.Bieuthegioi-tan_NGTT2008(1)_01 DVHC-DSLD 2010_Bo sung 04 bieu Cong nghiep_Book2" xfId="1644" xr:uid="{00000000-0005-0000-0000-000064060000}"/>
    <cellStyle name="_10.Bieuthegioi-tan_NGTT2008(1)_01 DVHC-DSLD 2010_Bo sung 04 bieu Cong nghiep_Mau" xfId="1645" xr:uid="{00000000-0005-0000-0000-000065060000}"/>
    <cellStyle name="_10.Bieuthegioi-tan_NGTT2008(1)_01 DVHC-DSLD 2010_Bo sung 04 bieu Cong nghiep_NGTK-daydu-2014-Laodong" xfId="1646" xr:uid="{00000000-0005-0000-0000-000066060000}"/>
    <cellStyle name="_10.Bieuthegioi-tan_NGTT2008(1)_01 DVHC-DSLD 2010_Bo sung 04 bieu Cong nghiep_Niengiam_Hung_final" xfId="1647" xr:uid="{00000000-0005-0000-0000-000067060000}"/>
    <cellStyle name="_10.Bieuthegioi-tan_NGTT2008(1)_01 DVHC-DSLD 2010_Don vi HC, dat dai, khi hau" xfId="1648" xr:uid="{00000000-0005-0000-0000-000068060000}"/>
    <cellStyle name="_10.Bieuthegioi-tan_NGTT2008(1)_01 DVHC-DSLD 2010_Mau" xfId="1649" xr:uid="{00000000-0005-0000-0000-000069060000}"/>
    <cellStyle name="_10.Bieuthegioi-tan_NGTT2008(1)_01 DVHC-DSLD 2010_Mau 2" xfId="1650" xr:uid="{00000000-0005-0000-0000-00006A060000}"/>
    <cellStyle name="_10.Bieuthegioi-tan_NGTT2008(1)_01 DVHC-DSLD 2010_Mau_1" xfId="1651" xr:uid="{00000000-0005-0000-0000-00006B060000}"/>
    <cellStyle name="_10.Bieuthegioi-tan_NGTT2008(1)_01 DVHC-DSLD 2010_Mau_12 MSDC_Thuy Van" xfId="1652" xr:uid="{00000000-0005-0000-0000-00006C060000}"/>
    <cellStyle name="_10.Bieuthegioi-tan_NGTT2008(1)_01 DVHC-DSLD 2010_Mau_Book2" xfId="1653" xr:uid="{00000000-0005-0000-0000-00006D060000}"/>
    <cellStyle name="_10.Bieuthegioi-tan_NGTT2008(1)_01 DVHC-DSLD 2010_Mau_NGTK-daydu-2014-Laodong" xfId="1654" xr:uid="{00000000-0005-0000-0000-00006E060000}"/>
    <cellStyle name="_10.Bieuthegioi-tan_NGTT2008(1)_01 DVHC-DSLD 2010_Mau_Niengiam_Hung_final" xfId="1655" xr:uid="{00000000-0005-0000-0000-00006F060000}"/>
    <cellStyle name="_10.Bieuthegioi-tan_NGTT2008(1)_01 DVHC-DSLD 2010_NGDD 2013 Thu chi NSNN " xfId="1656" xr:uid="{00000000-0005-0000-0000-000070060000}"/>
    <cellStyle name="_10.Bieuthegioi-tan_NGTT2008(1)_01 DVHC-DSLD 2010_NGTK-daydu-2014-VuDSLD(22.5.2015)" xfId="1657" xr:uid="{00000000-0005-0000-0000-000071060000}"/>
    <cellStyle name="_10.Bieuthegioi-tan_NGTT2008(1)_01 DVHC-DSLD 2010_nien giam 28.5.12_sua tn_Oanh-gui-3.15pm-28-5-2012" xfId="1658" xr:uid="{00000000-0005-0000-0000-000072060000}"/>
    <cellStyle name="_10.Bieuthegioi-tan_NGTT2008(1)_01 DVHC-DSLD 2010_Nien giam KT_TV 2010" xfId="1659" xr:uid="{00000000-0005-0000-0000-000073060000}"/>
    <cellStyle name="_10.Bieuthegioi-tan_NGTT2008(1)_01 DVHC-DSLD 2010_nien giam tom tat 2010 (thuy)" xfId="1660" xr:uid="{00000000-0005-0000-0000-000074060000}"/>
    <cellStyle name="_10.Bieuthegioi-tan_NGTT2008(1)_01 DVHC-DSLD 2010_nien giam tom tat 2010 (thuy)_01 Don vi HC" xfId="1661" xr:uid="{00000000-0005-0000-0000-000075060000}"/>
    <cellStyle name="_10.Bieuthegioi-tan_NGTT2008(1)_01 DVHC-DSLD 2010_nien giam tom tat 2010 (thuy)_01 Don vi HC 2" xfId="1662" xr:uid="{00000000-0005-0000-0000-000076060000}"/>
    <cellStyle name="_10.Bieuthegioi-tan_NGTT2008(1)_01 DVHC-DSLD 2010_nien giam tom tat 2010 (thuy)_01 Don vi HC_Book2" xfId="1663" xr:uid="{00000000-0005-0000-0000-000077060000}"/>
    <cellStyle name="_10.Bieuthegioi-tan_NGTT2008(1)_01 DVHC-DSLD 2010_nien giam tom tat 2010 (thuy)_01 Don vi HC_NGTK-daydu-2014-Laodong" xfId="1664" xr:uid="{00000000-0005-0000-0000-000078060000}"/>
    <cellStyle name="_10.Bieuthegioi-tan_NGTT2008(1)_01 DVHC-DSLD 2010_nien giam tom tat 2010 (thuy)_01 Don vi HC_Niengiam_Hung_final" xfId="1665" xr:uid="{00000000-0005-0000-0000-000079060000}"/>
    <cellStyle name="_10.Bieuthegioi-tan_NGTT2008(1)_01 DVHC-DSLD 2010_nien giam tom tat 2010 (thuy)_02 Danso_Laodong 2012(chuan) CO SO" xfId="1666" xr:uid="{00000000-0005-0000-0000-00007A060000}"/>
    <cellStyle name="_10.Bieuthegioi-tan_NGTT2008(1)_01 DVHC-DSLD 2010_nien giam tom tat 2010 (thuy)_04 Doanh nghiep va CSKDCT 2012" xfId="1667" xr:uid="{00000000-0005-0000-0000-00007B060000}"/>
    <cellStyle name="_10.Bieuthegioi-tan_NGTT2008(1)_01 DVHC-DSLD 2010_nien giam tom tat 2010 (thuy)_08 Thuong mai Tong muc - Diep" xfId="1668" xr:uid="{00000000-0005-0000-0000-00007C060000}"/>
    <cellStyle name="_10.Bieuthegioi-tan_NGTT2008(1)_01 DVHC-DSLD 2010_nien giam tom tat 2010 (thuy)_09 Thuong mai va Du lich" xfId="1669" xr:uid="{00000000-0005-0000-0000-00007D060000}"/>
    <cellStyle name="_10.Bieuthegioi-tan_NGTT2008(1)_01 DVHC-DSLD 2010_nien giam tom tat 2010 (thuy)_09 Thuong mai va Du lich 2" xfId="1670" xr:uid="{00000000-0005-0000-0000-00007E060000}"/>
    <cellStyle name="_10.Bieuthegioi-tan_NGTT2008(1)_01 DVHC-DSLD 2010_nien giam tom tat 2010 (thuy)_09 Thuong mai va Du lich_01 Don vi HC" xfId="1671" xr:uid="{00000000-0005-0000-0000-00007F060000}"/>
    <cellStyle name="_10.Bieuthegioi-tan_NGTT2008(1)_01 DVHC-DSLD 2010_nien giam tom tat 2010 (thuy)_09 Thuong mai va Du lich_Book2" xfId="1672" xr:uid="{00000000-0005-0000-0000-000080060000}"/>
    <cellStyle name="_10.Bieuthegioi-tan_NGTT2008(1)_01 DVHC-DSLD 2010_nien giam tom tat 2010 (thuy)_09 Thuong mai va Du lich_NGDD 2013 Thu chi NSNN " xfId="1673" xr:uid="{00000000-0005-0000-0000-000081060000}"/>
    <cellStyle name="_10.Bieuthegioi-tan_NGTT2008(1)_01 DVHC-DSLD 2010_nien giam tom tat 2010 (thuy)_09 Thuong mai va Du lich_NGTK-daydu-2014-Laodong" xfId="1674" xr:uid="{00000000-0005-0000-0000-000082060000}"/>
    <cellStyle name="_10.Bieuthegioi-tan_NGTT2008(1)_01 DVHC-DSLD 2010_nien giam tom tat 2010 (thuy)_09 Thuong mai va Du lich_nien giam tom tat nong nghiep 2013" xfId="1675" xr:uid="{00000000-0005-0000-0000-000083060000}"/>
    <cellStyle name="_10.Bieuthegioi-tan_NGTT2008(1)_01 DVHC-DSLD 2010_nien giam tom tat 2010 (thuy)_09 Thuong mai va Du lich_Niengiam_Hung_final" xfId="1676" xr:uid="{00000000-0005-0000-0000-000084060000}"/>
    <cellStyle name="_10.Bieuthegioi-tan_NGTT2008(1)_01 DVHC-DSLD 2010_nien giam tom tat 2010 (thuy)_09 Thuong mai va Du lich_Phan II (In)" xfId="1677" xr:uid="{00000000-0005-0000-0000-000085060000}"/>
    <cellStyle name="_10.Bieuthegioi-tan_NGTT2008(1)_01 DVHC-DSLD 2010_nien giam tom tat 2010 (thuy)_12 MSDC_Thuy Van" xfId="1678" xr:uid="{00000000-0005-0000-0000-000086060000}"/>
    <cellStyle name="_10.Bieuthegioi-tan_NGTT2008(1)_01 DVHC-DSLD 2010_nien giam tom tat 2010 (thuy)_Don vi HC, dat dai, khi hau" xfId="1679" xr:uid="{00000000-0005-0000-0000-000087060000}"/>
    <cellStyle name="_10.Bieuthegioi-tan_NGTT2008(1)_01 DVHC-DSLD 2010_nien giam tom tat 2010 (thuy)_Mau" xfId="1680" xr:uid="{00000000-0005-0000-0000-000088060000}"/>
    <cellStyle name="_10.Bieuthegioi-tan_NGTT2008(1)_01 DVHC-DSLD 2010_nien giam tom tat 2010 (thuy)_NGTK-daydu-2014-VuDSLD(22.5.2015)" xfId="1681" xr:uid="{00000000-0005-0000-0000-000089060000}"/>
    <cellStyle name="_10.Bieuthegioi-tan_NGTT2008(1)_01 DVHC-DSLD 2010_nien giam tom tat 2010 (thuy)_nien giam 28.5.12_sua tn_Oanh-gui-3.15pm-28-5-2012" xfId="1682" xr:uid="{00000000-0005-0000-0000-00008A060000}"/>
    <cellStyle name="_10.Bieuthegioi-tan_NGTT2008(1)_01 DVHC-DSLD 2010_nien giam tom tat 2010 (thuy)_nien giam tom tat nong nghiep 2013" xfId="1683" xr:uid="{00000000-0005-0000-0000-00008B060000}"/>
    <cellStyle name="_10.Bieuthegioi-tan_NGTT2008(1)_01 DVHC-DSLD 2010_nien giam tom tat 2010 (thuy)_Phan II (In)" xfId="1684" xr:uid="{00000000-0005-0000-0000-00008C060000}"/>
    <cellStyle name="_10.Bieuthegioi-tan_NGTT2008(1)_01 DVHC-DSLD 2010_nien giam tom tat 2010 (thuy)_TKQG" xfId="1685" xr:uid="{00000000-0005-0000-0000-00008D060000}"/>
    <cellStyle name="_10.Bieuthegioi-tan_NGTT2008(1)_01 DVHC-DSLD 2010_nien giam tom tat 2010 (thuy)_Xl0000006" xfId="1686" xr:uid="{00000000-0005-0000-0000-00008E060000}"/>
    <cellStyle name="_10.Bieuthegioi-tan_NGTT2008(1)_01 DVHC-DSLD 2010_nien giam tom tat 2010 (thuy)_Xl0000167" xfId="1687" xr:uid="{00000000-0005-0000-0000-00008F060000}"/>
    <cellStyle name="_10.Bieuthegioi-tan_NGTT2008(1)_01 DVHC-DSLD 2010_nien giam tom tat 2010 (thuy)_Y te-VH TT_Tam(1)" xfId="1688" xr:uid="{00000000-0005-0000-0000-000090060000}"/>
    <cellStyle name="_10.Bieuthegioi-tan_NGTT2008(1)_01 DVHC-DSLD 2010_nien giam tom tat nong nghiep 2013" xfId="1689" xr:uid="{00000000-0005-0000-0000-000091060000}"/>
    <cellStyle name="_10.Bieuthegioi-tan_NGTT2008(1)_01 DVHC-DSLD 2010_Phan II (In)" xfId="1690" xr:uid="{00000000-0005-0000-0000-000092060000}"/>
    <cellStyle name="_10.Bieuthegioi-tan_NGTT2008(1)_01 DVHC-DSLD 2010_Tong hop NGTT" xfId="1691" xr:uid="{00000000-0005-0000-0000-000093060000}"/>
    <cellStyle name="_10.Bieuthegioi-tan_NGTT2008(1)_01 DVHC-DSLD 2010_Tong hop NGTT 2" xfId="1692" xr:uid="{00000000-0005-0000-0000-000094060000}"/>
    <cellStyle name="_10.Bieuthegioi-tan_NGTT2008(1)_01 DVHC-DSLD 2010_Tong hop NGTT_09 Thuong mai va Du lich" xfId="1693" xr:uid="{00000000-0005-0000-0000-000095060000}"/>
    <cellStyle name="_10.Bieuthegioi-tan_NGTT2008(1)_01 DVHC-DSLD 2010_Tong hop NGTT_09 Thuong mai va Du lich 2" xfId="1694" xr:uid="{00000000-0005-0000-0000-000096060000}"/>
    <cellStyle name="_10.Bieuthegioi-tan_NGTT2008(1)_01 DVHC-DSLD 2010_Tong hop NGTT_09 Thuong mai va Du lich_01 Don vi HC" xfId="1695" xr:uid="{00000000-0005-0000-0000-000097060000}"/>
    <cellStyle name="_10.Bieuthegioi-tan_NGTT2008(1)_01 DVHC-DSLD 2010_Tong hop NGTT_09 Thuong mai va Du lich_Book2" xfId="1696" xr:uid="{00000000-0005-0000-0000-000098060000}"/>
    <cellStyle name="_10.Bieuthegioi-tan_NGTT2008(1)_01 DVHC-DSLD 2010_Tong hop NGTT_09 Thuong mai va Du lich_NGDD 2013 Thu chi NSNN " xfId="1697" xr:uid="{00000000-0005-0000-0000-000099060000}"/>
    <cellStyle name="_10.Bieuthegioi-tan_NGTT2008(1)_01 DVHC-DSLD 2010_Tong hop NGTT_09 Thuong mai va Du lich_NGTK-daydu-2014-Laodong" xfId="1698" xr:uid="{00000000-0005-0000-0000-00009A060000}"/>
    <cellStyle name="_10.Bieuthegioi-tan_NGTT2008(1)_01 DVHC-DSLD 2010_Tong hop NGTT_09 Thuong mai va Du lich_nien giam tom tat nong nghiep 2013" xfId="1699" xr:uid="{00000000-0005-0000-0000-00009B060000}"/>
    <cellStyle name="_10.Bieuthegioi-tan_NGTT2008(1)_01 DVHC-DSLD 2010_Tong hop NGTT_09 Thuong mai va Du lich_Niengiam_Hung_final" xfId="1700" xr:uid="{00000000-0005-0000-0000-00009C060000}"/>
    <cellStyle name="_10.Bieuthegioi-tan_NGTT2008(1)_01 DVHC-DSLD 2010_Tong hop NGTT_09 Thuong mai va Du lich_Phan II (In)" xfId="1701" xr:uid="{00000000-0005-0000-0000-00009D060000}"/>
    <cellStyle name="_10.Bieuthegioi-tan_NGTT2008(1)_01 DVHC-DSLD 2010_Tong hop NGTT_Book2" xfId="1702" xr:uid="{00000000-0005-0000-0000-00009E060000}"/>
    <cellStyle name="_10.Bieuthegioi-tan_NGTT2008(1)_01 DVHC-DSLD 2010_Tong hop NGTT_Mau" xfId="1703" xr:uid="{00000000-0005-0000-0000-00009F060000}"/>
    <cellStyle name="_10.Bieuthegioi-tan_NGTT2008(1)_01 DVHC-DSLD 2010_Tong hop NGTT_NGTK-daydu-2014-Laodong" xfId="1704" xr:uid="{00000000-0005-0000-0000-0000A0060000}"/>
    <cellStyle name="_10.Bieuthegioi-tan_NGTT2008(1)_01 DVHC-DSLD 2010_Tong hop NGTT_Niengiam_Hung_final" xfId="1705" xr:uid="{00000000-0005-0000-0000-0000A1060000}"/>
    <cellStyle name="_10.Bieuthegioi-tan_NGTT2008(1)_01 DVHC-DSLD 2010_Xl0000006" xfId="1706" xr:uid="{00000000-0005-0000-0000-0000A2060000}"/>
    <cellStyle name="_10.Bieuthegioi-tan_NGTT2008(1)_01 DVHC-DSLD 2010_Xl0000167" xfId="1707" xr:uid="{00000000-0005-0000-0000-0000A3060000}"/>
    <cellStyle name="_10.Bieuthegioi-tan_NGTT2008(1)_01 DVHC-DSLD 2010_Y te-VH TT_Tam(1)" xfId="1708" xr:uid="{00000000-0005-0000-0000-0000A4060000}"/>
    <cellStyle name="_10.Bieuthegioi-tan_NGTT2008(1)_02  Dan so lao dong(OK)" xfId="1709" xr:uid="{00000000-0005-0000-0000-0000A5060000}"/>
    <cellStyle name="_10.Bieuthegioi-tan_NGTT2008(1)_02 Dan so 2010 (ok)" xfId="1710" xr:uid="{00000000-0005-0000-0000-0000A6060000}"/>
    <cellStyle name="_10.Bieuthegioi-tan_NGTT2008(1)_02 Dan so Lao dong 2011" xfId="1711" xr:uid="{00000000-0005-0000-0000-0000A7060000}"/>
    <cellStyle name="_10.Bieuthegioi-tan_NGTT2008(1)_02 Danso_Laodong 2012(chuan) CO SO" xfId="1712" xr:uid="{00000000-0005-0000-0000-0000A8060000}"/>
    <cellStyle name="_10.Bieuthegioi-tan_NGTT2008(1)_02 DSLD_2011(ok).xls" xfId="1713" xr:uid="{00000000-0005-0000-0000-0000A9060000}"/>
    <cellStyle name="_10.Bieuthegioi-tan_NGTT2008(1)_03 Dautu 2010" xfId="1714" xr:uid="{00000000-0005-0000-0000-0000AA060000}"/>
    <cellStyle name="_10.Bieuthegioi-tan_NGTT2008(1)_03 Dautu 2010_01 Don vi HC" xfId="1715" xr:uid="{00000000-0005-0000-0000-0000AB060000}"/>
    <cellStyle name="_10.Bieuthegioi-tan_NGTT2008(1)_03 Dautu 2010_01 Don vi HC 2" xfId="1716" xr:uid="{00000000-0005-0000-0000-0000AC060000}"/>
    <cellStyle name="_10.Bieuthegioi-tan_NGTT2008(1)_03 Dautu 2010_01 Don vi HC_Book2" xfId="1717" xr:uid="{00000000-0005-0000-0000-0000AD060000}"/>
    <cellStyle name="_10.Bieuthegioi-tan_NGTT2008(1)_03 Dautu 2010_01 Don vi HC_NGTK-daydu-2014-Laodong" xfId="1718" xr:uid="{00000000-0005-0000-0000-0000AE060000}"/>
    <cellStyle name="_10.Bieuthegioi-tan_NGTT2008(1)_03 Dautu 2010_01 Don vi HC_Niengiam_Hung_final" xfId="1719" xr:uid="{00000000-0005-0000-0000-0000AF060000}"/>
    <cellStyle name="_10.Bieuthegioi-tan_NGTT2008(1)_03 Dautu 2010_02 Danso_Laodong 2012(chuan) CO SO" xfId="1720" xr:uid="{00000000-0005-0000-0000-0000B0060000}"/>
    <cellStyle name="_10.Bieuthegioi-tan_NGTT2008(1)_03 Dautu 2010_04 Doanh nghiep va CSKDCT 2012" xfId="1721" xr:uid="{00000000-0005-0000-0000-0000B1060000}"/>
    <cellStyle name="_10.Bieuthegioi-tan_NGTT2008(1)_03 Dautu 2010_08 Thuong mai Tong muc - Diep" xfId="1722" xr:uid="{00000000-0005-0000-0000-0000B2060000}"/>
    <cellStyle name="_10.Bieuthegioi-tan_NGTT2008(1)_03 Dautu 2010_09 Thuong mai va Du lich" xfId="1723" xr:uid="{00000000-0005-0000-0000-0000B3060000}"/>
    <cellStyle name="_10.Bieuthegioi-tan_NGTT2008(1)_03 Dautu 2010_09 Thuong mai va Du lich 2" xfId="1724" xr:uid="{00000000-0005-0000-0000-0000B4060000}"/>
    <cellStyle name="_10.Bieuthegioi-tan_NGTT2008(1)_03 Dautu 2010_09 Thuong mai va Du lich_01 Don vi HC" xfId="1725" xr:uid="{00000000-0005-0000-0000-0000B5060000}"/>
    <cellStyle name="_10.Bieuthegioi-tan_NGTT2008(1)_03 Dautu 2010_09 Thuong mai va Du lich_Book2" xfId="1726" xr:uid="{00000000-0005-0000-0000-0000B6060000}"/>
    <cellStyle name="_10.Bieuthegioi-tan_NGTT2008(1)_03 Dautu 2010_09 Thuong mai va Du lich_NGDD 2013 Thu chi NSNN " xfId="1727" xr:uid="{00000000-0005-0000-0000-0000B7060000}"/>
    <cellStyle name="_10.Bieuthegioi-tan_NGTT2008(1)_03 Dautu 2010_09 Thuong mai va Du lich_NGTK-daydu-2014-Laodong" xfId="1728" xr:uid="{00000000-0005-0000-0000-0000B8060000}"/>
    <cellStyle name="_10.Bieuthegioi-tan_NGTT2008(1)_03 Dautu 2010_09 Thuong mai va Du lich_nien giam tom tat nong nghiep 2013" xfId="1729" xr:uid="{00000000-0005-0000-0000-0000B9060000}"/>
    <cellStyle name="_10.Bieuthegioi-tan_NGTT2008(1)_03 Dautu 2010_09 Thuong mai va Du lich_Niengiam_Hung_final" xfId="1730" xr:uid="{00000000-0005-0000-0000-0000BA060000}"/>
    <cellStyle name="_10.Bieuthegioi-tan_NGTT2008(1)_03 Dautu 2010_09 Thuong mai va Du lich_Phan II (In)" xfId="1731" xr:uid="{00000000-0005-0000-0000-0000BB060000}"/>
    <cellStyle name="_10.Bieuthegioi-tan_NGTT2008(1)_03 Dautu 2010_12 MSDC_Thuy Van" xfId="1732" xr:uid="{00000000-0005-0000-0000-0000BC060000}"/>
    <cellStyle name="_10.Bieuthegioi-tan_NGTT2008(1)_03 Dautu 2010_Don vi HC, dat dai, khi hau" xfId="1733" xr:uid="{00000000-0005-0000-0000-0000BD060000}"/>
    <cellStyle name="_10.Bieuthegioi-tan_NGTT2008(1)_03 Dautu 2010_Mau" xfId="1734" xr:uid="{00000000-0005-0000-0000-0000BE060000}"/>
    <cellStyle name="_10.Bieuthegioi-tan_NGTT2008(1)_03 Dautu 2010_NGTK-daydu-2014-VuDSLD(22.5.2015)" xfId="1735" xr:uid="{00000000-0005-0000-0000-0000BF060000}"/>
    <cellStyle name="_10.Bieuthegioi-tan_NGTT2008(1)_03 Dautu 2010_nien giam 28.5.12_sua tn_Oanh-gui-3.15pm-28-5-2012" xfId="1736" xr:uid="{00000000-0005-0000-0000-0000C0060000}"/>
    <cellStyle name="_10.Bieuthegioi-tan_NGTT2008(1)_03 Dautu 2010_nien giam tom tat nong nghiep 2013" xfId="1737" xr:uid="{00000000-0005-0000-0000-0000C1060000}"/>
    <cellStyle name="_10.Bieuthegioi-tan_NGTT2008(1)_03 Dautu 2010_Phan II (In)" xfId="1738" xr:uid="{00000000-0005-0000-0000-0000C2060000}"/>
    <cellStyle name="_10.Bieuthegioi-tan_NGTT2008(1)_03 Dautu 2010_TKQG" xfId="1739" xr:uid="{00000000-0005-0000-0000-0000C3060000}"/>
    <cellStyle name="_10.Bieuthegioi-tan_NGTT2008(1)_03 Dautu 2010_Xl0000006" xfId="1740" xr:uid="{00000000-0005-0000-0000-0000C4060000}"/>
    <cellStyle name="_10.Bieuthegioi-tan_NGTT2008(1)_03 Dautu 2010_Xl0000167" xfId="1741" xr:uid="{00000000-0005-0000-0000-0000C5060000}"/>
    <cellStyle name="_10.Bieuthegioi-tan_NGTT2008(1)_03 Dautu 2010_Y te-VH TT_Tam(1)" xfId="1742" xr:uid="{00000000-0005-0000-0000-0000C6060000}"/>
    <cellStyle name="_10.Bieuthegioi-tan_NGTT2008(1)_03 TKQG" xfId="1743" xr:uid="{00000000-0005-0000-0000-0000C7060000}"/>
    <cellStyle name="_10.Bieuthegioi-tan_NGTT2008(1)_03 TKQG 2" xfId="1744" xr:uid="{00000000-0005-0000-0000-0000C8060000}"/>
    <cellStyle name="_10.Bieuthegioi-tan_NGTT2008(1)_03 TKQG_02  Dan so lao dong(OK)" xfId="1745" xr:uid="{00000000-0005-0000-0000-0000C9060000}"/>
    <cellStyle name="_10.Bieuthegioi-tan_NGTT2008(1)_03 TKQG_Book2" xfId="1746" xr:uid="{00000000-0005-0000-0000-0000CA060000}"/>
    <cellStyle name="_10.Bieuthegioi-tan_NGTT2008(1)_03 TKQG_NGTK-daydu-2014-Laodong" xfId="1747" xr:uid="{00000000-0005-0000-0000-0000CB060000}"/>
    <cellStyle name="_10.Bieuthegioi-tan_NGTT2008(1)_03 TKQG_Niengiam_Hung_final" xfId="1748" xr:uid="{00000000-0005-0000-0000-0000CC060000}"/>
    <cellStyle name="_10.Bieuthegioi-tan_NGTT2008(1)_03 TKQG_Xl0000167" xfId="1749" xr:uid="{00000000-0005-0000-0000-0000CD060000}"/>
    <cellStyle name="_10.Bieuthegioi-tan_NGTT2008(1)_04 Doanh nghiep va CSKDCT 2012" xfId="1750" xr:uid="{00000000-0005-0000-0000-0000CE060000}"/>
    <cellStyle name="_10.Bieuthegioi-tan_NGTT2008(1)_05 Doanh nghiep va Ca the_2011 (Ok)" xfId="1751" xr:uid="{00000000-0005-0000-0000-0000CF060000}"/>
    <cellStyle name="_10.Bieuthegioi-tan_NGTT2008(1)_05 Thu chi NSNN" xfId="1752" xr:uid="{00000000-0005-0000-0000-0000D0060000}"/>
    <cellStyle name="_10.Bieuthegioi-tan_NGTT2008(1)_05 Thuong mai" xfId="1753" xr:uid="{00000000-0005-0000-0000-0000D1060000}"/>
    <cellStyle name="_10.Bieuthegioi-tan_NGTT2008(1)_05 Thuong mai_01 Don vi HC" xfId="1754" xr:uid="{00000000-0005-0000-0000-0000D2060000}"/>
    <cellStyle name="_10.Bieuthegioi-tan_NGTT2008(1)_05 Thuong mai_02 Danso_Laodong 2012(chuan) CO SO" xfId="1755" xr:uid="{00000000-0005-0000-0000-0000D3060000}"/>
    <cellStyle name="_10.Bieuthegioi-tan_NGTT2008(1)_05 Thuong mai_04 Doanh nghiep va CSKDCT 2012" xfId="1756" xr:uid="{00000000-0005-0000-0000-0000D4060000}"/>
    <cellStyle name="_10.Bieuthegioi-tan_NGTT2008(1)_05 Thuong mai_12 MSDC_Thuy Van" xfId="1757" xr:uid="{00000000-0005-0000-0000-0000D5060000}"/>
    <cellStyle name="_10.Bieuthegioi-tan_NGTT2008(1)_05 Thuong mai_Don vi HC, dat dai, khi hau" xfId="1758" xr:uid="{00000000-0005-0000-0000-0000D6060000}"/>
    <cellStyle name="_10.Bieuthegioi-tan_NGTT2008(1)_05 Thuong mai_Mau" xfId="1759" xr:uid="{00000000-0005-0000-0000-0000D7060000}"/>
    <cellStyle name="_10.Bieuthegioi-tan_NGTT2008(1)_05 Thuong mai_Mau 2" xfId="1760" xr:uid="{00000000-0005-0000-0000-0000D8060000}"/>
    <cellStyle name="_10.Bieuthegioi-tan_NGTT2008(1)_05 Thuong mai_Mau_Book2" xfId="1761" xr:uid="{00000000-0005-0000-0000-0000D9060000}"/>
    <cellStyle name="_10.Bieuthegioi-tan_NGTT2008(1)_05 Thuong mai_Mau_NGTK-daydu-2014-Laodong" xfId="1762" xr:uid="{00000000-0005-0000-0000-0000DA060000}"/>
    <cellStyle name="_10.Bieuthegioi-tan_NGTT2008(1)_05 Thuong mai_Mau_Niengiam_Hung_final" xfId="1763" xr:uid="{00000000-0005-0000-0000-0000DB060000}"/>
    <cellStyle name="_10.Bieuthegioi-tan_NGTT2008(1)_05 Thuong mai_NGDD 2013 Thu chi NSNN " xfId="1764" xr:uid="{00000000-0005-0000-0000-0000DC060000}"/>
    <cellStyle name="_10.Bieuthegioi-tan_NGTT2008(1)_05 Thuong mai_NGTK-daydu-2014-VuDSLD(22.5.2015)" xfId="1765" xr:uid="{00000000-0005-0000-0000-0000DD060000}"/>
    <cellStyle name="_10.Bieuthegioi-tan_NGTT2008(1)_05 Thuong mai_nien giam 28.5.12_sua tn_Oanh-gui-3.15pm-28-5-2012" xfId="1766" xr:uid="{00000000-0005-0000-0000-0000DE060000}"/>
    <cellStyle name="_10.Bieuthegioi-tan_NGTT2008(1)_05 Thuong mai_Nien giam KT_TV 2010" xfId="1767" xr:uid="{00000000-0005-0000-0000-0000DF060000}"/>
    <cellStyle name="_10.Bieuthegioi-tan_NGTT2008(1)_05 Thuong mai_nien giam tom tat nong nghiep 2013" xfId="1768" xr:uid="{00000000-0005-0000-0000-0000E0060000}"/>
    <cellStyle name="_10.Bieuthegioi-tan_NGTT2008(1)_05 Thuong mai_Phan II (In)" xfId="1769" xr:uid="{00000000-0005-0000-0000-0000E1060000}"/>
    <cellStyle name="_10.Bieuthegioi-tan_NGTT2008(1)_05 Thuong mai_Xl0000006" xfId="1770" xr:uid="{00000000-0005-0000-0000-0000E2060000}"/>
    <cellStyle name="_10.Bieuthegioi-tan_NGTT2008(1)_05 Thuong mai_Xl0000167" xfId="1771" xr:uid="{00000000-0005-0000-0000-0000E3060000}"/>
    <cellStyle name="_10.Bieuthegioi-tan_NGTT2008(1)_05 Thuong mai_Y te-VH TT_Tam(1)" xfId="1772" xr:uid="{00000000-0005-0000-0000-0000E4060000}"/>
    <cellStyle name="_10.Bieuthegioi-tan_NGTT2008(1)_06 NGTT LN,TS 2013 co so" xfId="1773" xr:uid="{00000000-0005-0000-0000-0000E5060000}"/>
    <cellStyle name="_10.Bieuthegioi-tan_NGTT2008(1)_06 Nong, lam nghiep 2010  (ok)" xfId="1774" xr:uid="{00000000-0005-0000-0000-0000E6060000}"/>
    <cellStyle name="_10.Bieuthegioi-tan_NGTT2008(1)_06 Van tai" xfId="1775" xr:uid="{00000000-0005-0000-0000-0000E7060000}"/>
    <cellStyle name="_10.Bieuthegioi-tan_NGTT2008(1)_06 Van tai_01 Don vi HC" xfId="1776" xr:uid="{00000000-0005-0000-0000-0000E8060000}"/>
    <cellStyle name="_10.Bieuthegioi-tan_NGTT2008(1)_06 Van tai_02 Danso_Laodong 2012(chuan) CO SO" xfId="1777" xr:uid="{00000000-0005-0000-0000-0000E9060000}"/>
    <cellStyle name="_10.Bieuthegioi-tan_NGTT2008(1)_06 Van tai_04 Doanh nghiep va CSKDCT 2012" xfId="1778" xr:uid="{00000000-0005-0000-0000-0000EA060000}"/>
    <cellStyle name="_10.Bieuthegioi-tan_NGTT2008(1)_06 Van tai_12 MSDC_Thuy Van" xfId="1779" xr:uid="{00000000-0005-0000-0000-0000EB060000}"/>
    <cellStyle name="_10.Bieuthegioi-tan_NGTT2008(1)_06 Van tai_Don vi HC, dat dai, khi hau" xfId="1780" xr:uid="{00000000-0005-0000-0000-0000EC060000}"/>
    <cellStyle name="_10.Bieuthegioi-tan_NGTT2008(1)_06 Van tai_Mau" xfId="1781" xr:uid="{00000000-0005-0000-0000-0000ED060000}"/>
    <cellStyle name="_10.Bieuthegioi-tan_NGTT2008(1)_06 Van tai_Mau 2" xfId="1782" xr:uid="{00000000-0005-0000-0000-0000EE060000}"/>
    <cellStyle name="_10.Bieuthegioi-tan_NGTT2008(1)_06 Van tai_Mau_Book2" xfId="1783" xr:uid="{00000000-0005-0000-0000-0000EF060000}"/>
    <cellStyle name="_10.Bieuthegioi-tan_NGTT2008(1)_06 Van tai_Mau_NGTK-daydu-2014-Laodong" xfId="1784" xr:uid="{00000000-0005-0000-0000-0000F0060000}"/>
    <cellStyle name="_10.Bieuthegioi-tan_NGTT2008(1)_06 Van tai_Mau_Niengiam_Hung_final" xfId="1785" xr:uid="{00000000-0005-0000-0000-0000F1060000}"/>
    <cellStyle name="_10.Bieuthegioi-tan_NGTT2008(1)_06 Van tai_NGDD 2013 Thu chi NSNN " xfId="1786" xr:uid="{00000000-0005-0000-0000-0000F2060000}"/>
    <cellStyle name="_10.Bieuthegioi-tan_NGTT2008(1)_06 Van tai_NGTK-daydu-2014-VuDSLD(22.5.2015)" xfId="1787" xr:uid="{00000000-0005-0000-0000-0000F3060000}"/>
    <cellStyle name="_10.Bieuthegioi-tan_NGTT2008(1)_06 Van tai_nien giam 28.5.12_sua tn_Oanh-gui-3.15pm-28-5-2012" xfId="1788" xr:uid="{00000000-0005-0000-0000-0000F4060000}"/>
    <cellStyle name="_10.Bieuthegioi-tan_NGTT2008(1)_06 Van tai_Nien giam KT_TV 2010" xfId="1789" xr:uid="{00000000-0005-0000-0000-0000F5060000}"/>
    <cellStyle name="_10.Bieuthegioi-tan_NGTT2008(1)_06 Van tai_nien giam tom tat nong nghiep 2013" xfId="1790" xr:uid="{00000000-0005-0000-0000-0000F6060000}"/>
    <cellStyle name="_10.Bieuthegioi-tan_NGTT2008(1)_06 Van tai_Phan II (In)" xfId="1791" xr:uid="{00000000-0005-0000-0000-0000F7060000}"/>
    <cellStyle name="_10.Bieuthegioi-tan_NGTT2008(1)_06 Van tai_Xl0000006" xfId="1792" xr:uid="{00000000-0005-0000-0000-0000F8060000}"/>
    <cellStyle name="_10.Bieuthegioi-tan_NGTT2008(1)_06 Van tai_Xl0000167" xfId="1793" xr:uid="{00000000-0005-0000-0000-0000F9060000}"/>
    <cellStyle name="_10.Bieuthegioi-tan_NGTT2008(1)_06 Van tai_Y te-VH TT_Tam(1)" xfId="1794" xr:uid="{00000000-0005-0000-0000-0000FA060000}"/>
    <cellStyle name="_10.Bieuthegioi-tan_NGTT2008(1)_07 Buu dien" xfId="1795" xr:uid="{00000000-0005-0000-0000-0000FB060000}"/>
    <cellStyle name="_10.Bieuthegioi-tan_NGTT2008(1)_07 Buu dien_01 Don vi HC" xfId="1796" xr:uid="{00000000-0005-0000-0000-0000FC060000}"/>
    <cellStyle name="_10.Bieuthegioi-tan_NGTT2008(1)_07 Buu dien_02 Danso_Laodong 2012(chuan) CO SO" xfId="1797" xr:uid="{00000000-0005-0000-0000-0000FD060000}"/>
    <cellStyle name="_10.Bieuthegioi-tan_NGTT2008(1)_07 Buu dien_04 Doanh nghiep va CSKDCT 2012" xfId="1798" xr:uid="{00000000-0005-0000-0000-0000FE060000}"/>
    <cellStyle name="_10.Bieuthegioi-tan_NGTT2008(1)_07 Buu dien_12 MSDC_Thuy Van" xfId="1799" xr:uid="{00000000-0005-0000-0000-0000FF060000}"/>
    <cellStyle name="_10.Bieuthegioi-tan_NGTT2008(1)_07 Buu dien_Don vi HC, dat dai, khi hau" xfId="1800" xr:uid="{00000000-0005-0000-0000-000000070000}"/>
    <cellStyle name="_10.Bieuthegioi-tan_NGTT2008(1)_07 Buu dien_Mau" xfId="1801" xr:uid="{00000000-0005-0000-0000-000001070000}"/>
    <cellStyle name="_10.Bieuthegioi-tan_NGTT2008(1)_07 Buu dien_Mau 2" xfId="1802" xr:uid="{00000000-0005-0000-0000-000002070000}"/>
    <cellStyle name="_10.Bieuthegioi-tan_NGTT2008(1)_07 Buu dien_Mau_Book2" xfId="1803" xr:uid="{00000000-0005-0000-0000-000003070000}"/>
    <cellStyle name="_10.Bieuthegioi-tan_NGTT2008(1)_07 Buu dien_Mau_NGTK-daydu-2014-Laodong" xfId="1804" xr:uid="{00000000-0005-0000-0000-000004070000}"/>
    <cellStyle name="_10.Bieuthegioi-tan_NGTT2008(1)_07 Buu dien_Mau_Niengiam_Hung_final" xfId="1805" xr:uid="{00000000-0005-0000-0000-000005070000}"/>
    <cellStyle name="_10.Bieuthegioi-tan_NGTT2008(1)_07 Buu dien_NGDD 2013 Thu chi NSNN " xfId="1806" xr:uid="{00000000-0005-0000-0000-000006070000}"/>
    <cellStyle name="_10.Bieuthegioi-tan_NGTT2008(1)_07 Buu dien_NGTK-daydu-2014-VuDSLD(22.5.2015)" xfId="1807" xr:uid="{00000000-0005-0000-0000-000007070000}"/>
    <cellStyle name="_10.Bieuthegioi-tan_NGTT2008(1)_07 Buu dien_nien giam 28.5.12_sua tn_Oanh-gui-3.15pm-28-5-2012" xfId="1808" xr:uid="{00000000-0005-0000-0000-000008070000}"/>
    <cellStyle name="_10.Bieuthegioi-tan_NGTT2008(1)_07 Buu dien_Nien giam KT_TV 2010" xfId="1809" xr:uid="{00000000-0005-0000-0000-000009070000}"/>
    <cellStyle name="_10.Bieuthegioi-tan_NGTT2008(1)_07 Buu dien_nien giam tom tat nong nghiep 2013" xfId="1810" xr:uid="{00000000-0005-0000-0000-00000A070000}"/>
    <cellStyle name="_10.Bieuthegioi-tan_NGTT2008(1)_07 Buu dien_Phan II (In)" xfId="1811" xr:uid="{00000000-0005-0000-0000-00000B070000}"/>
    <cellStyle name="_10.Bieuthegioi-tan_NGTT2008(1)_07 Buu dien_Xl0000006" xfId="1812" xr:uid="{00000000-0005-0000-0000-00000C070000}"/>
    <cellStyle name="_10.Bieuthegioi-tan_NGTT2008(1)_07 Buu dien_Xl0000167" xfId="1813" xr:uid="{00000000-0005-0000-0000-00000D070000}"/>
    <cellStyle name="_10.Bieuthegioi-tan_NGTT2008(1)_07 Buu dien_Y te-VH TT_Tam(1)" xfId="1814" xr:uid="{00000000-0005-0000-0000-00000E070000}"/>
    <cellStyle name="_10.Bieuthegioi-tan_NGTT2008(1)_07 NGTT CN 2012" xfId="1815" xr:uid="{00000000-0005-0000-0000-00000F070000}"/>
    <cellStyle name="_10.Bieuthegioi-tan_NGTT2008(1)_08 Thuong mai Tong muc - Diep" xfId="1816" xr:uid="{00000000-0005-0000-0000-000010070000}"/>
    <cellStyle name="_10.Bieuthegioi-tan_NGTT2008(1)_08 Thuong mai va Du lich (Ok)" xfId="1817" xr:uid="{00000000-0005-0000-0000-000011070000}"/>
    <cellStyle name="_10.Bieuthegioi-tan_NGTT2008(1)_08 Thuong mai va Du lich (Ok)_nien giam tom tat nong nghiep 2013" xfId="1818" xr:uid="{00000000-0005-0000-0000-000012070000}"/>
    <cellStyle name="_10.Bieuthegioi-tan_NGTT2008(1)_08 Thuong mai va Du lich (Ok)_Phan II (In)" xfId="1819" xr:uid="{00000000-0005-0000-0000-000013070000}"/>
    <cellStyle name="_10.Bieuthegioi-tan_NGTT2008(1)_08 Van tai" xfId="1820" xr:uid="{00000000-0005-0000-0000-000014070000}"/>
    <cellStyle name="_10.Bieuthegioi-tan_NGTT2008(1)_08 Van tai_01 Don vi HC" xfId="1821" xr:uid="{00000000-0005-0000-0000-000015070000}"/>
    <cellStyle name="_10.Bieuthegioi-tan_NGTT2008(1)_08 Van tai_02 Danso_Laodong 2012(chuan) CO SO" xfId="1822" xr:uid="{00000000-0005-0000-0000-000016070000}"/>
    <cellStyle name="_10.Bieuthegioi-tan_NGTT2008(1)_08 Van tai_04 Doanh nghiep va CSKDCT 2012" xfId="1823" xr:uid="{00000000-0005-0000-0000-000017070000}"/>
    <cellStyle name="_10.Bieuthegioi-tan_NGTT2008(1)_08 Van tai_12 MSDC_Thuy Van" xfId="1824" xr:uid="{00000000-0005-0000-0000-000018070000}"/>
    <cellStyle name="_10.Bieuthegioi-tan_NGTT2008(1)_08 Van tai_Don vi HC, dat dai, khi hau" xfId="1825" xr:uid="{00000000-0005-0000-0000-000019070000}"/>
    <cellStyle name="_10.Bieuthegioi-tan_NGTT2008(1)_08 Van tai_Mau" xfId="1826" xr:uid="{00000000-0005-0000-0000-00001A070000}"/>
    <cellStyle name="_10.Bieuthegioi-tan_NGTT2008(1)_08 Van tai_Mau 2" xfId="1827" xr:uid="{00000000-0005-0000-0000-00001B070000}"/>
    <cellStyle name="_10.Bieuthegioi-tan_NGTT2008(1)_08 Van tai_Mau_Book2" xfId="1828" xr:uid="{00000000-0005-0000-0000-00001C070000}"/>
    <cellStyle name="_10.Bieuthegioi-tan_NGTT2008(1)_08 Van tai_Mau_NGTK-daydu-2014-Laodong" xfId="1829" xr:uid="{00000000-0005-0000-0000-00001D070000}"/>
    <cellStyle name="_10.Bieuthegioi-tan_NGTT2008(1)_08 Van tai_Mau_Niengiam_Hung_final" xfId="1830" xr:uid="{00000000-0005-0000-0000-00001E070000}"/>
    <cellStyle name="_10.Bieuthegioi-tan_NGTT2008(1)_08 Van tai_NGDD 2013 Thu chi NSNN " xfId="1831" xr:uid="{00000000-0005-0000-0000-00001F070000}"/>
    <cellStyle name="_10.Bieuthegioi-tan_NGTT2008(1)_08 Van tai_NGTK-daydu-2014-VuDSLD(22.5.2015)" xfId="1832" xr:uid="{00000000-0005-0000-0000-000020070000}"/>
    <cellStyle name="_10.Bieuthegioi-tan_NGTT2008(1)_08 Van tai_nien giam 28.5.12_sua tn_Oanh-gui-3.15pm-28-5-2012" xfId="1833" xr:uid="{00000000-0005-0000-0000-000021070000}"/>
    <cellStyle name="_10.Bieuthegioi-tan_NGTT2008(1)_08 Van tai_Nien giam KT_TV 2010" xfId="1834" xr:uid="{00000000-0005-0000-0000-000022070000}"/>
    <cellStyle name="_10.Bieuthegioi-tan_NGTT2008(1)_08 Van tai_nien giam tom tat nong nghiep 2013" xfId="1835" xr:uid="{00000000-0005-0000-0000-000023070000}"/>
    <cellStyle name="_10.Bieuthegioi-tan_NGTT2008(1)_08 Van tai_Phan II (In)" xfId="1836" xr:uid="{00000000-0005-0000-0000-000024070000}"/>
    <cellStyle name="_10.Bieuthegioi-tan_NGTT2008(1)_08 Van tai_Xl0000006" xfId="1837" xr:uid="{00000000-0005-0000-0000-000025070000}"/>
    <cellStyle name="_10.Bieuthegioi-tan_NGTT2008(1)_08 Van tai_Xl0000167" xfId="1838" xr:uid="{00000000-0005-0000-0000-000026070000}"/>
    <cellStyle name="_10.Bieuthegioi-tan_NGTT2008(1)_08 Van tai_Y te-VH TT_Tam(1)" xfId="1839" xr:uid="{00000000-0005-0000-0000-000027070000}"/>
    <cellStyle name="_10.Bieuthegioi-tan_NGTT2008(1)_08 Yte-van hoa" xfId="1840" xr:uid="{00000000-0005-0000-0000-000028070000}"/>
    <cellStyle name="_10.Bieuthegioi-tan_NGTT2008(1)_08 Yte-van hoa_01 Don vi HC" xfId="1841" xr:uid="{00000000-0005-0000-0000-000029070000}"/>
    <cellStyle name="_10.Bieuthegioi-tan_NGTT2008(1)_08 Yte-van hoa_02 Danso_Laodong 2012(chuan) CO SO" xfId="1842" xr:uid="{00000000-0005-0000-0000-00002A070000}"/>
    <cellStyle name="_10.Bieuthegioi-tan_NGTT2008(1)_08 Yte-van hoa_04 Doanh nghiep va CSKDCT 2012" xfId="1843" xr:uid="{00000000-0005-0000-0000-00002B070000}"/>
    <cellStyle name="_10.Bieuthegioi-tan_NGTT2008(1)_08 Yte-van hoa_12 MSDC_Thuy Van" xfId="1844" xr:uid="{00000000-0005-0000-0000-00002C070000}"/>
    <cellStyle name="_10.Bieuthegioi-tan_NGTT2008(1)_08 Yte-van hoa_Don vi HC, dat dai, khi hau" xfId="1845" xr:uid="{00000000-0005-0000-0000-00002D070000}"/>
    <cellStyle name="_10.Bieuthegioi-tan_NGTT2008(1)_08 Yte-van hoa_Mau" xfId="1846" xr:uid="{00000000-0005-0000-0000-00002E070000}"/>
    <cellStyle name="_10.Bieuthegioi-tan_NGTT2008(1)_08 Yte-van hoa_Mau 2" xfId="1847" xr:uid="{00000000-0005-0000-0000-00002F070000}"/>
    <cellStyle name="_10.Bieuthegioi-tan_NGTT2008(1)_08 Yte-van hoa_Mau_Book2" xfId="1848" xr:uid="{00000000-0005-0000-0000-000030070000}"/>
    <cellStyle name="_10.Bieuthegioi-tan_NGTT2008(1)_08 Yte-van hoa_Mau_NGTK-daydu-2014-Laodong" xfId="1849" xr:uid="{00000000-0005-0000-0000-000031070000}"/>
    <cellStyle name="_10.Bieuthegioi-tan_NGTT2008(1)_08 Yte-van hoa_Mau_Niengiam_Hung_final" xfId="1850" xr:uid="{00000000-0005-0000-0000-000032070000}"/>
    <cellStyle name="_10.Bieuthegioi-tan_NGTT2008(1)_08 Yte-van hoa_NGDD 2013 Thu chi NSNN " xfId="1851" xr:uid="{00000000-0005-0000-0000-000033070000}"/>
    <cellStyle name="_10.Bieuthegioi-tan_NGTT2008(1)_08 Yte-van hoa_NGTK-daydu-2014-VuDSLD(22.5.2015)" xfId="1852" xr:uid="{00000000-0005-0000-0000-000034070000}"/>
    <cellStyle name="_10.Bieuthegioi-tan_NGTT2008(1)_08 Yte-van hoa_nien giam 28.5.12_sua tn_Oanh-gui-3.15pm-28-5-2012" xfId="1853" xr:uid="{00000000-0005-0000-0000-000035070000}"/>
    <cellStyle name="_10.Bieuthegioi-tan_NGTT2008(1)_08 Yte-van hoa_Nien giam KT_TV 2010" xfId="1854" xr:uid="{00000000-0005-0000-0000-000036070000}"/>
    <cellStyle name="_10.Bieuthegioi-tan_NGTT2008(1)_08 Yte-van hoa_nien giam tom tat nong nghiep 2013" xfId="1855" xr:uid="{00000000-0005-0000-0000-000037070000}"/>
    <cellStyle name="_10.Bieuthegioi-tan_NGTT2008(1)_08 Yte-van hoa_Phan II (In)" xfId="1856" xr:uid="{00000000-0005-0000-0000-000038070000}"/>
    <cellStyle name="_10.Bieuthegioi-tan_NGTT2008(1)_08 Yte-van hoa_Xl0000006" xfId="1857" xr:uid="{00000000-0005-0000-0000-000039070000}"/>
    <cellStyle name="_10.Bieuthegioi-tan_NGTT2008(1)_08 Yte-van hoa_Xl0000167" xfId="1858" xr:uid="{00000000-0005-0000-0000-00003A070000}"/>
    <cellStyle name="_10.Bieuthegioi-tan_NGTT2008(1)_08 Yte-van hoa_Y te-VH TT_Tam(1)" xfId="1859" xr:uid="{00000000-0005-0000-0000-00003B070000}"/>
    <cellStyle name="_10.Bieuthegioi-tan_NGTT2008(1)_09 Chi so gia 2011- VuTKG-1 (Ok)" xfId="1860" xr:uid="{00000000-0005-0000-0000-00003C070000}"/>
    <cellStyle name="_10.Bieuthegioi-tan_NGTT2008(1)_09 Chi so gia 2011- VuTKG-1 (Ok)_nien giam tom tat nong nghiep 2013" xfId="1861" xr:uid="{00000000-0005-0000-0000-00003D070000}"/>
    <cellStyle name="_10.Bieuthegioi-tan_NGTT2008(1)_09 Chi so gia 2011- VuTKG-1 (Ok)_Phan II (In)" xfId="1862" xr:uid="{00000000-0005-0000-0000-00003E070000}"/>
    <cellStyle name="_10.Bieuthegioi-tan_NGTT2008(1)_09 Du lich" xfId="1863" xr:uid="{00000000-0005-0000-0000-00003F070000}"/>
    <cellStyle name="_10.Bieuthegioi-tan_NGTT2008(1)_09 Du lich_nien giam tom tat nong nghiep 2013" xfId="1864" xr:uid="{00000000-0005-0000-0000-000040070000}"/>
    <cellStyle name="_10.Bieuthegioi-tan_NGTT2008(1)_09 Du lich_Phan II (In)" xfId="1865" xr:uid="{00000000-0005-0000-0000-000041070000}"/>
    <cellStyle name="_10.Bieuthegioi-tan_NGTT2008(1)_09 Thuong mai va Du lich" xfId="1866" xr:uid="{00000000-0005-0000-0000-000042070000}"/>
    <cellStyle name="_10.Bieuthegioi-tan_NGTT2008(1)_09 Thuong mai va Du lich 2" xfId="1867" xr:uid="{00000000-0005-0000-0000-000043070000}"/>
    <cellStyle name="_10.Bieuthegioi-tan_NGTT2008(1)_09 Thuong mai va Du lich_01 Don vi HC" xfId="1868" xr:uid="{00000000-0005-0000-0000-000044070000}"/>
    <cellStyle name="_10.Bieuthegioi-tan_NGTT2008(1)_09 Thuong mai va Du lich_Book2" xfId="1869" xr:uid="{00000000-0005-0000-0000-000045070000}"/>
    <cellStyle name="_10.Bieuthegioi-tan_NGTT2008(1)_09 Thuong mai va Du lich_NGDD 2013 Thu chi NSNN " xfId="1870" xr:uid="{00000000-0005-0000-0000-000046070000}"/>
    <cellStyle name="_10.Bieuthegioi-tan_NGTT2008(1)_09 Thuong mai va Du lich_NGTK-daydu-2014-Laodong" xfId="1871" xr:uid="{00000000-0005-0000-0000-000047070000}"/>
    <cellStyle name="_10.Bieuthegioi-tan_NGTT2008(1)_09 Thuong mai va Du lich_nien giam tom tat nong nghiep 2013" xfId="1872" xr:uid="{00000000-0005-0000-0000-000048070000}"/>
    <cellStyle name="_10.Bieuthegioi-tan_NGTT2008(1)_09 Thuong mai va Du lich_Niengiam_Hung_final" xfId="1873" xr:uid="{00000000-0005-0000-0000-000049070000}"/>
    <cellStyle name="_10.Bieuthegioi-tan_NGTT2008(1)_09 Thuong mai va Du lich_Phan II (In)" xfId="1874" xr:uid="{00000000-0005-0000-0000-00004A070000}"/>
    <cellStyle name="_10.Bieuthegioi-tan_NGTT2008(1)_10 Market VH, YT, GD, NGTT 2011 " xfId="1875" xr:uid="{00000000-0005-0000-0000-00004B070000}"/>
    <cellStyle name="_10.Bieuthegioi-tan_NGTT2008(1)_10 Market VH, YT, GD, NGTT 2011  2" xfId="1876" xr:uid="{00000000-0005-0000-0000-00004C070000}"/>
    <cellStyle name="_10.Bieuthegioi-tan_NGTT2008(1)_10 Market VH, YT, GD, NGTT 2011 _02  Dan so lao dong(OK)" xfId="1877" xr:uid="{00000000-0005-0000-0000-00004D070000}"/>
    <cellStyle name="_10.Bieuthegioi-tan_NGTT2008(1)_10 Market VH, YT, GD, NGTT 2011 _03 TKQG va Thu chi NSNN 2012" xfId="1878" xr:uid="{00000000-0005-0000-0000-00004E070000}"/>
    <cellStyle name="_10.Bieuthegioi-tan_NGTT2008(1)_10 Market VH, YT, GD, NGTT 2011 _04 Doanh nghiep va CSKDCT 2012" xfId="1879" xr:uid="{00000000-0005-0000-0000-00004F070000}"/>
    <cellStyle name="_10.Bieuthegioi-tan_NGTT2008(1)_10 Market VH, YT, GD, NGTT 2011 _05 Doanh nghiep va Ca the_2011 (Ok)" xfId="1880" xr:uid="{00000000-0005-0000-0000-000050070000}"/>
    <cellStyle name="_10.Bieuthegioi-tan_NGTT2008(1)_10 Market VH, YT, GD, NGTT 2011 _06 NGTT LN,TS 2013 co so" xfId="1881" xr:uid="{00000000-0005-0000-0000-000051070000}"/>
    <cellStyle name="_10.Bieuthegioi-tan_NGTT2008(1)_10 Market VH, YT, GD, NGTT 2011 _07 NGTT CN 2012" xfId="1882" xr:uid="{00000000-0005-0000-0000-000052070000}"/>
    <cellStyle name="_10.Bieuthegioi-tan_NGTT2008(1)_10 Market VH, YT, GD, NGTT 2011 _08 Thuong mai Tong muc - Diep" xfId="1883" xr:uid="{00000000-0005-0000-0000-000053070000}"/>
    <cellStyle name="_10.Bieuthegioi-tan_NGTT2008(1)_10 Market VH, YT, GD, NGTT 2011 _08 Thuong mai va Du lich (Ok)" xfId="1884" xr:uid="{00000000-0005-0000-0000-000054070000}"/>
    <cellStyle name="_10.Bieuthegioi-tan_NGTT2008(1)_10 Market VH, YT, GD, NGTT 2011 _08 Thuong mai va Du lich (Ok)_nien giam tom tat nong nghiep 2013" xfId="1885" xr:uid="{00000000-0005-0000-0000-000055070000}"/>
    <cellStyle name="_10.Bieuthegioi-tan_NGTT2008(1)_10 Market VH, YT, GD, NGTT 2011 _08 Thuong mai va Du lich (Ok)_Phan II (In)" xfId="1886" xr:uid="{00000000-0005-0000-0000-000056070000}"/>
    <cellStyle name="_10.Bieuthegioi-tan_NGTT2008(1)_10 Market VH, YT, GD, NGTT 2011 _09 Chi so gia 2011- VuTKG-1 (Ok)" xfId="1887" xr:uid="{00000000-0005-0000-0000-000057070000}"/>
    <cellStyle name="_10.Bieuthegioi-tan_NGTT2008(1)_10 Market VH, YT, GD, NGTT 2011 _09 Chi so gia 2011- VuTKG-1 (Ok)_nien giam tom tat nong nghiep 2013" xfId="1888" xr:uid="{00000000-0005-0000-0000-000058070000}"/>
    <cellStyle name="_10.Bieuthegioi-tan_NGTT2008(1)_10 Market VH, YT, GD, NGTT 2011 _09 Chi so gia 2011- VuTKG-1 (Ok)_Phan II (In)" xfId="1889" xr:uid="{00000000-0005-0000-0000-000059070000}"/>
    <cellStyle name="_10.Bieuthegioi-tan_NGTT2008(1)_10 Market VH, YT, GD, NGTT 2011 _09 Du lich" xfId="1890" xr:uid="{00000000-0005-0000-0000-00005A070000}"/>
    <cellStyle name="_10.Bieuthegioi-tan_NGTT2008(1)_10 Market VH, YT, GD, NGTT 2011 _09 Du lich_nien giam tom tat nong nghiep 2013" xfId="1891" xr:uid="{00000000-0005-0000-0000-00005B070000}"/>
    <cellStyle name="_10.Bieuthegioi-tan_NGTT2008(1)_10 Market VH, YT, GD, NGTT 2011 _09 Du lich_Phan II (In)" xfId="1892" xr:uid="{00000000-0005-0000-0000-00005C070000}"/>
    <cellStyle name="_10.Bieuthegioi-tan_NGTT2008(1)_10 Market VH, YT, GD, NGTT 2011 _10 Van tai va BCVT (da sua ok)" xfId="1893" xr:uid="{00000000-0005-0000-0000-00005D070000}"/>
    <cellStyle name="_10.Bieuthegioi-tan_NGTT2008(1)_10 Market VH, YT, GD, NGTT 2011 _10 Van tai va BCVT (da sua ok)_nien giam tom tat nong nghiep 2013" xfId="1894" xr:uid="{00000000-0005-0000-0000-00005E070000}"/>
    <cellStyle name="_10.Bieuthegioi-tan_NGTT2008(1)_10 Market VH, YT, GD, NGTT 2011 _10 Van tai va BCVT (da sua ok)_Phan II (In)" xfId="1895" xr:uid="{00000000-0005-0000-0000-00005F070000}"/>
    <cellStyle name="_10.Bieuthegioi-tan_NGTT2008(1)_10 Market VH, YT, GD, NGTT 2011 _11 (3)" xfId="1896" xr:uid="{00000000-0005-0000-0000-000060070000}"/>
    <cellStyle name="_10.Bieuthegioi-tan_NGTT2008(1)_10 Market VH, YT, GD, NGTT 2011 _11 (3) 2" xfId="1897" xr:uid="{00000000-0005-0000-0000-000061070000}"/>
    <cellStyle name="_10.Bieuthegioi-tan_NGTT2008(1)_10 Market VH, YT, GD, NGTT 2011 _11 (3)_04 Doanh nghiep va CSKDCT 2012" xfId="1898" xr:uid="{00000000-0005-0000-0000-000062070000}"/>
    <cellStyle name="_10.Bieuthegioi-tan_NGTT2008(1)_10 Market VH, YT, GD, NGTT 2011 _11 (3)_Book2" xfId="1899" xr:uid="{00000000-0005-0000-0000-000063070000}"/>
    <cellStyle name="_10.Bieuthegioi-tan_NGTT2008(1)_10 Market VH, YT, GD, NGTT 2011 _11 (3)_NGTK-daydu-2014-Laodong" xfId="1900" xr:uid="{00000000-0005-0000-0000-000064070000}"/>
    <cellStyle name="_10.Bieuthegioi-tan_NGTT2008(1)_10 Market VH, YT, GD, NGTT 2011 _11 (3)_nien giam tom tat nong nghiep 2013" xfId="1901" xr:uid="{00000000-0005-0000-0000-000065070000}"/>
    <cellStyle name="_10.Bieuthegioi-tan_NGTT2008(1)_10 Market VH, YT, GD, NGTT 2011 _11 (3)_Niengiam_Hung_final" xfId="1902" xr:uid="{00000000-0005-0000-0000-000066070000}"/>
    <cellStyle name="_10.Bieuthegioi-tan_NGTT2008(1)_10 Market VH, YT, GD, NGTT 2011 _11 (3)_Phan II (In)" xfId="1903" xr:uid="{00000000-0005-0000-0000-000067070000}"/>
    <cellStyle name="_10.Bieuthegioi-tan_NGTT2008(1)_10 Market VH, YT, GD, NGTT 2011 _11 (3)_Xl0000167" xfId="1904" xr:uid="{00000000-0005-0000-0000-000068070000}"/>
    <cellStyle name="_10.Bieuthegioi-tan_NGTT2008(1)_10 Market VH, YT, GD, NGTT 2011 _12 (2)" xfId="1905" xr:uid="{00000000-0005-0000-0000-000069070000}"/>
    <cellStyle name="_10.Bieuthegioi-tan_NGTT2008(1)_10 Market VH, YT, GD, NGTT 2011 _12 (2) 2" xfId="1906" xr:uid="{00000000-0005-0000-0000-00006A070000}"/>
    <cellStyle name="_10.Bieuthegioi-tan_NGTT2008(1)_10 Market VH, YT, GD, NGTT 2011 _12 (2)_04 Doanh nghiep va CSKDCT 2012" xfId="1907" xr:uid="{00000000-0005-0000-0000-00006B070000}"/>
    <cellStyle name="_10.Bieuthegioi-tan_NGTT2008(1)_10 Market VH, YT, GD, NGTT 2011 _12 (2)_Book2" xfId="1908" xr:uid="{00000000-0005-0000-0000-00006C070000}"/>
    <cellStyle name="_10.Bieuthegioi-tan_NGTT2008(1)_10 Market VH, YT, GD, NGTT 2011 _12 (2)_NGTK-daydu-2014-Laodong" xfId="1909" xr:uid="{00000000-0005-0000-0000-00006D070000}"/>
    <cellStyle name="_10.Bieuthegioi-tan_NGTT2008(1)_10 Market VH, YT, GD, NGTT 2011 _12 (2)_nien giam tom tat nong nghiep 2013" xfId="1910" xr:uid="{00000000-0005-0000-0000-00006E070000}"/>
    <cellStyle name="_10.Bieuthegioi-tan_NGTT2008(1)_10 Market VH, YT, GD, NGTT 2011 _12 (2)_Niengiam_Hung_final" xfId="1911" xr:uid="{00000000-0005-0000-0000-00006F070000}"/>
    <cellStyle name="_10.Bieuthegioi-tan_NGTT2008(1)_10 Market VH, YT, GD, NGTT 2011 _12 (2)_Phan II (In)" xfId="1912" xr:uid="{00000000-0005-0000-0000-000070070000}"/>
    <cellStyle name="_10.Bieuthegioi-tan_NGTT2008(1)_10 Market VH, YT, GD, NGTT 2011 _12 (2)_Xl0000167" xfId="1913" xr:uid="{00000000-0005-0000-0000-000071070000}"/>
    <cellStyle name="_10.Bieuthegioi-tan_NGTT2008(1)_10 Market VH, YT, GD, NGTT 2011 _12 Giao duc, Y Te va Muc songnam2011" xfId="1914" xr:uid="{00000000-0005-0000-0000-000072070000}"/>
    <cellStyle name="_10.Bieuthegioi-tan_NGTT2008(1)_10 Market VH, YT, GD, NGTT 2011 _12 Giao duc, Y Te va Muc songnam2011_nien giam tom tat nong nghiep 2013" xfId="1915" xr:uid="{00000000-0005-0000-0000-000073070000}"/>
    <cellStyle name="_10.Bieuthegioi-tan_NGTT2008(1)_10 Market VH, YT, GD, NGTT 2011 _12 Giao duc, Y Te va Muc songnam2011_Phan II (In)" xfId="1916" xr:uid="{00000000-0005-0000-0000-000074070000}"/>
    <cellStyle name="_10.Bieuthegioi-tan_NGTT2008(1)_10 Market VH, YT, GD, NGTT 2011 _12 MSDC_Thuy Van" xfId="1917" xr:uid="{00000000-0005-0000-0000-000075070000}"/>
    <cellStyle name="_10.Bieuthegioi-tan_NGTT2008(1)_10 Market VH, YT, GD, NGTT 2011 _13 Van tai 2012" xfId="1918" xr:uid="{00000000-0005-0000-0000-000076070000}"/>
    <cellStyle name="_10.Bieuthegioi-tan_NGTT2008(1)_10 Market VH, YT, GD, NGTT 2011 _Book2" xfId="1919" xr:uid="{00000000-0005-0000-0000-000077070000}"/>
    <cellStyle name="_10.Bieuthegioi-tan_NGTT2008(1)_10 Market VH, YT, GD, NGTT 2011 _Giaoduc2013(ok)" xfId="1920" xr:uid="{00000000-0005-0000-0000-000078070000}"/>
    <cellStyle name="_10.Bieuthegioi-tan_NGTT2008(1)_10 Market VH, YT, GD, NGTT 2011 _Maket NGTT2012 LN,TS (7-1-2013)" xfId="1921" xr:uid="{00000000-0005-0000-0000-000079070000}"/>
    <cellStyle name="_10.Bieuthegioi-tan_NGTT2008(1)_10 Market VH, YT, GD, NGTT 2011 _Maket NGTT2012 LN,TS (7-1-2013)_Nongnghiep" xfId="1922" xr:uid="{00000000-0005-0000-0000-00007A070000}"/>
    <cellStyle name="_10.Bieuthegioi-tan_NGTT2008(1)_10 Market VH, YT, GD, NGTT 2011 _Ngiam_lamnghiep_2011_v2(1)(1)" xfId="1923" xr:uid="{00000000-0005-0000-0000-00007B070000}"/>
    <cellStyle name="_10.Bieuthegioi-tan_NGTT2008(1)_10 Market VH, YT, GD, NGTT 2011 _Ngiam_lamnghiep_2011_v2(1)(1)_Nongnghiep" xfId="1924" xr:uid="{00000000-0005-0000-0000-00007C070000}"/>
    <cellStyle name="_10.Bieuthegioi-tan_NGTT2008(1)_10 Market VH, YT, GD, NGTT 2011 _NGTK-daydu-2014-Laodong" xfId="1925" xr:uid="{00000000-0005-0000-0000-00007D070000}"/>
    <cellStyle name="_10.Bieuthegioi-tan_NGTT2008(1)_10 Market VH, YT, GD, NGTT 2011 _NGTT LN,TS 2012 (Chuan)" xfId="1926" xr:uid="{00000000-0005-0000-0000-00007E070000}"/>
    <cellStyle name="_10.Bieuthegioi-tan_NGTT2008(1)_10 Market VH, YT, GD, NGTT 2011 _Nien giam TT Vu Nong nghiep 2012(solieu)-gui Vu TH 29-3-2013" xfId="1927" xr:uid="{00000000-0005-0000-0000-00007F070000}"/>
    <cellStyle name="_10.Bieuthegioi-tan_NGTT2008(1)_10 Market VH, YT, GD, NGTT 2011 _Niengiam_Hung_final" xfId="1928" xr:uid="{00000000-0005-0000-0000-000080070000}"/>
    <cellStyle name="_10.Bieuthegioi-tan_NGTT2008(1)_10 Market VH, YT, GD, NGTT 2011 _Nongnghiep" xfId="1929" xr:uid="{00000000-0005-0000-0000-000081070000}"/>
    <cellStyle name="_10.Bieuthegioi-tan_NGTT2008(1)_10 Market VH, YT, GD, NGTT 2011 _Nongnghiep NGDD 2012_cap nhat den 24-5-2013(1)" xfId="1930" xr:uid="{00000000-0005-0000-0000-000082070000}"/>
    <cellStyle name="_10.Bieuthegioi-tan_NGTT2008(1)_10 Market VH, YT, GD, NGTT 2011 _Nongnghiep_Nongnghiep NGDD 2012_cap nhat den 24-5-2013(1)" xfId="1931" xr:uid="{00000000-0005-0000-0000-000083070000}"/>
    <cellStyle name="_10.Bieuthegioi-tan_NGTT2008(1)_10 Market VH, YT, GD, NGTT 2011 _So lieu quoc te TH" xfId="1932" xr:uid="{00000000-0005-0000-0000-000084070000}"/>
    <cellStyle name="_10.Bieuthegioi-tan_NGTT2008(1)_10 Market VH, YT, GD, NGTT 2011 _So lieu quoc te TH_nien giam tom tat nong nghiep 2013" xfId="1933" xr:uid="{00000000-0005-0000-0000-000085070000}"/>
    <cellStyle name="_10.Bieuthegioi-tan_NGTT2008(1)_10 Market VH, YT, GD, NGTT 2011 _So lieu quoc te TH_Phan II (In)" xfId="1934" xr:uid="{00000000-0005-0000-0000-000086070000}"/>
    <cellStyle name="_10.Bieuthegioi-tan_NGTT2008(1)_10 Market VH, YT, GD, NGTT 2011 _TKQG" xfId="1935" xr:uid="{00000000-0005-0000-0000-000087070000}"/>
    <cellStyle name="_10.Bieuthegioi-tan_NGTT2008(1)_10 Market VH, YT, GD, NGTT 2011 _Xl0000147" xfId="1936" xr:uid="{00000000-0005-0000-0000-000088070000}"/>
    <cellStyle name="_10.Bieuthegioi-tan_NGTT2008(1)_10 Market VH, YT, GD, NGTT 2011 _Xl0000167" xfId="1937" xr:uid="{00000000-0005-0000-0000-000089070000}"/>
    <cellStyle name="_10.Bieuthegioi-tan_NGTT2008(1)_10 Market VH, YT, GD, NGTT 2011 _XNK" xfId="1938" xr:uid="{00000000-0005-0000-0000-00008A070000}"/>
    <cellStyle name="_10.Bieuthegioi-tan_NGTT2008(1)_10 Market VH, YT, GD, NGTT 2011 _XNK_nien giam tom tat nong nghiep 2013" xfId="1939" xr:uid="{00000000-0005-0000-0000-00008B070000}"/>
    <cellStyle name="_10.Bieuthegioi-tan_NGTT2008(1)_10 Market VH, YT, GD, NGTT 2011 _XNK_Phan II (In)" xfId="1940" xr:uid="{00000000-0005-0000-0000-00008C070000}"/>
    <cellStyle name="_10.Bieuthegioi-tan_NGTT2008(1)_10 Van tai va BCVT (da sua ok)" xfId="1941" xr:uid="{00000000-0005-0000-0000-00008D070000}"/>
    <cellStyle name="_10.Bieuthegioi-tan_NGTT2008(1)_10 Van tai va BCVT (da sua ok)_nien giam tom tat nong nghiep 2013" xfId="1942" xr:uid="{00000000-0005-0000-0000-00008E070000}"/>
    <cellStyle name="_10.Bieuthegioi-tan_NGTT2008(1)_10 Van tai va BCVT (da sua ok)_Phan II (In)" xfId="1943" xr:uid="{00000000-0005-0000-0000-00008F070000}"/>
    <cellStyle name="_10.Bieuthegioi-tan_NGTT2008(1)_10 VH, YT, GD, NGTT 2010 - (OK)" xfId="1944" xr:uid="{00000000-0005-0000-0000-000090070000}"/>
    <cellStyle name="_10.Bieuthegioi-tan_NGTT2008(1)_10 VH, YT, GD, NGTT 2010 - (OK) 2" xfId="1945" xr:uid="{00000000-0005-0000-0000-000091070000}"/>
    <cellStyle name="_10.Bieuthegioi-tan_NGTT2008(1)_10 VH, YT, GD, NGTT 2010 - (OK)_Bo sung 04 bieu Cong nghiep" xfId="1946" xr:uid="{00000000-0005-0000-0000-000092070000}"/>
    <cellStyle name="_10.Bieuthegioi-tan_NGTT2008(1)_10 VH, YT, GD, NGTT 2010 - (OK)_Bo sung 04 bieu Cong nghiep 2" xfId="1947" xr:uid="{00000000-0005-0000-0000-000093070000}"/>
    <cellStyle name="_10.Bieuthegioi-tan_NGTT2008(1)_10 VH, YT, GD, NGTT 2010 - (OK)_Bo sung 04 bieu Cong nghiep_Book2" xfId="1948" xr:uid="{00000000-0005-0000-0000-000094070000}"/>
    <cellStyle name="_10.Bieuthegioi-tan_NGTT2008(1)_10 VH, YT, GD, NGTT 2010 - (OK)_Bo sung 04 bieu Cong nghiep_Mau" xfId="1949" xr:uid="{00000000-0005-0000-0000-000095070000}"/>
    <cellStyle name="_10.Bieuthegioi-tan_NGTT2008(1)_10 VH, YT, GD, NGTT 2010 - (OK)_Bo sung 04 bieu Cong nghiep_NGTK-daydu-2014-Laodong" xfId="1950" xr:uid="{00000000-0005-0000-0000-000096070000}"/>
    <cellStyle name="_10.Bieuthegioi-tan_NGTT2008(1)_10 VH, YT, GD, NGTT 2010 - (OK)_Bo sung 04 bieu Cong nghiep_Niengiam_Hung_final" xfId="1951" xr:uid="{00000000-0005-0000-0000-000097070000}"/>
    <cellStyle name="_10.Bieuthegioi-tan_NGTT2008(1)_10 VH, YT, GD, NGTT 2010 - (OK)_Book2" xfId="1952" xr:uid="{00000000-0005-0000-0000-000098070000}"/>
    <cellStyle name="_10.Bieuthegioi-tan_NGTT2008(1)_10 VH, YT, GD, NGTT 2010 - (OK)_Mau" xfId="1953" xr:uid="{00000000-0005-0000-0000-000099070000}"/>
    <cellStyle name="_10.Bieuthegioi-tan_NGTT2008(1)_10 VH, YT, GD, NGTT 2010 - (OK)_NGTK-daydu-2014-Laodong" xfId="1954" xr:uid="{00000000-0005-0000-0000-00009A070000}"/>
    <cellStyle name="_10.Bieuthegioi-tan_NGTT2008(1)_10 VH, YT, GD, NGTT 2010 - (OK)_Niengiam_Hung_final" xfId="1955" xr:uid="{00000000-0005-0000-0000-00009B070000}"/>
    <cellStyle name="_10.Bieuthegioi-tan_NGTT2008(1)_11 (3)" xfId="1956" xr:uid="{00000000-0005-0000-0000-00009C070000}"/>
    <cellStyle name="_10.Bieuthegioi-tan_NGTT2008(1)_11 (3) 2" xfId="1957" xr:uid="{00000000-0005-0000-0000-00009D070000}"/>
    <cellStyle name="_10.Bieuthegioi-tan_NGTT2008(1)_11 (3)_04 Doanh nghiep va CSKDCT 2012" xfId="1958" xr:uid="{00000000-0005-0000-0000-00009E070000}"/>
    <cellStyle name="_10.Bieuthegioi-tan_NGTT2008(1)_11 (3)_Book2" xfId="1959" xr:uid="{00000000-0005-0000-0000-00009F070000}"/>
    <cellStyle name="_10.Bieuthegioi-tan_NGTT2008(1)_11 (3)_NGTK-daydu-2014-Laodong" xfId="1960" xr:uid="{00000000-0005-0000-0000-0000A0070000}"/>
    <cellStyle name="_10.Bieuthegioi-tan_NGTT2008(1)_11 (3)_nien giam tom tat nong nghiep 2013" xfId="1961" xr:uid="{00000000-0005-0000-0000-0000A1070000}"/>
    <cellStyle name="_10.Bieuthegioi-tan_NGTT2008(1)_11 (3)_Niengiam_Hung_final" xfId="1962" xr:uid="{00000000-0005-0000-0000-0000A2070000}"/>
    <cellStyle name="_10.Bieuthegioi-tan_NGTT2008(1)_11 (3)_Phan II (In)" xfId="1963" xr:uid="{00000000-0005-0000-0000-0000A3070000}"/>
    <cellStyle name="_10.Bieuthegioi-tan_NGTT2008(1)_11 (3)_Xl0000167" xfId="1964" xr:uid="{00000000-0005-0000-0000-0000A4070000}"/>
    <cellStyle name="_10.Bieuthegioi-tan_NGTT2008(1)_11 So lieu quoc te 2010-final" xfId="1965" xr:uid="{00000000-0005-0000-0000-0000A5070000}"/>
    <cellStyle name="_10.Bieuthegioi-tan_NGTT2008(1)_11 So lieu quoc te 2010-final 2" xfId="1966" xr:uid="{00000000-0005-0000-0000-0000A6070000}"/>
    <cellStyle name="_10.Bieuthegioi-tan_NGTT2008(1)_11 So lieu quoc te 2010-final_Book2" xfId="1967" xr:uid="{00000000-0005-0000-0000-0000A7070000}"/>
    <cellStyle name="_10.Bieuthegioi-tan_NGTT2008(1)_11 So lieu quoc te 2010-final_Mau" xfId="1968" xr:uid="{00000000-0005-0000-0000-0000A8070000}"/>
    <cellStyle name="_10.Bieuthegioi-tan_NGTT2008(1)_11 So lieu quoc te 2010-final_NGTK-daydu-2014-Laodong" xfId="1969" xr:uid="{00000000-0005-0000-0000-0000A9070000}"/>
    <cellStyle name="_10.Bieuthegioi-tan_NGTT2008(1)_11 So lieu quoc te 2010-final_Niengiam_Hung_final" xfId="1970" xr:uid="{00000000-0005-0000-0000-0000AA070000}"/>
    <cellStyle name="_10.Bieuthegioi-tan_NGTT2008(1)_12 (2)" xfId="1971" xr:uid="{00000000-0005-0000-0000-0000AB070000}"/>
    <cellStyle name="_10.Bieuthegioi-tan_NGTT2008(1)_12 (2) 2" xfId="1972" xr:uid="{00000000-0005-0000-0000-0000AC070000}"/>
    <cellStyle name="_10.Bieuthegioi-tan_NGTT2008(1)_12 (2)_04 Doanh nghiep va CSKDCT 2012" xfId="1973" xr:uid="{00000000-0005-0000-0000-0000AD070000}"/>
    <cellStyle name="_10.Bieuthegioi-tan_NGTT2008(1)_12 (2)_Book2" xfId="1974" xr:uid="{00000000-0005-0000-0000-0000AE070000}"/>
    <cellStyle name="_10.Bieuthegioi-tan_NGTT2008(1)_12 (2)_NGTK-daydu-2014-Laodong" xfId="1975" xr:uid="{00000000-0005-0000-0000-0000AF070000}"/>
    <cellStyle name="_10.Bieuthegioi-tan_NGTT2008(1)_12 (2)_nien giam tom tat nong nghiep 2013" xfId="1976" xr:uid="{00000000-0005-0000-0000-0000B0070000}"/>
    <cellStyle name="_10.Bieuthegioi-tan_NGTT2008(1)_12 (2)_Niengiam_Hung_final" xfId="1977" xr:uid="{00000000-0005-0000-0000-0000B1070000}"/>
    <cellStyle name="_10.Bieuthegioi-tan_NGTT2008(1)_12 (2)_Phan II (In)" xfId="1978" xr:uid="{00000000-0005-0000-0000-0000B2070000}"/>
    <cellStyle name="_10.Bieuthegioi-tan_NGTT2008(1)_12 (2)_Xl0000167" xfId="1979" xr:uid="{00000000-0005-0000-0000-0000B3070000}"/>
    <cellStyle name="_10.Bieuthegioi-tan_NGTT2008(1)_12 Chi so gia 2012(chuan) co so" xfId="1980" xr:uid="{00000000-0005-0000-0000-0000B4070000}"/>
    <cellStyle name="_10.Bieuthegioi-tan_NGTT2008(1)_12 Giao duc, Y Te va Muc songnam2011" xfId="1981" xr:uid="{00000000-0005-0000-0000-0000B5070000}"/>
    <cellStyle name="_10.Bieuthegioi-tan_NGTT2008(1)_12 Giao duc, Y Te va Muc songnam2011_nien giam tom tat nong nghiep 2013" xfId="1982" xr:uid="{00000000-0005-0000-0000-0000B6070000}"/>
    <cellStyle name="_10.Bieuthegioi-tan_NGTT2008(1)_12 Giao duc, Y Te va Muc songnam2011_Phan II (In)" xfId="1983" xr:uid="{00000000-0005-0000-0000-0000B7070000}"/>
    <cellStyle name="_10.Bieuthegioi-tan_NGTT2008(1)_13 Van tai 2012" xfId="1984" xr:uid="{00000000-0005-0000-0000-0000B8070000}"/>
    <cellStyle name="_10.Bieuthegioi-tan_NGTT2008(1)_Book1" xfId="1985" xr:uid="{00000000-0005-0000-0000-0000B9070000}"/>
    <cellStyle name="_10.Bieuthegioi-tan_NGTT2008(1)_Book1 2" xfId="1986" xr:uid="{00000000-0005-0000-0000-0000BA070000}"/>
    <cellStyle name="_10.Bieuthegioi-tan_NGTT2008(1)_Book1_Book2" xfId="1987" xr:uid="{00000000-0005-0000-0000-0000BB070000}"/>
    <cellStyle name="_10.Bieuthegioi-tan_NGTT2008(1)_Book1_Mau" xfId="1988" xr:uid="{00000000-0005-0000-0000-0000BC070000}"/>
    <cellStyle name="_10.Bieuthegioi-tan_NGTT2008(1)_Book1_NGTK-daydu-2014-Laodong" xfId="1989" xr:uid="{00000000-0005-0000-0000-0000BD070000}"/>
    <cellStyle name="_10.Bieuthegioi-tan_NGTT2008(1)_Book1_Niengiam_Hung_final" xfId="1990" xr:uid="{00000000-0005-0000-0000-0000BE070000}"/>
    <cellStyle name="_10.Bieuthegioi-tan_NGTT2008(1)_Book2" xfId="1991" xr:uid="{00000000-0005-0000-0000-0000BF070000}"/>
    <cellStyle name="_10.Bieuthegioi-tan_NGTT2008(1)_Book3" xfId="1992" xr:uid="{00000000-0005-0000-0000-0000C0070000}"/>
    <cellStyle name="_10.Bieuthegioi-tan_NGTT2008(1)_Book3 10" xfId="1993" xr:uid="{00000000-0005-0000-0000-0000C1070000}"/>
    <cellStyle name="_10.Bieuthegioi-tan_NGTT2008(1)_Book3 11" xfId="1994" xr:uid="{00000000-0005-0000-0000-0000C2070000}"/>
    <cellStyle name="_10.Bieuthegioi-tan_NGTT2008(1)_Book3 12" xfId="1995" xr:uid="{00000000-0005-0000-0000-0000C3070000}"/>
    <cellStyle name="_10.Bieuthegioi-tan_NGTT2008(1)_Book3 13" xfId="1996" xr:uid="{00000000-0005-0000-0000-0000C4070000}"/>
    <cellStyle name="_10.Bieuthegioi-tan_NGTT2008(1)_Book3 14" xfId="1997" xr:uid="{00000000-0005-0000-0000-0000C5070000}"/>
    <cellStyle name="_10.Bieuthegioi-tan_NGTT2008(1)_Book3 15" xfId="1998" xr:uid="{00000000-0005-0000-0000-0000C6070000}"/>
    <cellStyle name="_10.Bieuthegioi-tan_NGTT2008(1)_Book3 16" xfId="1999" xr:uid="{00000000-0005-0000-0000-0000C7070000}"/>
    <cellStyle name="_10.Bieuthegioi-tan_NGTT2008(1)_Book3 17" xfId="2000" xr:uid="{00000000-0005-0000-0000-0000C8070000}"/>
    <cellStyle name="_10.Bieuthegioi-tan_NGTT2008(1)_Book3 18" xfId="2001" xr:uid="{00000000-0005-0000-0000-0000C9070000}"/>
    <cellStyle name="_10.Bieuthegioi-tan_NGTT2008(1)_Book3 19" xfId="2002" xr:uid="{00000000-0005-0000-0000-0000CA070000}"/>
    <cellStyle name="_10.Bieuthegioi-tan_NGTT2008(1)_Book3 2" xfId="2003" xr:uid="{00000000-0005-0000-0000-0000CB070000}"/>
    <cellStyle name="_10.Bieuthegioi-tan_NGTT2008(1)_Book3 3" xfId="2004" xr:uid="{00000000-0005-0000-0000-0000CC070000}"/>
    <cellStyle name="_10.Bieuthegioi-tan_NGTT2008(1)_Book3 4" xfId="2005" xr:uid="{00000000-0005-0000-0000-0000CD070000}"/>
    <cellStyle name="_10.Bieuthegioi-tan_NGTT2008(1)_Book3 5" xfId="2006" xr:uid="{00000000-0005-0000-0000-0000CE070000}"/>
    <cellStyle name="_10.Bieuthegioi-tan_NGTT2008(1)_Book3 6" xfId="2007" xr:uid="{00000000-0005-0000-0000-0000CF070000}"/>
    <cellStyle name="_10.Bieuthegioi-tan_NGTT2008(1)_Book3 7" xfId="2008" xr:uid="{00000000-0005-0000-0000-0000D0070000}"/>
    <cellStyle name="_10.Bieuthegioi-tan_NGTT2008(1)_Book3 8" xfId="2009" xr:uid="{00000000-0005-0000-0000-0000D1070000}"/>
    <cellStyle name="_10.Bieuthegioi-tan_NGTT2008(1)_Book3 9" xfId="2010" xr:uid="{00000000-0005-0000-0000-0000D2070000}"/>
    <cellStyle name="_10.Bieuthegioi-tan_NGTT2008(1)_Book3_01 Don vi HC" xfId="2011" xr:uid="{00000000-0005-0000-0000-0000D3070000}"/>
    <cellStyle name="_10.Bieuthegioi-tan_NGTT2008(1)_Book3_01 Don vi HC 2" xfId="2012" xr:uid="{00000000-0005-0000-0000-0000D4070000}"/>
    <cellStyle name="_10.Bieuthegioi-tan_NGTT2008(1)_Book3_01 Don vi HC_Book2" xfId="2013" xr:uid="{00000000-0005-0000-0000-0000D5070000}"/>
    <cellStyle name="_10.Bieuthegioi-tan_NGTT2008(1)_Book3_01 Don vi HC_NGTK-daydu-2014-Laodong" xfId="2014" xr:uid="{00000000-0005-0000-0000-0000D6070000}"/>
    <cellStyle name="_10.Bieuthegioi-tan_NGTT2008(1)_Book3_01 Don vi HC_Niengiam_Hung_final" xfId="2015" xr:uid="{00000000-0005-0000-0000-0000D7070000}"/>
    <cellStyle name="_10.Bieuthegioi-tan_NGTT2008(1)_Book3_01 DVHC-DSLD 2010" xfId="2016" xr:uid="{00000000-0005-0000-0000-0000D8070000}"/>
    <cellStyle name="_10.Bieuthegioi-tan_NGTT2008(1)_Book3_01 DVHC-DSLD 2010 2" xfId="2017" xr:uid="{00000000-0005-0000-0000-0000D9070000}"/>
    <cellStyle name="_10.Bieuthegioi-tan_NGTT2008(1)_Book3_01 DVHC-DSLD 2010_Book2" xfId="2018" xr:uid="{00000000-0005-0000-0000-0000DA070000}"/>
    <cellStyle name="_10.Bieuthegioi-tan_NGTT2008(1)_Book3_01 DVHC-DSLD 2010_Mau" xfId="2019" xr:uid="{00000000-0005-0000-0000-0000DB070000}"/>
    <cellStyle name="_10.Bieuthegioi-tan_NGTT2008(1)_Book3_01 DVHC-DSLD 2010_NGTK-daydu-2014-Laodong" xfId="2020" xr:uid="{00000000-0005-0000-0000-0000DC070000}"/>
    <cellStyle name="_10.Bieuthegioi-tan_NGTT2008(1)_Book3_01 DVHC-DSLD 2010_Niengiam_Hung_final" xfId="2021" xr:uid="{00000000-0005-0000-0000-0000DD070000}"/>
    <cellStyle name="_10.Bieuthegioi-tan_NGTT2008(1)_Book3_02  Dan so lao dong(OK)" xfId="2022" xr:uid="{00000000-0005-0000-0000-0000DE070000}"/>
    <cellStyle name="_10.Bieuthegioi-tan_NGTT2008(1)_Book3_02 Dan so 2010 (ok)" xfId="2023" xr:uid="{00000000-0005-0000-0000-0000DF070000}"/>
    <cellStyle name="_10.Bieuthegioi-tan_NGTT2008(1)_Book3_02 Dan so Lao dong 2011" xfId="2024" xr:uid="{00000000-0005-0000-0000-0000E0070000}"/>
    <cellStyle name="_10.Bieuthegioi-tan_NGTT2008(1)_Book3_02 Danso_Laodong 2012(chuan) CO SO" xfId="2025" xr:uid="{00000000-0005-0000-0000-0000E1070000}"/>
    <cellStyle name="_10.Bieuthegioi-tan_NGTT2008(1)_Book3_02 DSLD_2011(ok).xls" xfId="2026" xr:uid="{00000000-0005-0000-0000-0000E2070000}"/>
    <cellStyle name="_10.Bieuthegioi-tan_NGTT2008(1)_Book3_03 TKQG va Thu chi NSNN 2012" xfId="2027" xr:uid="{00000000-0005-0000-0000-0000E3070000}"/>
    <cellStyle name="_10.Bieuthegioi-tan_NGTT2008(1)_Book3_04 Doanh nghiep va CSKDCT 2012" xfId="2028" xr:uid="{00000000-0005-0000-0000-0000E4070000}"/>
    <cellStyle name="_10.Bieuthegioi-tan_NGTT2008(1)_Book3_05 Doanh nghiep va Ca the_2011 (Ok)" xfId="2029" xr:uid="{00000000-0005-0000-0000-0000E5070000}"/>
    <cellStyle name="_10.Bieuthegioi-tan_NGTT2008(1)_Book3_05 NGTT DN 2010 (OK)" xfId="2030" xr:uid="{00000000-0005-0000-0000-0000E6070000}"/>
    <cellStyle name="_10.Bieuthegioi-tan_NGTT2008(1)_Book3_05 NGTT DN 2010 (OK) 2" xfId="2031" xr:uid="{00000000-0005-0000-0000-0000E7070000}"/>
    <cellStyle name="_10.Bieuthegioi-tan_NGTT2008(1)_Book3_05 NGTT DN 2010 (OK)_Bo sung 04 bieu Cong nghiep" xfId="2032" xr:uid="{00000000-0005-0000-0000-0000E8070000}"/>
    <cellStyle name="_10.Bieuthegioi-tan_NGTT2008(1)_Book3_05 NGTT DN 2010 (OK)_Bo sung 04 bieu Cong nghiep 2" xfId="2033" xr:uid="{00000000-0005-0000-0000-0000E9070000}"/>
    <cellStyle name="_10.Bieuthegioi-tan_NGTT2008(1)_Book3_05 NGTT DN 2010 (OK)_Bo sung 04 bieu Cong nghiep_Book2" xfId="2034" xr:uid="{00000000-0005-0000-0000-0000EA070000}"/>
    <cellStyle name="_10.Bieuthegioi-tan_NGTT2008(1)_Book3_05 NGTT DN 2010 (OK)_Bo sung 04 bieu Cong nghiep_Mau" xfId="2035" xr:uid="{00000000-0005-0000-0000-0000EB070000}"/>
    <cellStyle name="_10.Bieuthegioi-tan_NGTT2008(1)_Book3_05 NGTT DN 2010 (OK)_Bo sung 04 bieu Cong nghiep_NGTK-daydu-2014-Laodong" xfId="2036" xr:uid="{00000000-0005-0000-0000-0000EC070000}"/>
    <cellStyle name="_10.Bieuthegioi-tan_NGTT2008(1)_Book3_05 NGTT DN 2010 (OK)_Bo sung 04 bieu Cong nghiep_Niengiam_Hung_final" xfId="2037" xr:uid="{00000000-0005-0000-0000-0000ED070000}"/>
    <cellStyle name="_10.Bieuthegioi-tan_NGTT2008(1)_Book3_05 NGTT DN 2010 (OK)_Book2" xfId="2038" xr:uid="{00000000-0005-0000-0000-0000EE070000}"/>
    <cellStyle name="_10.Bieuthegioi-tan_NGTT2008(1)_Book3_05 NGTT DN 2010 (OK)_Mau" xfId="2039" xr:uid="{00000000-0005-0000-0000-0000EF070000}"/>
    <cellStyle name="_10.Bieuthegioi-tan_NGTT2008(1)_Book3_05 NGTT DN 2010 (OK)_NGTK-daydu-2014-Laodong" xfId="2040" xr:uid="{00000000-0005-0000-0000-0000F0070000}"/>
    <cellStyle name="_10.Bieuthegioi-tan_NGTT2008(1)_Book3_05 NGTT DN 2010 (OK)_Niengiam_Hung_final" xfId="2041" xr:uid="{00000000-0005-0000-0000-0000F1070000}"/>
    <cellStyle name="_10.Bieuthegioi-tan_NGTT2008(1)_Book3_06 NGTT LN,TS 2013 co so" xfId="2042" xr:uid="{00000000-0005-0000-0000-0000F2070000}"/>
    <cellStyle name="_10.Bieuthegioi-tan_NGTT2008(1)_Book3_06 Nong, lam nghiep 2010  (ok)" xfId="2043" xr:uid="{00000000-0005-0000-0000-0000F3070000}"/>
    <cellStyle name="_10.Bieuthegioi-tan_NGTT2008(1)_Book3_07 NGTT CN 2012" xfId="2044" xr:uid="{00000000-0005-0000-0000-0000F4070000}"/>
    <cellStyle name="_10.Bieuthegioi-tan_NGTT2008(1)_Book3_08 Thuong mai Tong muc - Diep" xfId="2045" xr:uid="{00000000-0005-0000-0000-0000F5070000}"/>
    <cellStyle name="_10.Bieuthegioi-tan_NGTT2008(1)_Book3_08 Thuong mai va Du lich (Ok)" xfId="2046" xr:uid="{00000000-0005-0000-0000-0000F6070000}"/>
    <cellStyle name="_10.Bieuthegioi-tan_NGTT2008(1)_Book3_08 Thuong mai va Du lich (Ok)_nien giam tom tat nong nghiep 2013" xfId="2047" xr:uid="{00000000-0005-0000-0000-0000F7070000}"/>
    <cellStyle name="_10.Bieuthegioi-tan_NGTT2008(1)_Book3_08 Thuong mai va Du lich (Ok)_Phan II (In)" xfId="2048" xr:uid="{00000000-0005-0000-0000-0000F8070000}"/>
    <cellStyle name="_10.Bieuthegioi-tan_NGTT2008(1)_Book3_09 Chi so gia 2011- VuTKG-1 (Ok)" xfId="2049" xr:uid="{00000000-0005-0000-0000-0000F9070000}"/>
    <cellStyle name="_10.Bieuthegioi-tan_NGTT2008(1)_Book3_09 Chi so gia 2011- VuTKG-1 (Ok)_nien giam tom tat nong nghiep 2013" xfId="2050" xr:uid="{00000000-0005-0000-0000-0000FA070000}"/>
    <cellStyle name="_10.Bieuthegioi-tan_NGTT2008(1)_Book3_09 Chi so gia 2011- VuTKG-1 (Ok)_Phan II (In)" xfId="2051" xr:uid="{00000000-0005-0000-0000-0000FB070000}"/>
    <cellStyle name="_10.Bieuthegioi-tan_NGTT2008(1)_Book3_09 Du lich" xfId="2052" xr:uid="{00000000-0005-0000-0000-0000FC070000}"/>
    <cellStyle name="_10.Bieuthegioi-tan_NGTT2008(1)_Book3_09 Du lich_nien giam tom tat nong nghiep 2013" xfId="2053" xr:uid="{00000000-0005-0000-0000-0000FD070000}"/>
    <cellStyle name="_10.Bieuthegioi-tan_NGTT2008(1)_Book3_09 Du lich_Phan II (In)" xfId="2054" xr:uid="{00000000-0005-0000-0000-0000FE070000}"/>
    <cellStyle name="_10.Bieuthegioi-tan_NGTT2008(1)_Book3_10 Market VH, YT, GD, NGTT 2011 " xfId="2055" xr:uid="{00000000-0005-0000-0000-0000FF070000}"/>
    <cellStyle name="_10.Bieuthegioi-tan_NGTT2008(1)_Book3_10 Market VH, YT, GD, NGTT 2011  2" xfId="2056" xr:uid="{00000000-0005-0000-0000-000000080000}"/>
    <cellStyle name="_10.Bieuthegioi-tan_NGTT2008(1)_Book3_10 Market VH, YT, GD, NGTT 2011 _02  Dan so lao dong(OK)" xfId="2057" xr:uid="{00000000-0005-0000-0000-000001080000}"/>
    <cellStyle name="_10.Bieuthegioi-tan_NGTT2008(1)_Book3_10 Market VH, YT, GD, NGTT 2011 _03 TKQG va Thu chi NSNN 2012" xfId="2058" xr:uid="{00000000-0005-0000-0000-000002080000}"/>
    <cellStyle name="_10.Bieuthegioi-tan_NGTT2008(1)_Book3_10 Market VH, YT, GD, NGTT 2011 _04 Doanh nghiep va CSKDCT 2012" xfId="2059" xr:uid="{00000000-0005-0000-0000-000003080000}"/>
    <cellStyle name="_10.Bieuthegioi-tan_NGTT2008(1)_Book3_10 Market VH, YT, GD, NGTT 2011 _05 Doanh nghiep va Ca the_2011 (Ok)" xfId="2060" xr:uid="{00000000-0005-0000-0000-000004080000}"/>
    <cellStyle name="_10.Bieuthegioi-tan_NGTT2008(1)_Book3_10 Market VH, YT, GD, NGTT 2011 _06 NGTT LN,TS 2013 co so" xfId="2061" xr:uid="{00000000-0005-0000-0000-000005080000}"/>
    <cellStyle name="_10.Bieuthegioi-tan_NGTT2008(1)_Book3_10 Market VH, YT, GD, NGTT 2011 _07 NGTT CN 2012" xfId="2062" xr:uid="{00000000-0005-0000-0000-000006080000}"/>
    <cellStyle name="_10.Bieuthegioi-tan_NGTT2008(1)_Book3_10 Market VH, YT, GD, NGTT 2011 _08 Thuong mai Tong muc - Diep" xfId="2063" xr:uid="{00000000-0005-0000-0000-000007080000}"/>
    <cellStyle name="_10.Bieuthegioi-tan_NGTT2008(1)_Book3_10 Market VH, YT, GD, NGTT 2011 _08 Thuong mai va Du lich (Ok)" xfId="2064" xr:uid="{00000000-0005-0000-0000-000008080000}"/>
    <cellStyle name="_10.Bieuthegioi-tan_NGTT2008(1)_Book3_10 Market VH, YT, GD, NGTT 2011 _08 Thuong mai va Du lich (Ok)_nien giam tom tat nong nghiep 2013" xfId="2065" xr:uid="{00000000-0005-0000-0000-000009080000}"/>
    <cellStyle name="_10.Bieuthegioi-tan_NGTT2008(1)_Book3_10 Market VH, YT, GD, NGTT 2011 _08 Thuong mai va Du lich (Ok)_Phan II (In)" xfId="2066" xr:uid="{00000000-0005-0000-0000-00000A080000}"/>
    <cellStyle name="_10.Bieuthegioi-tan_NGTT2008(1)_Book3_10 Market VH, YT, GD, NGTT 2011 _09 Chi so gia 2011- VuTKG-1 (Ok)" xfId="2067" xr:uid="{00000000-0005-0000-0000-00000B080000}"/>
    <cellStyle name="_10.Bieuthegioi-tan_NGTT2008(1)_Book3_10 Market VH, YT, GD, NGTT 2011 _09 Chi so gia 2011- VuTKG-1 (Ok)_nien giam tom tat nong nghiep 2013" xfId="2068" xr:uid="{00000000-0005-0000-0000-00000C080000}"/>
    <cellStyle name="_10.Bieuthegioi-tan_NGTT2008(1)_Book3_10 Market VH, YT, GD, NGTT 2011 _09 Chi so gia 2011- VuTKG-1 (Ok)_Phan II (In)" xfId="2069" xr:uid="{00000000-0005-0000-0000-00000D080000}"/>
    <cellStyle name="_10.Bieuthegioi-tan_NGTT2008(1)_Book3_10 Market VH, YT, GD, NGTT 2011 _09 Du lich" xfId="2070" xr:uid="{00000000-0005-0000-0000-00000E080000}"/>
    <cellStyle name="_10.Bieuthegioi-tan_NGTT2008(1)_Book3_10 Market VH, YT, GD, NGTT 2011 _09 Du lich_nien giam tom tat nong nghiep 2013" xfId="2071" xr:uid="{00000000-0005-0000-0000-00000F080000}"/>
    <cellStyle name="_10.Bieuthegioi-tan_NGTT2008(1)_Book3_10 Market VH, YT, GD, NGTT 2011 _09 Du lich_Phan II (In)" xfId="2072" xr:uid="{00000000-0005-0000-0000-000010080000}"/>
    <cellStyle name="_10.Bieuthegioi-tan_NGTT2008(1)_Book3_10 Market VH, YT, GD, NGTT 2011 _10 Van tai va BCVT (da sua ok)" xfId="2073" xr:uid="{00000000-0005-0000-0000-000011080000}"/>
    <cellStyle name="_10.Bieuthegioi-tan_NGTT2008(1)_Book3_10 Market VH, YT, GD, NGTT 2011 _10 Van tai va BCVT (da sua ok)_nien giam tom tat nong nghiep 2013" xfId="2074" xr:uid="{00000000-0005-0000-0000-000012080000}"/>
    <cellStyle name="_10.Bieuthegioi-tan_NGTT2008(1)_Book3_10 Market VH, YT, GD, NGTT 2011 _10 Van tai va BCVT (da sua ok)_Phan II (In)" xfId="2075" xr:uid="{00000000-0005-0000-0000-000013080000}"/>
    <cellStyle name="_10.Bieuthegioi-tan_NGTT2008(1)_Book3_10 Market VH, YT, GD, NGTT 2011 _11 (3)" xfId="2076" xr:uid="{00000000-0005-0000-0000-000014080000}"/>
    <cellStyle name="_10.Bieuthegioi-tan_NGTT2008(1)_Book3_10 Market VH, YT, GD, NGTT 2011 _11 (3) 2" xfId="2077" xr:uid="{00000000-0005-0000-0000-000015080000}"/>
    <cellStyle name="_10.Bieuthegioi-tan_NGTT2008(1)_Book3_10 Market VH, YT, GD, NGTT 2011 _11 (3)_04 Doanh nghiep va CSKDCT 2012" xfId="2078" xr:uid="{00000000-0005-0000-0000-000016080000}"/>
    <cellStyle name="_10.Bieuthegioi-tan_NGTT2008(1)_Book3_10 Market VH, YT, GD, NGTT 2011 _11 (3)_Book2" xfId="2079" xr:uid="{00000000-0005-0000-0000-000017080000}"/>
    <cellStyle name="_10.Bieuthegioi-tan_NGTT2008(1)_Book3_10 Market VH, YT, GD, NGTT 2011 _11 (3)_NGTK-daydu-2014-Laodong" xfId="2080" xr:uid="{00000000-0005-0000-0000-000018080000}"/>
    <cellStyle name="_10.Bieuthegioi-tan_NGTT2008(1)_Book3_10 Market VH, YT, GD, NGTT 2011 _11 (3)_nien giam tom tat nong nghiep 2013" xfId="2081" xr:uid="{00000000-0005-0000-0000-000019080000}"/>
    <cellStyle name="_10.Bieuthegioi-tan_NGTT2008(1)_Book3_10 Market VH, YT, GD, NGTT 2011 _11 (3)_Niengiam_Hung_final" xfId="2082" xr:uid="{00000000-0005-0000-0000-00001A080000}"/>
    <cellStyle name="_10.Bieuthegioi-tan_NGTT2008(1)_Book3_10 Market VH, YT, GD, NGTT 2011 _11 (3)_Phan II (In)" xfId="2083" xr:uid="{00000000-0005-0000-0000-00001B080000}"/>
    <cellStyle name="_10.Bieuthegioi-tan_NGTT2008(1)_Book3_10 Market VH, YT, GD, NGTT 2011 _11 (3)_Xl0000167" xfId="2084" xr:uid="{00000000-0005-0000-0000-00001C080000}"/>
    <cellStyle name="_10.Bieuthegioi-tan_NGTT2008(1)_Book3_10 Market VH, YT, GD, NGTT 2011 _12 (2)" xfId="2085" xr:uid="{00000000-0005-0000-0000-00001D080000}"/>
    <cellStyle name="_10.Bieuthegioi-tan_NGTT2008(1)_Book3_10 Market VH, YT, GD, NGTT 2011 _12 (2) 2" xfId="2086" xr:uid="{00000000-0005-0000-0000-00001E080000}"/>
    <cellStyle name="_10.Bieuthegioi-tan_NGTT2008(1)_Book3_10 Market VH, YT, GD, NGTT 2011 _12 (2)_04 Doanh nghiep va CSKDCT 2012" xfId="2087" xr:uid="{00000000-0005-0000-0000-00001F080000}"/>
    <cellStyle name="_10.Bieuthegioi-tan_NGTT2008(1)_Book3_10 Market VH, YT, GD, NGTT 2011 _12 (2)_Book2" xfId="2088" xr:uid="{00000000-0005-0000-0000-000020080000}"/>
    <cellStyle name="_10.Bieuthegioi-tan_NGTT2008(1)_Book3_10 Market VH, YT, GD, NGTT 2011 _12 (2)_NGTK-daydu-2014-Laodong" xfId="2089" xr:uid="{00000000-0005-0000-0000-000021080000}"/>
    <cellStyle name="_10.Bieuthegioi-tan_NGTT2008(1)_Book3_10 Market VH, YT, GD, NGTT 2011 _12 (2)_nien giam tom tat nong nghiep 2013" xfId="2090" xr:uid="{00000000-0005-0000-0000-000022080000}"/>
    <cellStyle name="_10.Bieuthegioi-tan_NGTT2008(1)_Book3_10 Market VH, YT, GD, NGTT 2011 _12 (2)_Niengiam_Hung_final" xfId="2091" xr:uid="{00000000-0005-0000-0000-000023080000}"/>
    <cellStyle name="_10.Bieuthegioi-tan_NGTT2008(1)_Book3_10 Market VH, YT, GD, NGTT 2011 _12 (2)_Phan II (In)" xfId="2092" xr:uid="{00000000-0005-0000-0000-000024080000}"/>
    <cellStyle name="_10.Bieuthegioi-tan_NGTT2008(1)_Book3_10 Market VH, YT, GD, NGTT 2011 _12 (2)_Xl0000167" xfId="2093" xr:uid="{00000000-0005-0000-0000-000025080000}"/>
    <cellStyle name="_10.Bieuthegioi-tan_NGTT2008(1)_Book3_10 Market VH, YT, GD, NGTT 2011 _12 Giao duc, Y Te va Muc songnam2011" xfId="2094" xr:uid="{00000000-0005-0000-0000-000026080000}"/>
    <cellStyle name="_10.Bieuthegioi-tan_NGTT2008(1)_Book3_10 Market VH, YT, GD, NGTT 2011 _12 Giao duc, Y Te va Muc songnam2011_nien giam tom tat nong nghiep 2013" xfId="2095" xr:uid="{00000000-0005-0000-0000-000027080000}"/>
    <cellStyle name="_10.Bieuthegioi-tan_NGTT2008(1)_Book3_10 Market VH, YT, GD, NGTT 2011 _12 Giao duc, Y Te va Muc songnam2011_Phan II (In)" xfId="2096" xr:uid="{00000000-0005-0000-0000-000028080000}"/>
    <cellStyle name="_10.Bieuthegioi-tan_NGTT2008(1)_Book3_10 Market VH, YT, GD, NGTT 2011 _12 MSDC_Thuy Van" xfId="2097" xr:uid="{00000000-0005-0000-0000-000029080000}"/>
    <cellStyle name="_10.Bieuthegioi-tan_NGTT2008(1)_Book3_10 Market VH, YT, GD, NGTT 2011 _13 Van tai 2012" xfId="2098" xr:uid="{00000000-0005-0000-0000-00002A080000}"/>
    <cellStyle name="_10.Bieuthegioi-tan_NGTT2008(1)_Book3_10 Market VH, YT, GD, NGTT 2011 _Book2" xfId="2099" xr:uid="{00000000-0005-0000-0000-00002B080000}"/>
    <cellStyle name="_10.Bieuthegioi-tan_NGTT2008(1)_Book3_10 Market VH, YT, GD, NGTT 2011 _Giaoduc2013(ok)" xfId="2100" xr:uid="{00000000-0005-0000-0000-00002C080000}"/>
    <cellStyle name="_10.Bieuthegioi-tan_NGTT2008(1)_Book3_10 Market VH, YT, GD, NGTT 2011 _Maket NGTT2012 LN,TS (7-1-2013)" xfId="2101" xr:uid="{00000000-0005-0000-0000-00002D080000}"/>
    <cellStyle name="_10.Bieuthegioi-tan_NGTT2008(1)_Book3_10 Market VH, YT, GD, NGTT 2011 _Maket NGTT2012 LN,TS (7-1-2013)_Nongnghiep" xfId="2102" xr:uid="{00000000-0005-0000-0000-00002E080000}"/>
    <cellStyle name="_10.Bieuthegioi-tan_NGTT2008(1)_Book3_10 Market VH, YT, GD, NGTT 2011 _Ngiam_lamnghiep_2011_v2(1)(1)" xfId="2103" xr:uid="{00000000-0005-0000-0000-00002F080000}"/>
    <cellStyle name="_10.Bieuthegioi-tan_NGTT2008(1)_Book3_10 Market VH, YT, GD, NGTT 2011 _Ngiam_lamnghiep_2011_v2(1)(1)_Nongnghiep" xfId="2104" xr:uid="{00000000-0005-0000-0000-000030080000}"/>
    <cellStyle name="_10.Bieuthegioi-tan_NGTT2008(1)_Book3_10 Market VH, YT, GD, NGTT 2011 _NGTK-daydu-2014-Laodong" xfId="2105" xr:uid="{00000000-0005-0000-0000-000031080000}"/>
    <cellStyle name="_10.Bieuthegioi-tan_NGTT2008(1)_Book3_10 Market VH, YT, GD, NGTT 2011 _NGTT LN,TS 2012 (Chuan)" xfId="2106" xr:uid="{00000000-0005-0000-0000-000032080000}"/>
    <cellStyle name="_10.Bieuthegioi-tan_NGTT2008(1)_Book3_10 Market VH, YT, GD, NGTT 2011 _Nien giam TT Vu Nong nghiep 2012(solieu)-gui Vu TH 29-3-2013" xfId="2107" xr:uid="{00000000-0005-0000-0000-000033080000}"/>
    <cellStyle name="_10.Bieuthegioi-tan_NGTT2008(1)_Book3_10 Market VH, YT, GD, NGTT 2011 _Niengiam_Hung_final" xfId="2108" xr:uid="{00000000-0005-0000-0000-000034080000}"/>
    <cellStyle name="_10.Bieuthegioi-tan_NGTT2008(1)_Book3_10 Market VH, YT, GD, NGTT 2011 _Nongnghiep" xfId="2109" xr:uid="{00000000-0005-0000-0000-000035080000}"/>
    <cellStyle name="_10.Bieuthegioi-tan_NGTT2008(1)_Book3_10 Market VH, YT, GD, NGTT 2011 _Nongnghiep NGDD 2012_cap nhat den 24-5-2013(1)" xfId="2110" xr:uid="{00000000-0005-0000-0000-000036080000}"/>
    <cellStyle name="_10.Bieuthegioi-tan_NGTT2008(1)_Book3_10 Market VH, YT, GD, NGTT 2011 _Nongnghiep_Nongnghiep NGDD 2012_cap nhat den 24-5-2013(1)" xfId="2111" xr:uid="{00000000-0005-0000-0000-000037080000}"/>
    <cellStyle name="_10.Bieuthegioi-tan_NGTT2008(1)_Book3_10 Market VH, YT, GD, NGTT 2011 _So lieu quoc te TH" xfId="2112" xr:uid="{00000000-0005-0000-0000-000038080000}"/>
    <cellStyle name="_10.Bieuthegioi-tan_NGTT2008(1)_Book3_10 Market VH, YT, GD, NGTT 2011 _So lieu quoc te TH_nien giam tom tat nong nghiep 2013" xfId="2113" xr:uid="{00000000-0005-0000-0000-000039080000}"/>
    <cellStyle name="_10.Bieuthegioi-tan_NGTT2008(1)_Book3_10 Market VH, YT, GD, NGTT 2011 _So lieu quoc te TH_Phan II (In)" xfId="2114" xr:uid="{00000000-0005-0000-0000-00003A080000}"/>
    <cellStyle name="_10.Bieuthegioi-tan_NGTT2008(1)_Book3_10 Market VH, YT, GD, NGTT 2011 _TKQG" xfId="2115" xr:uid="{00000000-0005-0000-0000-00003B080000}"/>
    <cellStyle name="_10.Bieuthegioi-tan_NGTT2008(1)_Book3_10 Market VH, YT, GD, NGTT 2011 _Xl0000147" xfId="2116" xr:uid="{00000000-0005-0000-0000-00003C080000}"/>
    <cellStyle name="_10.Bieuthegioi-tan_NGTT2008(1)_Book3_10 Market VH, YT, GD, NGTT 2011 _Xl0000167" xfId="2117" xr:uid="{00000000-0005-0000-0000-00003D080000}"/>
    <cellStyle name="_10.Bieuthegioi-tan_NGTT2008(1)_Book3_10 Market VH, YT, GD, NGTT 2011 _XNK" xfId="2118" xr:uid="{00000000-0005-0000-0000-00003E080000}"/>
    <cellStyle name="_10.Bieuthegioi-tan_NGTT2008(1)_Book3_10 Market VH, YT, GD, NGTT 2011 _XNK_nien giam tom tat nong nghiep 2013" xfId="2119" xr:uid="{00000000-0005-0000-0000-00003F080000}"/>
    <cellStyle name="_10.Bieuthegioi-tan_NGTT2008(1)_Book3_10 Market VH, YT, GD, NGTT 2011 _XNK_Phan II (In)" xfId="2120" xr:uid="{00000000-0005-0000-0000-000040080000}"/>
    <cellStyle name="_10.Bieuthegioi-tan_NGTT2008(1)_Book3_10 Van tai va BCVT (da sua ok)" xfId="2121" xr:uid="{00000000-0005-0000-0000-000041080000}"/>
    <cellStyle name="_10.Bieuthegioi-tan_NGTT2008(1)_Book3_10 Van tai va BCVT (da sua ok)_nien giam tom tat nong nghiep 2013" xfId="2122" xr:uid="{00000000-0005-0000-0000-000042080000}"/>
    <cellStyle name="_10.Bieuthegioi-tan_NGTT2008(1)_Book3_10 Van tai va BCVT (da sua ok)_Phan II (In)" xfId="2123" xr:uid="{00000000-0005-0000-0000-000043080000}"/>
    <cellStyle name="_10.Bieuthegioi-tan_NGTT2008(1)_Book3_10 VH, YT, GD, NGTT 2010 - (OK)" xfId="2124" xr:uid="{00000000-0005-0000-0000-000044080000}"/>
    <cellStyle name="_10.Bieuthegioi-tan_NGTT2008(1)_Book3_10 VH, YT, GD, NGTT 2010 - (OK) 2" xfId="2125" xr:uid="{00000000-0005-0000-0000-000045080000}"/>
    <cellStyle name="_10.Bieuthegioi-tan_NGTT2008(1)_Book3_10 VH, YT, GD, NGTT 2010 - (OK)_Bo sung 04 bieu Cong nghiep" xfId="2126" xr:uid="{00000000-0005-0000-0000-000046080000}"/>
    <cellStyle name="_10.Bieuthegioi-tan_NGTT2008(1)_Book3_10 VH, YT, GD, NGTT 2010 - (OK)_Bo sung 04 bieu Cong nghiep 2" xfId="2127" xr:uid="{00000000-0005-0000-0000-000047080000}"/>
    <cellStyle name="_10.Bieuthegioi-tan_NGTT2008(1)_Book3_10 VH, YT, GD, NGTT 2010 - (OK)_Bo sung 04 bieu Cong nghiep_Book2" xfId="2128" xr:uid="{00000000-0005-0000-0000-000048080000}"/>
    <cellStyle name="_10.Bieuthegioi-tan_NGTT2008(1)_Book3_10 VH, YT, GD, NGTT 2010 - (OK)_Bo sung 04 bieu Cong nghiep_Mau" xfId="2129" xr:uid="{00000000-0005-0000-0000-000049080000}"/>
    <cellStyle name="_10.Bieuthegioi-tan_NGTT2008(1)_Book3_10 VH, YT, GD, NGTT 2010 - (OK)_Bo sung 04 bieu Cong nghiep_NGTK-daydu-2014-Laodong" xfId="2130" xr:uid="{00000000-0005-0000-0000-00004A080000}"/>
    <cellStyle name="_10.Bieuthegioi-tan_NGTT2008(1)_Book3_10 VH, YT, GD, NGTT 2010 - (OK)_Bo sung 04 bieu Cong nghiep_Niengiam_Hung_final" xfId="2131" xr:uid="{00000000-0005-0000-0000-00004B080000}"/>
    <cellStyle name="_10.Bieuthegioi-tan_NGTT2008(1)_Book3_10 VH, YT, GD, NGTT 2010 - (OK)_Book2" xfId="2132" xr:uid="{00000000-0005-0000-0000-00004C080000}"/>
    <cellStyle name="_10.Bieuthegioi-tan_NGTT2008(1)_Book3_10 VH, YT, GD, NGTT 2010 - (OK)_Mau" xfId="2133" xr:uid="{00000000-0005-0000-0000-00004D080000}"/>
    <cellStyle name="_10.Bieuthegioi-tan_NGTT2008(1)_Book3_10 VH, YT, GD, NGTT 2010 - (OK)_NGTK-daydu-2014-Laodong" xfId="2134" xr:uid="{00000000-0005-0000-0000-00004E080000}"/>
    <cellStyle name="_10.Bieuthegioi-tan_NGTT2008(1)_Book3_10 VH, YT, GD, NGTT 2010 - (OK)_Niengiam_Hung_final" xfId="2135" xr:uid="{00000000-0005-0000-0000-00004F080000}"/>
    <cellStyle name="_10.Bieuthegioi-tan_NGTT2008(1)_Book3_11 (3)" xfId="2136" xr:uid="{00000000-0005-0000-0000-000050080000}"/>
    <cellStyle name="_10.Bieuthegioi-tan_NGTT2008(1)_Book3_11 (3) 2" xfId="2137" xr:uid="{00000000-0005-0000-0000-000051080000}"/>
    <cellStyle name="_10.Bieuthegioi-tan_NGTT2008(1)_Book3_11 (3)_04 Doanh nghiep va CSKDCT 2012" xfId="2138" xr:uid="{00000000-0005-0000-0000-000052080000}"/>
    <cellStyle name="_10.Bieuthegioi-tan_NGTT2008(1)_Book3_11 (3)_Book2" xfId="2139" xr:uid="{00000000-0005-0000-0000-000053080000}"/>
    <cellStyle name="_10.Bieuthegioi-tan_NGTT2008(1)_Book3_11 (3)_NGTK-daydu-2014-Laodong" xfId="2140" xr:uid="{00000000-0005-0000-0000-000054080000}"/>
    <cellStyle name="_10.Bieuthegioi-tan_NGTT2008(1)_Book3_11 (3)_nien giam tom tat nong nghiep 2013" xfId="2141" xr:uid="{00000000-0005-0000-0000-000055080000}"/>
    <cellStyle name="_10.Bieuthegioi-tan_NGTT2008(1)_Book3_11 (3)_Niengiam_Hung_final" xfId="2142" xr:uid="{00000000-0005-0000-0000-000056080000}"/>
    <cellStyle name="_10.Bieuthegioi-tan_NGTT2008(1)_Book3_11 (3)_Phan II (In)" xfId="2143" xr:uid="{00000000-0005-0000-0000-000057080000}"/>
    <cellStyle name="_10.Bieuthegioi-tan_NGTT2008(1)_Book3_11 (3)_Xl0000167" xfId="2144" xr:uid="{00000000-0005-0000-0000-000058080000}"/>
    <cellStyle name="_10.Bieuthegioi-tan_NGTT2008(1)_Book3_12 (2)" xfId="2145" xr:uid="{00000000-0005-0000-0000-000059080000}"/>
    <cellStyle name="_10.Bieuthegioi-tan_NGTT2008(1)_Book3_12 (2) 2" xfId="2146" xr:uid="{00000000-0005-0000-0000-00005A080000}"/>
    <cellStyle name="_10.Bieuthegioi-tan_NGTT2008(1)_Book3_12 (2)_04 Doanh nghiep va CSKDCT 2012" xfId="2147" xr:uid="{00000000-0005-0000-0000-00005B080000}"/>
    <cellStyle name="_10.Bieuthegioi-tan_NGTT2008(1)_Book3_12 (2)_Book2" xfId="2148" xr:uid="{00000000-0005-0000-0000-00005C080000}"/>
    <cellStyle name="_10.Bieuthegioi-tan_NGTT2008(1)_Book3_12 (2)_NGTK-daydu-2014-Laodong" xfId="2149" xr:uid="{00000000-0005-0000-0000-00005D080000}"/>
    <cellStyle name="_10.Bieuthegioi-tan_NGTT2008(1)_Book3_12 (2)_nien giam tom tat nong nghiep 2013" xfId="2150" xr:uid="{00000000-0005-0000-0000-00005E080000}"/>
    <cellStyle name="_10.Bieuthegioi-tan_NGTT2008(1)_Book3_12 (2)_Niengiam_Hung_final" xfId="2151" xr:uid="{00000000-0005-0000-0000-00005F080000}"/>
    <cellStyle name="_10.Bieuthegioi-tan_NGTT2008(1)_Book3_12 (2)_Phan II (In)" xfId="2152" xr:uid="{00000000-0005-0000-0000-000060080000}"/>
    <cellStyle name="_10.Bieuthegioi-tan_NGTT2008(1)_Book3_12 (2)_Xl0000167" xfId="2153" xr:uid="{00000000-0005-0000-0000-000061080000}"/>
    <cellStyle name="_10.Bieuthegioi-tan_NGTT2008(1)_Book3_12 Chi so gia 2012(chuan) co so" xfId="2154" xr:uid="{00000000-0005-0000-0000-000062080000}"/>
    <cellStyle name="_10.Bieuthegioi-tan_NGTT2008(1)_Book3_12 Giao duc, Y Te va Muc songnam2011" xfId="2155" xr:uid="{00000000-0005-0000-0000-000063080000}"/>
    <cellStyle name="_10.Bieuthegioi-tan_NGTT2008(1)_Book3_12 Giao duc, Y Te va Muc songnam2011_nien giam tom tat nong nghiep 2013" xfId="2156" xr:uid="{00000000-0005-0000-0000-000064080000}"/>
    <cellStyle name="_10.Bieuthegioi-tan_NGTT2008(1)_Book3_12 Giao duc, Y Te va Muc songnam2011_Phan II (In)" xfId="2157" xr:uid="{00000000-0005-0000-0000-000065080000}"/>
    <cellStyle name="_10.Bieuthegioi-tan_NGTT2008(1)_Book3_13 Van tai 2012" xfId="2158" xr:uid="{00000000-0005-0000-0000-000066080000}"/>
    <cellStyle name="_10.Bieuthegioi-tan_NGTT2008(1)_Book3_Book1" xfId="2159" xr:uid="{00000000-0005-0000-0000-000067080000}"/>
    <cellStyle name="_10.Bieuthegioi-tan_NGTT2008(1)_Book3_Book1 2" xfId="2160" xr:uid="{00000000-0005-0000-0000-000068080000}"/>
    <cellStyle name="_10.Bieuthegioi-tan_NGTT2008(1)_Book3_Book1_Book2" xfId="2161" xr:uid="{00000000-0005-0000-0000-000069080000}"/>
    <cellStyle name="_10.Bieuthegioi-tan_NGTT2008(1)_Book3_Book1_Mau" xfId="2162" xr:uid="{00000000-0005-0000-0000-00006A080000}"/>
    <cellStyle name="_10.Bieuthegioi-tan_NGTT2008(1)_Book3_Book1_NGTK-daydu-2014-Laodong" xfId="2163" xr:uid="{00000000-0005-0000-0000-00006B080000}"/>
    <cellStyle name="_10.Bieuthegioi-tan_NGTT2008(1)_Book3_Book1_Niengiam_Hung_final" xfId="2164" xr:uid="{00000000-0005-0000-0000-00006C080000}"/>
    <cellStyle name="_10.Bieuthegioi-tan_NGTT2008(1)_Book3_Book2" xfId="2165" xr:uid="{00000000-0005-0000-0000-00006D080000}"/>
    <cellStyle name="_10.Bieuthegioi-tan_NGTT2008(1)_Book3_CucThongke-phucdap-Tuan-Anh" xfId="2166" xr:uid="{00000000-0005-0000-0000-00006E080000}"/>
    <cellStyle name="_10.Bieuthegioi-tan_NGTT2008(1)_Book3_Giaoduc2013(ok)" xfId="2167" xr:uid="{00000000-0005-0000-0000-00006F080000}"/>
    <cellStyle name="_10.Bieuthegioi-tan_NGTT2008(1)_Book3_GTSXNN" xfId="2168" xr:uid="{00000000-0005-0000-0000-000070080000}"/>
    <cellStyle name="_10.Bieuthegioi-tan_NGTT2008(1)_Book3_GTSXNN_Nongnghiep NGDD 2012_cap nhat den 24-5-2013(1)" xfId="2169" xr:uid="{00000000-0005-0000-0000-000071080000}"/>
    <cellStyle name="_10.Bieuthegioi-tan_NGTT2008(1)_Book3_Maket NGTT2012 LN,TS (7-1-2013)" xfId="2170" xr:uid="{00000000-0005-0000-0000-000072080000}"/>
    <cellStyle name="_10.Bieuthegioi-tan_NGTT2008(1)_Book3_Maket NGTT2012 LN,TS (7-1-2013)_Nongnghiep" xfId="2171" xr:uid="{00000000-0005-0000-0000-000073080000}"/>
    <cellStyle name="_10.Bieuthegioi-tan_NGTT2008(1)_Book3_Mau" xfId="2172" xr:uid="{00000000-0005-0000-0000-000074080000}"/>
    <cellStyle name="_10.Bieuthegioi-tan_NGTT2008(1)_Book3_Ngiam_lamnghiep_2011_v2(1)(1)" xfId="2173" xr:uid="{00000000-0005-0000-0000-000075080000}"/>
    <cellStyle name="_10.Bieuthegioi-tan_NGTT2008(1)_Book3_Ngiam_lamnghiep_2011_v2(1)(1)_Nongnghiep" xfId="2174" xr:uid="{00000000-0005-0000-0000-000076080000}"/>
    <cellStyle name="_10.Bieuthegioi-tan_NGTT2008(1)_Book3_NGTK-daydu-2014-Laodong" xfId="2175" xr:uid="{00000000-0005-0000-0000-000077080000}"/>
    <cellStyle name="_10.Bieuthegioi-tan_NGTT2008(1)_Book3_NGTT LN,TS 2012 (Chuan)" xfId="2176" xr:uid="{00000000-0005-0000-0000-000078080000}"/>
    <cellStyle name="_10.Bieuthegioi-tan_NGTT2008(1)_Book3_Nien giam day du  Nong nghiep 2010" xfId="2177" xr:uid="{00000000-0005-0000-0000-000079080000}"/>
    <cellStyle name="_10.Bieuthegioi-tan_NGTT2008(1)_Book3_Nien giam TT Vu Nong nghiep 2012(solieu)-gui Vu TH 29-3-2013" xfId="2178" xr:uid="{00000000-0005-0000-0000-00007A080000}"/>
    <cellStyle name="_10.Bieuthegioi-tan_NGTT2008(1)_Book3_Niengiam_Hung_final" xfId="2179" xr:uid="{00000000-0005-0000-0000-00007B080000}"/>
    <cellStyle name="_10.Bieuthegioi-tan_NGTT2008(1)_Book3_Nongnghiep" xfId="2180" xr:uid="{00000000-0005-0000-0000-00007C080000}"/>
    <cellStyle name="_10.Bieuthegioi-tan_NGTT2008(1)_Book3_Nongnghiep 2" xfId="2181" xr:uid="{00000000-0005-0000-0000-00007D080000}"/>
    <cellStyle name="_10.Bieuthegioi-tan_NGTT2008(1)_Book3_Nongnghiep_Bo sung 04 bieu Cong nghiep" xfId="2182" xr:uid="{00000000-0005-0000-0000-00007E080000}"/>
    <cellStyle name="_10.Bieuthegioi-tan_NGTT2008(1)_Book3_Nongnghiep_Bo sung 04 bieu Cong nghiep 2" xfId="2183" xr:uid="{00000000-0005-0000-0000-00007F080000}"/>
    <cellStyle name="_10.Bieuthegioi-tan_NGTT2008(1)_Book3_Nongnghiep_Bo sung 04 bieu Cong nghiep_Book2" xfId="2184" xr:uid="{00000000-0005-0000-0000-000080080000}"/>
    <cellStyle name="_10.Bieuthegioi-tan_NGTT2008(1)_Book3_Nongnghiep_Bo sung 04 bieu Cong nghiep_Mau" xfId="2185" xr:uid="{00000000-0005-0000-0000-000081080000}"/>
    <cellStyle name="_10.Bieuthegioi-tan_NGTT2008(1)_Book3_Nongnghiep_Bo sung 04 bieu Cong nghiep_NGTK-daydu-2014-Laodong" xfId="2186" xr:uid="{00000000-0005-0000-0000-000082080000}"/>
    <cellStyle name="_10.Bieuthegioi-tan_NGTT2008(1)_Book3_Nongnghiep_Bo sung 04 bieu Cong nghiep_Niengiam_Hung_final" xfId="2187" xr:uid="{00000000-0005-0000-0000-000083080000}"/>
    <cellStyle name="_10.Bieuthegioi-tan_NGTT2008(1)_Book3_Nongnghiep_Book2" xfId="2188" xr:uid="{00000000-0005-0000-0000-000084080000}"/>
    <cellStyle name="_10.Bieuthegioi-tan_NGTT2008(1)_Book3_Nongnghiep_Mau" xfId="2189" xr:uid="{00000000-0005-0000-0000-000085080000}"/>
    <cellStyle name="_10.Bieuthegioi-tan_NGTT2008(1)_Book3_Nongnghiep_NGDD 2013 Thu chi NSNN " xfId="2190" xr:uid="{00000000-0005-0000-0000-000086080000}"/>
    <cellStyle name="_10.Bieuthegioi-tan_NGTT2008(1)_Book3_Nongnghiep_NGTK-daydu-2014-Laodong" xfId="2191" xr:uid="{00000000-0005-0000-0000-000087080000}"/>
    <cellStyle name="_10.Bieuthegioi-tan_NGTT2008(1)_Book3_Nongnghiep_Niengiam_Hung_final" xfId="2192" xr:uid="{00000000-0005-0000-0000-000088080000}"/>
    <cellStyle name="_10.Bieuthegioi-tan_NGTT2008(1)_Book3_Nongnghiep_Nongnghiep NGDD 2012_cap nhat den 24-5-2013(1)" xfId="2193" xr:uid="{00000000-0005-0000-0000-000089080000}"/>
    <cellStyle name="_10.Bieuthegioi-tan_NGTT2008(1)_Book3_Nongnghiep_TKQG" xfId="2194" xr:uid="{00000000-0005-0000-0000-00008A080000}"/>
    <cellStyle name="_10.Bieuthegioi-tan_NGTT2008(1)_Book3_So lieu quoc te TH" xfId="2195" xr:uid="{00000000-0005-0000-0000-00008B080000}"/>
    <cellStyle name="_10.Bieuthegioi-tan_NGTT2008(1)_Book3_So lieu quoc te TH_08 Cong nghiep 2010" xfId="2196" xr:uid="{00000000-0005-0000-0000-00008C080000}"/>
    <cellStyle name="_10.Bieuthegioi-tan_NGTT2008(1)_Book3_So lieu quoc te TH_08 Thuong mai va Du lich (Ok)" xfId="2197" xr:uid="{00000000-0005-0000-0000-00008D080000}"/>
    <cellStyle name="_10.Bieuthegioi-tan_NGTT2008(1)_Book3_So lieu quoc te TH_09 Chi so gia 2011- VuTKG-1 (Ok)" xfId="2198" xr:uid="{00000000-0005-0000-0000-00008E080000}"/>
    <cellStyle name="_10.Bieuthegioi-tan_NGTT2008(1)_Book3_So lieu quoc te TH_09 Du lich" xfId="2199" xr:uid="{00000000-0005-0000-0000-00008F080000}"/>
    <cellStyle name="_10.Bieuthegioi-tan_NGTT2008(1)_Book3_So lieu quoc te TH_10 Van tai va BCVT (da sua ok)" xfId="2200" xr:uid="{00000000-0005-0000-0000-000090080000}"/>
    <cellStyle name="_10.Bieuthegioi-tan_NGTT2008(1)_Book3_So lieu quoc te TH_12 Giao duc, Y Te va Muc songnam2011" xfId="2201" xr:uid="{00000000-0005-0000-0000-000091080000}"/>
    <cellStyle name="_10.Bieuthegioi-tan_NGTT2008(1)_Book3_So lieu quoc te TH_nien giam tom tat du lich va XNK" xfId="2202" xr:uid="{00000000-0005-0000-0000-000092080000}"/>
    <cellStyle name="_10.Bieuthegioi-tan_NGTT2008(1)_Book3_So lieu quoc te TH_Nongnghiep" xfId="2203" xr:uid="{00000000-0005-0000-0000-000093080000}"/>
    <cellStyle name="_10.Bieuthegioi-tan_NGTT2008(1)_Book3_So lieu quoc te TH_XNK" xfId="2204" xr:uid="{00000000-0005-0000-0000-000094080000}"/>
    <cellStyle name="_10.Bieuthegioi-tan_NGTT2008(1)_Book3_So lieu quoc te(GDP)" xfId="2205" xr:uid="{00000000-0005-0000-0000-000095080000}"/>
    <cellStyle name="_10.Bieuthegioi-tan_NGTT2008(1)_Book3_So lieu quoc te(GDP) 2" xfId="2206" xr:uid="{00000000-0005-0000-0000-000096080000}"/>
    <cellStyle name="_10.Bieuthegioi-tan_NGTT2008(1)_Book3_So lieu quoc te(GDP)_02  Dan so lao dong(OK)" xfId="2207" xr:uid="{00000000-0005-0000-0000-000097080000}"/>
    <cellStyle name="_10.Bieuthegioi-tan_NGTT2008(1)_Book3_So lieu quoc te(GDP)_03 TKQG va Thu chi NSNN 2012" xfId="2208" xr:uid="{00000000-0005-0000-0000-000098080000}"/>
    <cellStyle name="_10.Bieuthegioi-tan_NGTT2008(1)_Book3_So lieu quoc te(GDP)_04 Doanh nghiep va CSKDCT 2012" xfId="2209" xr:uid="{00000000-0005-0000-0000-000099080000}"/>
    <cellStyle name="_10.Bieuthegioi-tan_NGTT2008(1)_Book3_So lieu quoc te(GDP)_05 Doanh nghiep va Ca the_2011 (Ok)" xfId="2210" xr:uid="{00000000-0005-0000-0000-00009A080000}"/>
    <cellStyle name="_10.Bieuthegioi-tan_NGTT2008(1)_Book3_So lieu quoc te(GDP)_06 NGTT LN,TS 2013 co so" xfId="2211" xr:uid="{00000000-0005-0000-0000-00009B080000}"/>
    <cellStyle name="_10.Bieuthegioi-tan_NGTT2008(1)_Book3_So lieu quoc te(GDP)_07 NGTT CN 2012" xfId="2212" xr:uid="{00000000-0005-0000-0000-00009C080000}"/>
    <cellStyle name="_10.Bieuthegioi-tan_NGTT2008(1)_Book3_So lieu quoc te(GDP)_08 Thuong mai Tong muc - Diep" xfId="2213" xr:uid="{00000000-0005-0000-0000-00009D080000}"/>
    <cellStyle name="_10.Bieuthegioi-tan_NGTT2008(1)_Book3_So lieu quoc te(GDP)_08 Thuong mai va Du lich (Ok)" xfId="2214" xr:uid="{00000000-0005-0000-0000-00009E080000}"/>
    <cellStyle name="_10.Bieuthegioi-tan_NGTT2008(1)_Book3_So lieu quoc te(GDP)_08 Thuong mai va Du lich (Ok)_nien giam tom tat nong nghiep 2013" xfId="2215" xr:uid="{00000000-0005-0000-0000-00009F080000}"/>
    <cellStyle name="_10.Bieuthegioi-tan_NGTT2008(1)_Book3_So lieu quoc te(GDP)_08 Thuong mai va Du lich (Ok)_Phan II (In)" xfId="2216" xr:uid="{00000000-0005-0000-0000-0000A0080000}"/>
    <cellStyle name="_10.Bieuthegioi-tan_NGTT2008(1)_Book3_So lieu quoc te(GDP)_09 Chi so gia 2011- VuTKG-1 (Ok)" xfId="2217" xr:uid="{00000000-0005-0000-0000-0000A1080000}"/>
    <cellStyle name="_10.Bieuthegioi-tan_NGTT2008(1)_Book3_So lieu quoc te(GDP)_09 Chi so gia 2011- VuTKG-1 (Ok)_nien giam tom tat nong nghiep 2013" xfId="2218" xr:uid="{00000000-0005-0000-0000-0000A2080000}"/>
    <cellStyle name="_10.Bieuthegioi-tan_NGTT2008(1)_Book3_So lieu quoc te(GDP)_09 Chi so gia 2011- VuTKG-1 (Ok)_Phan II (In)" xfId="2219" xr:uid="{00000000-0005-0000-0000-0000A3080000}"/>
    <cellStyle name="_10.Bieuthegioi-tan_NGTT2008(1)_Book3_So lieu quoc te(GDP)_09 Du lich" xfId="2220" xr:uid="{00000000-0005-0000-0000-0000A4080000}"/>
    <cellStyle name="_10.Bieuthegioi-tan_NGTT2008(1)_Book3_So lieu quoc te(GDP)_09 Du lich_nien giam tom tat nong nghiep 2013" xfId="2221" xr:uid="{00000000-0005-0000-0000-0000A5080000}"/>
    <cellStyle name="_10.Bieuthegioi-tan_NGTT2008(1)_Book3_So lieu quoc te(GDP)_09 Du lich_Phan II (In)" xfId="2222" xr:uid="{00000000-0005-0000-0000-0000A6080000}"/>
    <cellStyle name="_10.Bieuthegioi-tan_NGTT2008(1)_Book3_So lieu quoc te(GDP)_10 Van tai va BCVT (da sua ok)" xfId="2223" xr:uid="{00000000-0005-0000-0000-0000A7080000}"/>
    <cellStyle name="_10.Bieuthegioi-tan_NGTT2008(1)_Book3_So lieu quoc te(GDP)_10 Van tai va BCVT (da sua ok)_nien giam tom tat nong nghiep 2013" xfId="2224" xr:uid="{00000000-0005-0000-0000-0000A8080000}"/>
    <cellStyle name="_10.Bieuthegioi-tan_NGTT2008(1)_Book3_So lieu quoc te(GDP)_10 Van tai va BCVT (da sua ok)_Phan II (In)" xfId="2225" xr:uid="{00000000-0005-0000-0000-0000A9080000}"/>
    <cellStyle name="_10.Bieuthegioi-tan_NGTT2008(1)_Book3_So lieu quoc te(GDP)_11 (3)" xfId="2226" xr:uid="{00000000-0005-0000-0000-0000AA080000}"/>
    <cellStyle name="_10.Bieuthegioi-tan_NGTT2008(1)_Book3_So lieu quoc te(GDP)_11 (3) 2" xfId="2227" xr:uid="{00000000-0005-0000-0000-0000AB080000}"/>
    <cellStyle name="_10.Bieuthegioi-tan_NGTT2008(1)_Book3_So lieu quoc te(GDP)_11 (3)_04 Doanh nghiep va CSKDCT 2012" xfId="2228" xr:uid="{00000000-0005-0000-0000-0000AC080000}"/>
    <cellStyle name="_10.Bieuthegioi-tan_NGTT2008(1)_Book3_So lieu quoc te(GDP)_11 (3)_Book2" xfId="2229" xr:uid="{00000000-0005-0000-0000-0000AD080000}"/>
    <cellStyle name="_10.Bieuthegioi-tan_NGTT2008(1)_Book3_So lieu quoc te(GDP)_11 (3)_NGTK-daydu-2014-Laodong" xfId="2230" xr:uid="{00000000-0005-0000-0000-0000AE080000}"/>
    <cellStyle name="_10.Bieuthegioi-tan_NGTT2008(1)_Book3_So lieu quoc te(GDP)_11 (3)_nien giam tom tat nong nghiep 2013" xfId="2231" xr:uid="{00000000-0005-0000-0000-0000AF080000}"/>
    <cellStyle name="_10.Bieuthegioi-tan_NGTT2008(1)_Book3_So lieu quoc te(GDP)_11 (3)_Niengiam_Hung_final" xfId="2232" xr:uid="{00000000-0005-0000-0000-0000B0080000}"/>
    <cellStyle name="_10.Bieuthegioi-tan_NGTT2008(1)_Book3_So lieu quoc te(GDP)_11 (3)_Phan II (In)" xfId="2233" xr:uid="{00000000-0005-0000-0000-0000B1080000}"/>
    <cellStyle name="_10.Bieuthegioi-tan_NGTT2008(1)_Book3_So lieu quoc te(GDP)_11 (3)_Xl0000167" xfId="2234" xr:uid="{00000000-0005-0000-0000-0000B2080000}"/>
    <cellStyle name="_10.Bieuthegioi-tan_NGTT2008(1)_Book3_So lieu quoc te(GDP)_12 (2)" xfId="2235" xr:uid="{00000000-0005-0000-0000-0000B3080000}"/>
    <cellStyle name="_10.Bieuthegioi-tan_NGTT2008(1)_Book3_So lieu quoc te(GDP)_12 (2) 2" xfId="2236" xr:uid="{00000000-0005-0000-0000-0000B4080000}"/>
    <cellStyle name="_10.Bieuthegioi-tan_NGTT2008(1)_Book3_So lieu quoc te(GDP)_12 (2)_04 Doanh nghiep va CSKDCT 2012" xfId="2237" xr:uid="{00000000-0005-0000-0000-0000B5080000}"/>
    <cellStyle name="_10.Bieuthegioi-tan_NGTT2008(1)_Book3_So lieu quoc te(GDP)_12 (2)_Book2" xfId="2238" xr:uid="{00000000-0005-0000-0000-0000B6080000}"/>
    <cellStyle name="_10.Bieuthegioi-tan_NGTT2008(1)_Book3_So lieu quoc te(GDP)_12 (2)_NGTK-daydu-2014-Laodong" xfId="2239" xr:uid="{00000000-0005-0000-0000-0000B7080000}"/>
    <cellStyle name="_10.Bieuthegioi-tan_NGTT2008(1)_Book3_So lieu quoc te(GDP)_12 (2)_nien giam tom tat nong nghiep 2013" xfId="2240" xr:uid="{00000000-0005-0000-0000-0000B8080000}"/>
    <cellStyle name="_10.Bieuthegioi-tan_NGTT2008(1)_Book3_So lieu quoc te(GDP)_12 (2)_Niengiam_Hung_final" xfId="2241" xr:uid="{00000000-0005-0000-0000-0000B9080000}"/>
    <cellStyle name="_10.Bieuthegioi-tan_NGTT2008(1)_Book3_So lieu quoc te(GDP)_12 (2)_Phan II (In)" xfId="2242" xr:uid="{00000000-0005-0000-0000-0000BA080000}"/>
    <cellStyle name="_10.Bieuthegioi-tan_NGTT2008(1)_Book3_So lieu quoc te(GDP)_12 (2)_Xl0000167" xfId="2243" xr:uid="{00000000-0005-0000-0000-0000BB080000}"/>
    <cellStyle name="_10.Bieuthegioi-tan_NGTT2008(1)_Book3_So lieu quoc te(GDP)_12 Giao duc, Y Te va Muc songnam2011" xfId="2244" xr:uid="{00000000-0005-0000-0000-0000BC080000}"/>
    <cellStyle name="_10.Bieuthegioi-tan_NGTT2008(1)_Book3_So lieu quoc te(GDP)_12 Giao duc, Y Te va Muc songnam2011_nien giam tom tat nong nghiep 2013" xfId="2245" xr:uid="{00000000-0005-0000-0000-0000BD080000}"/>
    <cellStyle name="_10.Bieuthegioi-tan_NGTT2008(1)_Book3_So lieu quoc te(GDP)_12 Giao duc, Y Te va Muc songnam2011_Phan II (In)" xfId="2246" xr:uid="{00000000-0005-0000-0000-0000BE080000}"/>
    <cellStyle name="_10.Bieuthegioi-tan_NGTT2008(1)_Book3_So lieu quoc te(GDP)_12 MSDC_Thuy Van" xfId="2247" xr:uid="{00000000-0005-0000-0000-0000BF080000}"/>
    <cellStyle name="_10.Bieuthegioi-tan_NGTT2008(1)_Book3_So lieu quoc te(GDP)_12 So lieu quoc te (Ok)" xfId="2248" xr:uid="{00000000-0005-0000-0000-0000C0080000}"/>
    <cellStyle name="_10.Bieuthegioi-tan_NGTT2008(1)_Book3_So lieu quoc te(GDP)_12 So lieu quoc te (Ok)_nien giam tom tat nong nghiep 2013" xfId="2249" xr:uid="{00000000-0005-0000-0000-0000C1080000}"/>
    <cellStyle name="_10.Bieuthegioi-tan_NGTT2008(1)_Book3_So lieu quoc te(GDP)_12 So lieu quoc te (Ok)_Phan II (In)" xfId="2250" xr:uid="{00000000-0005-0000-0000-0000C2080000}"/>
    <cellStyle name="_10.Bieuthegioi-tan_NGTT2008(1)_Book3_So lieu quoc te(GDP)_13 Van tai 2012" xfId="2251" xr:uid="{00000000-0005-0000-0000-0000C3080000}"/>
    <cellStyle name="_10.Bieuthegioi-tan_NGTT2008(1)_Book3_So lieu quoc te(GDP)_Book2" xfId="2252" xr:uid="{00000000-0005-0000-0000-0000C4080000}"/>
    <cellStyle name="_10.Bieuthegioi-tan_NGTT2008(1)_Book3_So lieu quoc te(GDP)_Giaoduc2013(ok)" xfId="2253" xr:uid="{00000000-0005-0000-0000-0000C5080000}"/>
    <cellStyle name="_10.Bieuthegioi-tan_NGTT2008(1)_Book3_So lieu quoc te(GDP)_Maket NGTT2012 LN,TS (7-1-2013)" xfId="2254" xr:uid="{00000000-0005-0000-0000-0000C6080000}"/>
    <cellStyle name="_10.Bieuthegioi-tan_NGTT2008(1)_Book3_So lieu quoc te(GDP)_Maket NGTT2012 LN,TS (7-1-2013)_Nongnghiep" xfId="2255" xr:uid="{00000000-0005-0000-0000-0000C7080000}"/>
    <cellStyle name="_10.Bieuthegioi-tan_NGTT2008(1)_Book3_So lieu quoc te(GDP)_Ngiam_lamnghiep_2011_v2(1)(1)" xfId="2256" xr:uid="{00000000-0005-0000-0000-0000C8080000}"/>
    <cellStyle name="_10.Bieuthegioi-tan_NGTT2008(1)_Book3_So lieu quoc te(GDP)_Ngiam_lamnghiep_2011_v2(1)(1)_Nongnghiep" xfId="2257" xr:uid="{00000000-0005-0000-0000-0000C9080000}"/>
    <cellStyle name="_10.Bieuthegioi-tan_NGTT2008(1)_Book3_So lieu quoc te(GDP)_NGTK-daydu-2014-Laodong" xfId="2258" xr:uid="{00000000-0005-0000-0000-0000CA080000}"/>
    <cellStyle name="_10.Bieuthegioi-tan_NGTT2008(1)_Book3_So lieu quoc te(GDP)_NGTT LN,TS 2012 (Chuan)" xfId="2259" xr:uid="{00000000-0005-0000-0000-0000CB080000}"/>
    <cellStyle name="_10.Bieuthegioi-tan_NGTT2008(1)_Book3_So lieu quoc te(GDP)_Nien giam TT Vu Nong nghiep 2012(solieu)-gui Vu TH 29-3-2013" xfId="2260" xr:uid="{00000000-0005-0000-0000-0000CC080000}"/>
    <cellStyle name="_10.Bieuthegioi-tan_NGTT2008(1)_Book3_So lieu quoc te(GDP)_Niengiam_Hung_final" xfId="2261" xr:uid="{00000000-0005-0000-0000-0000CD080000}"/>
    <cellStyle name="_10.Bieuthegioi-tan_NGTT2008(1)_Book3_So lieu quoc te(GDP)_Nongnghiep" xfId="2262" xr:uid="{00000000-0005-0000-0000-0000CE080000}"/>
    <cellStyle name="_10.Bieuthegioi-tan_NGTT2008(1)_Book3_So lieu quoc te(GDP)_Nongnghiep NGDD 2012_cap nhat den 24-5-2013(1)" xfId="2263" xr:uid="{00000000-0005-0000-0000-0000CF080000}"/>
    <cellStyle name="_10.Bieuthegioi-tan_NGTT2008(1)_Book3_So lieu quoc te(GDP)_Nongnghiep_Nongnghiep NGDD 2012_cap nhat den 24-5-2013(1)" xfId="2264" xr:uid="{00000000-0005-0000-0000-0000D0080000}"/>
    <cellStyle name="_10.Bieuthegioi-tan_NGTT2008(1)_Book3_So lieu quoc te(GDP)_TKQG" xfId="2265" xr:uid="{00000000-0005-0000-0000-0000D1080000}"/>
    <cellStyle name="_10.Bieuthegioi-tan_NGTT2008(1)_Book3_So lieu quoc te(GDP)_Xl0000147" xfId="2266" xr:uid="{00000000-0005-0000-0000-0000D2080000}"/>
    <cellStyle name="_10.Bieuthegioi-tan_NGTT2008(1)_Book3_So lieu quoc te(GDP)_Xl0000167" xfId="2267" xr:uid="{00000000-0005-0000-0000-0000D3080000}"/>
    <cellStyle name="_10.Bieuthegioi-tan_NGTT2008(1)_Book3_So lieu quoc te(GDP)_XNK" xfId="2268" xr:uid="{00000000-0005-0000-0000-0000D4080000}"/>
    <cellStyle name="_10.Bieuthegioi-tan_NGTT2008(1)_Book3_So lieu quoc te(GDP)_XNK_nien giam tom tat nong nghiep 2013" xfId="2269" xr:uid="{00000000-0005-0000-0000-0000D5080000}"/>
    <cellStyle name="_10.Bieuthegioi-tan_NGTT2008(1)_Book3_So lieu quoc te(GDP)_XNK_Phan II (In)" xfId="2270" xr:uid="{00000000-0005-0000-0000-0000D6080000}"/>
    <cellStyle name="_10.Bieuthegioi-tan_NGTT2008(1)_Book3_TKQG" xfId="2271" xr:uid="{00000000-0005-0000-0000-0000D7080000}"/>
    <cellStyle name="_10.Bieuthegioi-tan_NGTT2008(1)_Book3_Xl0000006" xfId="2272" xr:uid="{00000000-0005-0000-0000-0000D8080000}"/>
    <cellStyle name="_10.Bieuthegioi-tan_NGTT2008(1)_Book3_Xl0000147" xfId="2273" xr:uid="{00000000-0005-0000-0000-0000D9080000}"/>
    <cellStyle name="_10.Bieuthegioi-tan_NGTT2008(1)_Book3_Xl0000167" xfId="2274" xr:uid="{00000000-0005-0000-0000-0000DA080000}"/>
    <cellStyle name="_10.Bieuthegioi-tan_NGTT2008(1)_Book3_XNK" xfId="2275" xr:uid="{00000000-0005-0000-0000-0000DB080000}"/>
    <cellStyle name="_10.Bieuthegioi-tan_NGTT2008(1)_Book3_XNK 2" xfId="2276" xr:uid="{00000000-0005-0000-0000-0000DC080000}"/>
    <cellStyle name="_10.Bieuthegioi-tan_NGTT2008(1)_Book3_XNK_08 Thuong mai Tong muc - Diep" xfId="2277" xr:uid="{00000000-0005-0000-0000-0000DD080000}"/>
    <cellStyle name="_10.Bieuthegioi-tan_NGTT2008(1)_Book3_XNK_08 Thuong mai Tong muc - Diep_nien giam tom tat nong nghiep 2013" xfId="2278" xr:uid="{00000000-0005-0000-0000-0000DE080000}"/>
    <cellStyle name="_10.Bieuthegioi-tan_NGTT2008(1)_Book3_XNK_08 Thuong mai Tong muc - Diep_Phan II (In)" xfId="2279" xr:uid="{00000000-0005-0000-0000-0000DF080000}"/>
    <cellStyle name="_10.Bieuthegioi-tan_NGTT2008(1)_Book3_XNK_Bo sung 04 bieu Cong nghiep" xfId="2280" xr:uid="{00000000-0005-0000-0000-0000E0080000}"/>
    <cellStyle name="_10.Bieuthegioi-tan_NGTT2008(1)_Book3_XNK_Bo sung 04 bieu Cong nghiep 2" xfId="2281" xr:uid="{00000000-0005-0000-0000-0000E1080000}"/>
    <cellStyle name="_10.Bieuthegioi-tan_NGTT2008(1)_Book3_XNK_Bo sung 04 bieu Cong nghiep_Book2" xfId="2282" xr:uid="{00000000-0005-0000-0000-0000E2080000}"/>
    <cellStyle name="_10.Bieuthegioi-tan_NGTT2008(1)_Book3_XNK_Bo sung 04 bieu Cong nghiep_Mau" xfId="2283" xr:uid="{00000000-0005-0000-0000-0000E3080000}"/>
    <cellStyle name="_10.Bieuthegioi-tan_NGTT2008(1)_Book3_XNK_Bo sung 04 bieu Cong nghiep_NGTK-daydu-2014-Laodong" xfId="2284" xr:uid="{00000000-0005-0000-0000-0000E4080000}"/>
    <cellStyle name="_10.Bieuthegioi-tan_NGTT2008(1)_Book3_XNK_Bo sung 04 bieu Cong nghiep_Niengiam_Hung_final" xfId="2285" xr:uid="{00000000-0005-0000-0000-0000E5080000}"/>
    <cellStyle name="_10.Bieuthegioi-tan_NGTT2008(1)_Book3_XNK_Book2" xfId="2286" xr:uid="{00000000-0005-0000-0000-0000E6080000}"/>
    <cellStyle name="_10.Bieuthegioi-tan_NGTT2008(1)_Book3_XNK_Mau" xfId="2287" xr:uid="{00000000-0005-0000-0000-0000E7080000}"/>
    <cellStyle name="_10.Bieuthegioi-tan_NGTT2008(1)_Book3_XNK_NGTK-daydu-2014-Laodong" xfId="2288" xr:uid="{00000000-0005-0000-0000-0000E8080000}"/>
    <cellStyle name="_10.Bieuthegioi-tan_NGTT2008(1)_Book3_XNK_Niengiam_Hung_final" xfId="2289" xr:uid="{00000000-0005-0000-0000-0000E9080000}"/>
    <cellStyle name="_10.Bieuthegioi-tan_NGTT2008(1)_Book3_XNK-2012" xfId="2290" xr:uid="{00000000-0005-0000-0000-0000EA080000}"/>
    <cellStyle name="_10.Bieuthegioi-tan_NGTT2008(1)_Book3_XNK-2012_nien giam tom tat nong nghiep 2013" xfId="2291" xr:uid="{00000000-0005-0000-0000-0000EB080000}"/>
    <cellStyle name="_10.Bieuthegioi-tan_NGTT2008(1)_Book3_XNK-2012_Phan II (In)" xfId="2292" xr:uid="{00000000-0005-0000-0000-0000EC080000}"/>
    <cellStyle name="_10.Bieuthegioi-tan_NGTT2008(1)_Book3_XNK-Market" xfId="2293" xr:uid="{00000000-0005-0000-0000-0000ED080000}"/>
    <cellStyle name="_10.Bieuthegioi-tan_NGTT2008(1)_Book4" xfId="2294" xr:uid="{00000000-0005-0000-0000-0000EE080000}"/>
    <cellStyle name="_10.Bieuthegioi-tan_NGTT2008(1)_Book4 2" xfId="2295" xr:uid="{00000000-0005-0000-0000-0000EF080000}"/>
    <cellStyle name="_10.Bieuthegioi-tan_NGTT2008(1)_Book4_08 Cong nghiep 2010" xfId="2296" xr:uid="{00000000-0005-0000-0000-0000F0080000}"/>
    <cellStyle name="_10.Bieuthegioi-tan_NGTT2008(1)_Book4_08 Thuong mai va Du lich (Ok)" xfId="2297" xr:uid="{00000000-0005-0000-0000-0000F1080000}"/>
    <cellStyle name="_10.Bieuthegioi-tan_NGTT2008(1)_Book4_09 Chi so gia 2011- VuTKG-1 (Ok)" xfId="2298" xr:uid="{00000000-0005-0000-0000-0000F2080000}"/>
    <cellStyle name="_10.Bieuthegioi-tan_NGTT2008(1)_Book4_09 Du lich" xfId="2299" xr:uid="{00000000-0005-0000-0000-0000F3080000}"/>
    <cellStyle name="_10.Bieuthegioi-tan_NGTT2008(1)_Book4_10 Van tai va BCVT (da sua ok)" xfId="2300" xr:uid="{00000000-0005-0000-0000-0000F4080000}"/>
    <cellStyle name="_10.Bieuthegioi-tan_NGTT2008(1)_Book4_12 Giao duc, Y Te va Muc songnam2011" xfId="2301" xr:uid="{00000000-0005-0000-0000-0000F5080000}"/>
    <cellStyle name="_10.Bieuthegioi-tan_NGTT2008(1)_Book4_12 So lieu quoc te (Ok)" xfId="2302" xr:uid="{00000000-0005-0000-0000-0000F6080000}"/>
    <cellStyle name="_10.Bieuthegioi-tan_NGTT2008(1)_Book4_Book1" xfId="2303" xr:uid="{00000000-0005-0000-0000-0000F7080000}"/>
    <cellStyle name="_10.Bieuthegioi-tan_NGTT2008(1)_Book4_Book1 2" xfId="2304" xr:uid="{00000000-0005-0000-0000-0000F8080000}"/>
    <cellStyle name="_10.Bieuthegioi-tan_NGTT2008(1)_Book4_Book1_Book2" xfId="2305" xr:uid="{00000000-0005-0000-0000-0000F9080000}"/>
    <cellStyle name="_10.Bieuthegioi-tan_NGTT2008(1)_Book4_Book1_Mau" xfId="2306" xr:uid="{00000000-0005-0000-0000-0000FA080000}"/>
    <cellStyle name="_10.Bieuthegioi-tan_NGTT2008(1)_Book4_Book1_NGTK-daydu-2014-Laodong" xfId="2307" xr:uid="{00000000-0005-0000-0000-0000FB080000}"/>
    <cellStyle name="_10.Bieuthegioi-tan_NGTT2008(1)_Book4_Book1_Niengiam_Hung_final" xfId="2308" xr:uid="{00000000-0005-0000-0000-0000FC080000}"/>
    <cellStyle name="_10.Bieuthegioi-tan_NGTT2008(1)_Book4_Book2" xfId="2309" xr:uid="{00000000-0005-0000-0000-0000FD080000}"/>
    <cellStyle name="_10.Bieuthegioi-tan_NGTT2008(1)_Book4_Mau" xfId="2310" xr:uid="{00000000-0005-0000-0000-0000FE080000}"/>
    <cellStyle name="_10.Bieuthegioi-tan_NGTT2008(1)_Book4_NGTK-daydu-2014-Laodong" xfId="2311" xr:uid="{00000000-0005-0000-0000-0000FF080000}"/>
    <cellStyle name="_10.Bieuthegioi-tan_NGTT2008(1)_Book4_nien giam tom tat du lich va XNK" xfId="2312" xr:uid="{00000000-0005-0000-0000-000000090000}"/>
    <cellStyle name="_10.Bieuthegioi-tan_NGTT2008(1)_Book4_Niengiam_Hung_final" xfId="2313" xr:uid="{00000000-0005-0000-0000-000001090000}"/>
    <cellStyle name="_10.Bieuthegioi-tan_NGTT2008(1)_Book4_Nongnghiep" xfId="2314" xr:uid="{00000000-0005-0000-0000-000002090000}"/>
    <cellStyle name="_10.Bieuthegioi-tan_NGTT2008(1)_Book4_XNK" xfId="2315" xr:uid="{00000000-0005-0000-0000-000003090000}"/>
    <cellStyle name="_10.Bieuthegioi-tan_NGTT2008(1)_Book4_XNK-2012" xfId="2316" xr:uid="{00000000-0005-0000-0000-000004090000}"/>
    <cellStyle name="_10.Bieuthegioi-tan_NGTT2008(1)_CSKDCT 2010" xfId="2317" xr:uid="{00000000-0005-0000-0000-000005090000}"/>
    <cellStyle name="_10.Bieuthegioi-tan_NGTT2008(1)_CSKDCT 2010 2" xfId="2318" xr:uid="{00000000-0005-0000-0000-000006090000}"/>
    <cellStyle name="_10.Bieuthegioi-tan_NGTT2008(1)_CSKDCT 2010_Bo sung 04 bieu Cong nghiep" xfId="2319" xr:uid="{00000000-0005-0000-0000-000007090000}"/>
    <cellStyle name="_10.Bieuthegioi-tan_NGTT2008(1)_CSKDCT 2010_Bo sung 04 bieu Cong nghiep 2" xfId="2320" xr:uid="{00000000-0005-0000-0000-000008090000}"/>
    <cellStyle name="_10.Bieuthegioi-tan_NGTT2008(1)_CSKDCT 2010_Bo sung 04 bieu Cong nghiep_Book2" xfId="2321" xr:uid="{00000000-0005-0000-0000-000009090000}"/>
    <cellStyle name="_10.Bieuthegioi-tan_NGTT2008(1)_CSKDCT 2010_Bo sung 04 bieu Cong nghiep_Mau" xfId="2322" xr:uid="{00000000-0005-0000-0000-00000A090000}"/>
    <cellStyle name="_10.Bieuthegioi-tan_NGTT2008(1)_CSKDCT 2010_Bo sung 04 bieu Cong nghiep_NGTK-daydu-2014-Laodong" xfId="2323" xr:uid="{00000000-0005-0000-0000-00000B090000}"/>
    <cellStyle name="_10.Bieuthegioi-tan_NGTT2008(1)_CSKDCT 2010_Bo sung 04 bieu Cong nghiep_Niengiam_Hung_final" xfId="2324" xr:uid="{00000000-0005-0000-0000-00000C090000}"/>
    <cellStyle name="_10.Bieuthegioi-tan_NGTT2008(1)_CSKDCT 2010_Book2" xfId="2325" xr:uid="{00000000-0005-0000-0000-00000D090000}"/>
    <cellStyle name="_10.Bieuthegioi-tan_NGTT2008(1)_CSKDCT 2010_Mau" xfId="2326" xr:uid="{00000000-0005-0000-0000-00000E090000}"/>
    <cellStyle name="_10.Bieuthegioi-tan_NGTT2008(1)_CSKDCT 2010_NGTK-daydu-2014-Laodong" xfId="2327" xr:uid="{00000000-0005-0000-0000-00000F090000}"/>
    <cellStyle name="_10.Bieuthegioi-tan_NGTT2008(1)_CSKDCT 2010_Niengiam_Hung_final" xfId="2328" xr:uid="{00000000-0005-0000-0000-000010090000}"/>
    <cellStyle name="_10.Bieuthegioi-tan_NGTT2008(1)_CucThongke-phucdap-Tuan-Anh" xfId="2329" xr:uid="{00000000-0005-0000-0000-000011090000}"/>
    <cellStyle name="_10.Bieuthegioi-tan_NGTT2008(1)_dan so phan tich 10 nam(moi)" xfId="2330" xr:uid="{00000000-0005-0000-0000-000012090000}"/>
    <cellStyle name="_10.Bieuthegioi-tan_NGTT2008(1)_dan so phan tich 10 nam(moi)_01 Don vi HC" xfId="2331" xr:uid="{00000000-0005-0000-0000-000013090000}"/>
    <cellStyle name="_10.Bieuthegioi-tan_NGTT2008(1)_dan so phan tich 10 nam(moi)_02 Danso_Laodong 2012(chuan) CO SO" xfId="2332" xr:uid="{00000000-0005-0000-0000-000014090000}"/>
    <cellStyle name="_10.Bieuthegioi-tan_NGTT2008(1)_dan so phan tich 10 nam(moi)_04 Doanh nghiep va CSKDCT 2012" xfId="2333" xr:uid="{00000000-0005-0000-0000-000015090000}"/>
    <cellStyle name="_10.Bieuthegioi-tan_NGTT2008(1)_dan so phan tich 10 nam(moi)_12 MSDC_Thuy Van" xfId="2334" xr:uid="{00000000-0005-0000-0000-000016090000}"/>
    <cellStyle name="_10.Bieuthegioi-tan_NGTT2008(1)_dan so phan tich 10 nam(moi)_Don vi HC, dat dai, khi hau" xfId="2335" xr:uid="{00000000-0005-0000-0000-000017090000}"/>
    <cellStyle name="_10.Bieuthegioi-tan_NGTT2008(1)_dan so phan tich 10 nam(moi)_Mau" xfId="2336" xr:uid="{00000000-0005-0000-0000-000018090000}"/>
    <cellStyle name="_10.Bieuthegioi-tan_NGTT2008(1)_dan so phan tich 10 nam(moi)_Mau 2" xfId="2337" xr:uid="{00000000-0005-0000-0000-000019090000}"/>
    <cellStyle name="_10.Bieuthegioi-tan_NGTT2008(1)_dan so phan tich 10 nam(moi)_Mau_Book2" xfId="2338" xr:uid="{00000000-0005-0000-0000-00001A090000}"/>
    <cellStyle name="_10.Bieuthegioi-tan_NGTT2008(1)_dan so phan tich 10 nam(moi)_Mau_NGTK-daydu-2014-Laodong" xfId="2339" xr:uid="{00000000-0005-0000-0000-00001B090000}"/>
    <cellStyle name="_10.Bieuthegioi-tan_NGTT2008(1)_dan so phan tich 10 nam(moi)_Mau_Niengiam_Hung_final" xfId="2340" xr:uid="{00000000-0005-0000-0000-00001C090000}"/>
    <cellStyle name="_10.Bieuthegioi-tan_NGTT2008(1)_dan so phan tich 10 nam(moi)_NGDD 2013 Thu chi NSNN " xfId="2341" xr:uid="{00000000-0005-0000-0000-00001D090000}"/>
    <cellStyle name="_10.Bieuthegioi-tan_NGTT2008(1)_dan so phan tich 10 nam(moi)_NGTK-daydu-2014-VuDSLD(22.5.2015)" xfId="2342" xr:uid="{00000000-0005-0000-0000-00001E090000}"/>
    <cellStyle name="_10.Bieuthegioi-tan_NGTT2008(1)_dan so phan tich 10 nam(moi)_nien giam 28.5.12_sua tn_Oanh-gui-3.15pm-28-5-2012" xfId="2343" xr:uid="{00000000-0005-0000-0000-00001F090000}"/>
    <cellStyle name="_10.Bieuthegioi-tan_NGTT2008(1)_dan so phan tich 10 nam(moi)_Nien giam KT_TV 2010" xfId="2344" xr:uid="{00000000-0005-0000-0000-000020090000}"/>
    <cellStyle name="_10.Bieuthegioi-tan_NGTT2008(1)_dan so phan tich 10 nam(moi)_nien giam tom tat nong nghiep 2013" xfId="2345" xr:uid="{00000000-0005-0000-0000-000021090000}"/>
    <cellStyle name="_10.Bieuthegioi-tan_NGTT2008(1)_dan so phan tich 10 nam(moi)_Phan II (In)" xfId="2346" xr:uid="{00000000-0005-0000-0000-000022090000}"/>
    <cellStyle name="_10.Bieuthegioi-tan_NGTT2008(1)_dan so phan tich 10 nam(moi)_Xl0000006" xfId="2347" xr:uid="{00000000-0005-0000-0000-000023090000}"/>
    <cellStyle name="_10.Bieuthegioi-tan_NGTT2008(1)_dan so phan tich 10 nam(moi)_Xl0000167" xfId="2348" xr:uid="{00000000-0005-0000-0000-000024090000}"/>
    <cellStyle name="_10.Bieuthegioi-tan_NGTT2008(1)_dan so phan tich 10 nam(moi)_Y te-VH TT_Tam(1)" xfId="2349" xr:uid="{00000000-0005-0000-0000-000025090000}"/>
    <cellStyle name="_10.Bieuthegioi-tan_NGTT2008(1)_Dat Dai NGTT -2013" xfId="2350" xr:uid="{00000000-0005-0000-0000-000026090000}"/>
    <cellStyle name="_10.Bieuthegioi-tan_NGTT2008(1)_Dat Dai NGTT -2013 2" xfId="2351" xr:uid="{00000000-0005-0000-0000-000027090000}"/>
    <cellStyle name="_10.Bieuthegioi-tan_NGTT2008(1)_Dat Dai NGTT -2013_Book2" xfId="2352" xr:uid="{00000000-0005-0000-0000-000028090000}"/>
    <cellStyle name="_10.Bieuthegioi-tan_NGTT2008(1)_Dat Dai NGTT -2013_NGTK-daydu-2014-Laodong" xfId="2353" xr:uid="{00000000-0005-0000-0000-000029090000}"/>
    <cellStyle name="_10.Bieuthegioi-tan_NGTT2008(1)_Dat Dai NGTT -2013_Niengiam_Hung_final" xfId="2354" xr:uid="{00000000-0005-0000-0000-00002A090000}"/>
    <cellStyle name="_10.Bieuthegioi-tan_NGTT2008(1)_Giaoduc2013(ok)" xfId="2355" xr:uid="{00000000-0005-0000-0000-00002B090000}"/>
    <cellStyle name="_10.Bieuthegioi-tan_NGTT2008(1)_GTSXNN" xfId="2356" xr:uid="{00000000-0005-0000-0000-00002C090000}"/>
    <cellStyle name="_10.Bieuthegioi-tan_NGTT2008(1)_GTSXNN_Nongnghiep NGDD 2012_cap nhat den 24-5-2013(1)" xfId="2357" xr:uid="{00000000-0005-0000-0000-00002D090000}"/>
    <cellStyle name="_10.Bieuthegioi-tan_NGTT2008(1)_Lam nghiep, thuy san 2010 (ok)" xfId="2358" xr:uid="{00000000-0005-0000-0000-00002E090000}"/>
    <cellStyle name="_10.Bieuthegioi-tan_NGTT2008(1)_Lam nghiep, thuy san 2010 (ok) 2" xfId="2359" xr:uid="{00000000-0005-0000-0000-00002F090000}"/>
    <cellStyle name="_10.Bieuthegioi-tan_NGTT2008(1)_Lam nghiep, thuy san 2010 (ok)_08 Cong nghiep 2010" xfId="2360" xr:uid="{00000000-0005-0000-0000-000030090000}"/>
    <cellStyle name="_10.Bieuthegioi-tan_NGTT2008(1)_Lam nghiep, thuy san 2010 (ok)_08 Thuong mai va Du lich (Ok)" xfId="2361" xr:uid="{00000000-0005-0000-0000-000031090000}"/>
    <cellStyle name="_10.Bieuthegioi-tan_NGTT2008(1)_Lam nghiep, thuy san 2010 (ok)_09 Chi so gia 2011- VuTKG-1 (Ok)" xfId="2362" xr:uid="{00000000-0005-0000-0000-000032090000}"/>
    <cellStyle name="_10.Bieuthegioi-tan_NGTT2008(1)_Lam nghiep, thuy san 2010 (ok)_09 Du lich" xfId="2363" xr:uid="{00000000-0005-0000-0000-000033090000}"/>
    <cellStyle name="_10.Bieuthegioi-tan_NGTT2008(1)_Lam nghiep, thuy san 2010 (ok)_10 Van tai va BCVT (da sua ok)" xfId="2364" xr:uid="{00000000-0005-0000-0000-000034090000}"/>
    <cellStyle name="_10.Bieuthegioi-tan_NGTT2008(1)_Lam nghiep, thuy san 2010 (ok)_12 Giao duc, Y Te va Muc songnam2011" xfId="2365" xr:uid="{00000000-0005-0000-0000-000035090000}"/>
    <cellStyle name="_10.Bieuthegioi-tan_NGTT2008(1)_Lam nghiep, thuy san 2010 (ok)_Book2" xfId="2366" xr:uid="{00000000-0005-0000-0000-000036090000}"/>
    <cellStyle name="_10.Bieuthegioi-tan_NGTT2008(1)_Lam nghiep, thuy san 2010 (ok)_Mau" xfId="2367" xr:uid="{00000000-0005-0000-0000-000037090000}"/>
    <cellStyle name="_10.Bieuthegioi-tan_NGTT2008(1)_Lam nghiep, thuy san 2010 (ok)_NGTK-daydu-2014-Laodong" xfId="2368" xr:uid="{00000000-0005-0000-0000-000038090000}"/>
    <cellStyle name="_10.Bieuthegioi-tan_NGTT2008(1)_Lam nghiep, thuy san 2010 (ok)_nien giam tom tat du lich va XNK" xfId="2369" xr:uid="{00000000-0005-0000-0000-000039090000}"/>
    <cellStyle name="_10.Bieuthegioi-tan_NGTT2008(1)_Lam nghiep, thuy san 2010 (ok)_Niengiam_Hung_final" xfId="2370" xr:uid="{00000000-0005-0000-0000-00003A090000}"/>
    <cellStyle name="_10.Bieuthegioi-tan_NGTT2008(1)_Lam nghiep, thuy san 2010 (ok)_Nongnghiep" xfId="2371" xr:uid="{00000000-0005-0000-0000-00003B090000}"/>
    <cellStyle name="_10.Bieuthegioi-tan_NGTT2008(1)_Lam nghiep, thuy san 2010 (ok)_XNK" xfId="2372" xr:uid="{00000000-0005-0000-0000-00003C090000}"/>
    <cellStyle name="_10.Bieuthegioi-tan_NGTT2008(1)_Maket NGTT Cong nghiep 2011" xfId="2373" xr:uid="{00000000-0005-0000-0000-00003D090000}"/>
    <cellStyle name="_10.Bieuthegioi-tan_NGTT2008(1)_Maket NGTT Cong nghiep 2011_08 Cong nghiep 2010" xfId="2374" xr:uid="{00000000-0005-0000-0000-00003E090000}"/>
    <cellStyle name="_10.Bieuthegioi-tan_NGTT2008(1)_Maket NGTT Cong nghiep 2011_08 Thuong mai va Du lich (Ok)" xfId="2375" xr:uid="{00000000-0005-0000-0000-00003F090000}"/>
    <cellStyle name="_10.Bieuthegioi-tan_NGTT2008(1)_Maket NGTT Cong nghiep 2011_09 Chi so gia 2011- VuTKG-1 (Ok)" xfId="2376" xr:uid="{00000000-0005-0000-0000-000040090000}"/>
    <cellStyle name="_10.Bieuthegioi-tan_NGTT2008(1)_Maket NGTT Cong nghiep 2011_09 Du lich" xfId="2377" xr:uid="{00000000-0005-0000-0000-000041090000}"/>
    <cellStyle name="_10.Bieuthegioi-tan_NGTT2008(1)_Maket NGTT Cong nghiep 2011_10 Van tai va BCVT (da sua ok)" xfId="2378" xr:uid="{00000000-0005-0000-0000-000042090000}"/>
    <cellStyle name="_10.Bieuthegioi-tan_NGTT2008(1)_Maket NGTT Cong nghiep 2011_12 Giao duc, Y Te va Muc songnam2011" xfId="2379" xr:uid="{00000000-0005-0000-0000-000043090000}"/>
    <cellStyle name="_10.Bieuthegioi-tan_NGTT2008(1)_Maket NGTT Cong nghiep 2011_nien giam tom tat du lich va XNK" xfId="2380" xr:uid="{00000000-0005-0000-0000-000044090000}"/>
    <cellStyle name="_10.Bieuthegioi-tan_NGTT2008(1)_Maket NGTT Cong nghiep 2011_Nongnghiep" xfId="2381" xr:uid="{00000000-0005-0000-0000-000045090000}"/>
    <cellStyle name="_10.Bieuthegioi-tan_NGTT2008(1)_Maket NGTT Cong nghiep 2011_XNK" xfId="2382" xr:uid="{00000000-0005-0000-0000-000046090000}"/>
    <cellStyle name="_10.Bieuthegioi-tan_NGTT2008(1)_Maket NGTT Doanh Nghiep 2011" xfId="2383" xr:uid="{00000000-0005-0000-0000-000047090000}"/>
    <cellStyle name="_10.Bieuthegioi-tan_NGTT2008(1)_Maket NGTT Doanh Nghiep 2011_08 Cong nghiep 2010" xfId="2384" xr:uid="{00000000-0005-0000-0000-000048090000}"/>
    <cellStyle name="_10.Bieuthegioi-tan_NGTT2008(1)_Maket NGTT Doanh Nghiep 2011_08 Thuong mai va Du lich (Ok)" xfId="2385" xr:uid="{00000000-0005-0000-0000-000049090000}"/>
    <cellStyle name="_10.Bieuthegioi-tan_NGTT2008(1)_Maket NGTT Doanh Nghiep 2011_09 Chi so gia 2011- VuTKG-1 (Ok)" xfId="2386" xr:uid="{00000000-0005-0000-0000-00004A090000}"/>
    <cellStyle name="_10.Bieuthegioi-tan_NGTT2008(1)_Maket NGTT Doanh Nghiep 2011_09 Du lich" xfId="2387" xr:uid="{00000000-0005-0000-0000-00004B090000}"/>
    <cellStyle name="_10.Bieuthegioi-tan_NGTT2008(1)_Maket NGTT Doanh Nghiep 2011_10 Van tai va BCVT (da sua ok)" xfId="2388" xr:uid="{00000000-0005-0000-0000-00004C090000}"/>
    <cellStyle name="_10.Bieuthegioi-tan_NGTT2008(1)_Maket NGTT Doanh Nghiep 2011_12 Giao duc, Y Te va Muc songnam2011" xfId="2389" xr:uid="{00000000-0005-0000-0000-00004D090000}"/>
    <cellStyle name="_10.Bieuthegioi-tan_NGTT2008(1)_Maket NGTT Doanh Nghiep 2011_nien giam tom tat du lich va XNK" xfId="2390" xr:uid="{00000000-0005-0000-0000-00004E090000}"/>
    <cellStyle name="_10.Bieuthegioi-tan_NGTT2008(1)_Maket NGTT Doanh Nghiep 2011_Nongnghiep" xfId="2391" xr:uid="{00000000-0005-0000-0000-00004F090000}"/>
    <cellStyle name="_10.Bieuthegioi-tan_NGTT2008(1)_Maket NGTT Doanh Nghiep 2011_XNK" xfId="2392" xr:uid="{00000000-0005-0000-0000-000050090000}"/>
    <cellStyle name="_10.Bieuthegioi-tan_NGTT2008(1)_Maket NGTT Thu chi NS 2011" xfId="2393" xr:uid="{00000000-0005-0000-0000-000051090000}"/>
    <cellStyle name="_10.Bieuthegioi-tan_NGTT2008(1)_Maket NGTT Thu chi NS 2011_08 Cong nghiep 2010" xfId="2394" xr:uid="{00000000-0005-0000-0000-000052090000}"/>
    <cellStyle name="_10.Bieuthegioi-tan_NGTT2008(1)_Maket NGTT Thu chi NS 2011_08 Thuong mai va Du lich (Ok)" xfId="2395" xr:uid="{00000000-0005-0000-0000-000053090000}"/>
    <cellStyle name="_10.Bieuthegioi-tan_NGTT2008(1)_Maket NGTT Thu chi NS 2011_09 Chi so gia 2011- VuTKG-1 (Ok)" xfId="2396" xr:uid="{00000000-0005-0000-0000-000054090000}"/>
    <cellStyle name="_10.Bieuthegioi-tan_NGTT2008(1)_Maket NGTT Thu chi NS 2011_09 Du lich" xfId="2397" xr:uid="{00000000-0005-0000-0000-000055090000}"/>
    <cellStyle name="_10.Bieuthegioi-tan_NGTT2008(1)_Maket NGTT Thu chi NS 2011_10 Van tai va BCVT (da sua ok)" xfId="2398" xr:uid="{00000000-0005-0000-0000-000056090000}"/>
    <cellStyle name="_10.Bieuthegioi-tan_NGTT2008(1)_Maket NGTT Thu chi NS 2011_12 Giao duc, Y Te va Muc songnam2011" xfId="2399" xr:uid="{00000000-0005-0000-0000-000057090000}"/>
    <cellStyle name="_10.Bieuthegioi-tan_NGTT2008(1)_Maket NGTT Thu chi NS 2011_nien giam tom tat du lich va XNK" xfId="2400" xr:uid="{00000000-0005-0000-0000-000058090000}"/>
    <cellStyle name="_10.Bieuthegioi-tan_NGTT2008(1)_Maket NGTT Thu chi NS 2011_Nongnghiep" xfId="2401" xr:uid="{00000000-0005-0000-0000-000059090000}"/>
    <cellStyle name="_10.Bieuthegioi-tan_NGTT2008(1)_Maket NGTT Thu chi NS 2011_XNK" xfId="2402" xr:uid="{00000000-0005-0000-0000-00005A090000}"/>
    <cellStyle name="_10.Bieuthegioi-tan_NGTT2008(1)_Maket NGTT2012 LN,TS (7-1-2013)" xfId="2403" xr:uid="{00000000-0005-0000-0000-00005B090000}"/>
    <cellStyle name="_10.Bieuthegioi-tan_NGTT2008(1)_Maket NGTT2012 LN,TS (7-1-2013)_Nongnghiep" xfId="2404" xr:uid="{00000000-0005-0000-0000-00005C090000}"/>
    <cellStyle name="_10.Bieuthegioi-tan_NGTT2008(1)_Mau" xfId="2405" xr:uid="{00000000-0005-0000-0000-00005D090000}"/>
    <cellStyle name="_10.Bieuthegioi-tan_NGTT2008(1)_Ngiam_lamnghiep_2011_v2(1)(1)" xfId="2406" xr:uid="{00000000-0005-0000-0000-00005E090000}"/>
    <cellStyle name="_10.Bieuthegioi-tan_NGTT2008(1)_Ngiam_lamnghiep_2011_v2(1)(1)_Nongnghiep" xfId="2407" xr:uid="{00000000-0005-0000-0000-00005F090000}"/>
    <cellStyle name="_10.Bieuthegioi-tan_NGTT2008(1)_NGTK-daydu-2014-Laodong" xfId="2408" xr:uid="{00000000-0005-0000-0000-000060090000}"/>
    <cellStyle name="_10.Bieuthegioi-tan_NGTT2008(1)_NGTT Ca the 2011 Diep" xfId="2409" xr:uid="{00000000-0005-0000-0000-000061090000}"/>
    <cellStyle name="_10.Bieuthegioi-tan_NGTT2008(1)_NGTT Ca the 2011 Diep_08 Cong nghiep 2010" xfId="2410" xr:uid="{00000000-0005-0000-0000-000062090000}"/>
    <cellStyle name="_10.Bieuthegioi-tan_NGTT2008(1)_NGTT Ca the 2011 Diep_08 Thuong mai va Du lich (Ok)" xfId="2411" xr:uid="{00000000-0005-0000-0000-000063090000}"/>
    <cellStyle name="_10.Bieuthegioi-tan_NGTT2008(1)_NGTT Ca the 2011 Diep_09 Chi so gia 2011- VuTKG-1 (Ok)" xfId="2412" xr:uid="{00000000-0005-0000-0000-000064090000}"/>
    <cellStyle name="_10.Bieuthegioi-tan_NGTT2008(1)_NGTT Ca the 2011 Diep_09 Du lich" xfId="2413" xr:uid="{00000000-0005-0000-0000-000065090000}"/>
    <cellStyle name="_10.Bieuthegioi-tan_NGTT2008(1)_NGTT Ca the 2011 Diep_10 Van tai va BCVT (da sua ok)" xfId="2414" xr:uid="{00000000-0005-0000-0000-000066090000}"/>
    <cellStyle name="_10.Bieuthegioi-tan_NGTT2008(1)_NGTT Ca the 2011 Diep_12 Giao duc, Y Te va Muc songnam2011" xfId="2415" xr:uid="{00000000-0005-0000-0000-000067090000}"/>
    <cellStyle name="_10.Bieuthegioi-tan_NGTT2008(1)_NGTT Ca the 2011 Diep_nien giam tom tat du lich va XNK" xfId="2416" xr:uid="{00000000-0005-0000-0000-000068090000}"/>
    <cellStyle name="_10.Bieuthegioi-tan_NGTT2008(1)_NGTT Ca the 2011 Diep_Nongnghiep" xfId="2417" xr:uid="{00000000-0005-0000-0000-000069090000}"/>
    <cellStyle name="_10.Bieuthegioi-tan_NGTT2008(1)_NGTT Ca the 2011 Diep_XNK" xfId="2418" xr:uid="{00000000-0005-0000-0000-00006A090000}"/>
    <cellStyle name="_10.Bieuthegioi-tan_NGTT2008(1)_NGTT LN,TS 2012 (Chuan)" xfId="2419" xr:uid="{00000000-0005-0000-0000-00006B090000}"/>
    <cellStyle name="_10.Bieuthegioi-tan_NGTT2008(1)_Nien giam day du  Nong nghiep 2010" xfId="2420" xr:uid="{00000000-0005-0000-0000-00006C090000}"/>
    <cellStyle name="_10.Bieuthegioi-tan_NGTT2008(1)_nien giam tom tat nong nghiep 2013" xfId="2421" xr:uid="{00000000-0005-0000-0000-00006D090000}"/>
    <cellStyle name="_10.Bieuthegioi-tan_NGTT2008(1)_Nien giam TT Vu Nong nghiep 2012(solieu)-gui Vu TH 29-3-2013" xfId="2422" xr:uid="{00000000-0005-0000-0000-00006E090000}"/>
    <cellStyle name="_10.Bieuthegioi-tan_NGTT2008(1)_Niengiam_Hung_final" xfId="2423" xr:uid="{00000000-0005-0000-0000-00006F090000}"/>
    <cellStyle name="_10.Bieuthegioi-tan_NGTT2008(1)_Nongnghiep" xfId="2424" xr:uid="{00000000-0005-0000-0000-000070090000}"/>
    <cellStyle name="_10.Bieuthegioi-tan_NGTT2008(1)_Nongnghiep 2" xfId="2425" xr:uid="{00000000-0005-0000-0000-000071090000}"/>
    <cellStyle name="_10.Bieuthegioi-tan_NGTT2008(1)_Nongnghiep_Bo sung 04 bieu Cong nghiep" xfId="2426" xr:uid="{00000000-0005-0000-0000-000072090000}"/>
    <cellStyle name="_10.Bieuthegioi-tan_NGTT2008(1)_Nongnghiep_Bo sung 04 bieu Cong nghiep 2" xfId="2427" xr:uid="{00000000-0005-0000-0000-000073090000}"/>
    <cellStyle name="_10.Bieuthegioi-tan_NGTT2008(1)_Nongnghiep_Bo sung 04 bieu Cong nghiep_Book2" xfId="2428" xr:uid="{00000000-0005-0000-0000-000074090000}"/>
    <cellStyle name="_10.Bieuthegioi-tan_NGTT2008(1)_Nongnghiep_Bo sung 04 bieu Cong nghiep_Mau" xfId="2429" xr:uid="{00000000-0005-0000-0000-000075090000}"/>
    <cellStyle name="_10.Bieuthegioi-tan_NGTT2008(1)_Nongnghiep_Bo sung 04 bieu Cong nghiep_NGTK-daydu-2014-Laodong" xfId="2430" xr:uid="{00000000-0005-0000-0000-000076090000}"/>
    <cellStyle name="_10.Bieuthegioi-tan_NGTT2008(1)_Nongnghiep_Bo sung 04 bieu Cong nghiep_Niengiam_Hung_final" xfId="2431" xr:uid="{00000000-0005-0000-0000-000077090000}"/>
    <cellStyle name="_10.Bieuthegioi-tan_NGTT2008(1)_Nongnghiep_Book2" xfId="2432" xr:uid="{00000000-0005-0000-0000-000078090000}"/>
    <cellStyle name="_10.Bieuthegioi-tan_NGTT2008(1)_Nongnghiep_Mau" xfId="2433" xr:uid="{00000000-0005-0000-0000-000079090000}"/>
    <cellStyle name="_10.Bieuthegioi-tan_NGTT2008(1)_Nongnghiep_NGDD 2013 Thu chi NSNN " xfId="2434" xr:uid="{00000000-0005-0000-0000-00007A090000}"/>
    <cellStyle name="_10.Bieuthegioi-tan_NGTT2008(1)_Nongnghiep_NGTK-daydu-2014-Laodong" xfId="2435" xr:uid="{00000000-0005-0000-0000-00007B090000}"/>
    <cellStyle name="_10.Bieuthegioi-tan_NGTT2008(1)_Nongnghiep_Niengiam_Hung_final" xfId="2436" xr:uid="{00000000-0005-0000-0000-00007C090000}"/>
    <cellStyle name="_10.Bieuthegioi-tan_NGTT2008(1)_Nongnghiep_Nongnghiep NGDD 2012_cap nhat den 24-5-2013(1)" xfId="2437" xr:uid="{00000000-0005-0000-0000-00007D090000}"/>
    <cellStyle name="_10.Bieuthegioi-tan_NGTT2008(1)_Nongnghiep_TKQG" xfId="2438" xr:uid="{00000000-0005-0000-0000-00007E090000}"/>
    <cellStyle name="_10.Bieuthegioi-tan_NGTT2008(1)_Phan i (in)" xfId="2439" xr:uid="{00000000-0005-0000-0000-00007F090000}"/>
    <cellStyle name="_10.Bieuthegioi-tan_NGTT2008(1)_Phan II (In)" xfId="2440" xr:uid="{00000000-0005-0000-0000-000080090000}"/>
    <cellStyle name="_10.Bieuthegioi-tan_NGTT2008(1)_So lieu quoc te TH" xfId="2441" xr:uid="{00000000-0005-0000-0000-000081090000}"/>
    <cellStyle name="_10.Bieuthegioi-tan_NGTT2008(1)_So lieu quoc te TH_08 Cong nghiep 2010" xfId="2442" xr:uid="{00000000-0005-0000-0000-000082090000}"/>
    <cellStyle name="_10.Bieuthegioi-tan_NGTT2008(1)_So lieu quoc te TH_08 Thuong mai va Du lich (Ok)" xfId="2443" xr:uid="{00000000-0005-0000-0000-000083090000}"/>
    <cellStyle name="_10.Bieuthegioi-tan_NGTT2008(1)_So lieu quoc te TH_09 Chi so gia 2011- VuTKG-1 (Ok)" xfId="2444" xr:uid="{00000000-0005-0000-0000-000084090000}"/>
    <cellStyle name="_10.Bieuthegioi-tan_NGTT2008(1)_So lieu quoc te TH_09 Du lich" xfId="2445" xr:uid="{00000000-0005-0000-0000-000085090000}"/>
    <cellStyle name="_10.Bieuthegioi-tan_NGTT2008(1)_So lieu quoc te TH_10 Van tai va BCVT (da sua ok)" xfId="2446" xr:uid="{00000000-0005-0000-0000-000086090000}"/>
    <cellStyle name="_10.Bieuthegioi-tan_NGTT2008(1)_So lieu quoc te TH_12 Giao duc, Y Te va Muc songnam2011" xfId="2447" xr:uid="{00000000-0005-0000-0000-000087090000}"/>
    <cellStyle name="_10.Bieuthegioi-tan_NGTT2008(1)_So lieu quoc te TH_nien giam tom tat du lich va XNK" xfId="2448" xr:uid="{00000000-0005-0000-0000-000088090000}"/>
    <cellStyle name="_10.Bieuthegioi-tan_NGTT2008(1)_So lieu quoc te TH_Nongnghiep" xfId="2449" xr:uid="{00000000-0005-0000-0000-000089090000}"/>
    <cellStyle name="_10.Bieuthegioi-tan_NGTT2008(1)_So lieu quoc te TH_XNK" xfId="2450" xr:uid="{00000000-0005-0000-0000-00008A090000}"/>
    <cellStyle name="_10.Bieuthegioi-tan_NGTT2008(1)_So lieu quoc te(GDP)" xfId="2451" xr:uid="{00000000-0005-0000-0000-00008B090000}"/>
    <cellStyle name="_10.Bieuthegioi-tan_NGTT2008(1)_So lieu quoc te(GDP) 2" xfId="2452" xr:uid="{00000000-0005-0000-0000-00008C090000}"/>
    <cellStyle name="_10.Bieuthegioi-tan_NGTT2008(1)_So lieu quoc te(GDP)_02  Dan so lao dong(OK)" xfId="2453" xr:uid="{00000000-0005-0000-0000-00008D090000}"/>
    <cellStyle name="_10.Bieuthegioi-tan_NGTT2008(1)_So lieu quoc te(GDP)_03 TKQG va Thu chi NSNN 2012" xfId="2454" xr:uid="{00000000-0005-0000-0000-00008E090000}"/>
    <cellStyle name="_10.Bieuthegioi-tan_NGTT2008(1)_So lieu quoc te(GDP)_04 Doanh nghiep va CSKDCT 2012" xfId="2455" xr:uid="{00000000-0005-0000-0000-00008F090000}"/>
    <cellStyle name="_10.Bieuthegioi-tan_NGTT2008(1)_So lieu quoc te(GDP)_05 Doanh nghiep va Ca the_2011 (Ok)" xfId="2456" xr:uid="{00000000-0005-0000-0000-000090090000}"/>
    <cellStyle name="_10.Bieuthegioi-tan_NGTT2008(1)_So lieu quoc te(GDP)_06 NGTT LN,TS 2013 co so" xfId="2457" xr:uid="{00000000-0005-0000-0000-000091090000}"/>
    <cellStyle name="_10.Bieuthegioi-tan_NGTT2008(1)_So lieu quoc te(GDP)_07 NGTT CN 2012" xfId="2458" xr:uid="{00000000-0005-0000-0000-000092090000}"/>
    <cellStyle name="_10.Bieuthegioi-tan_NGTT2008(1)_So lieu quoc te(GDP)_08 Thuong mai Tong muc - Diep" xfId="2459" xr:uid="{00000000-0005-0000-0000-000093090000}"/>
    <cellStyle name="_10.Bieuthegioi-tan_NGTT2008(1)_So lieu quoc te(GDP)_08 Thuong mai va Du lich (Ok)" xfId="2460" xr:uid="{00000000-0005-0000-0000-000094090000}"/>
    <cellStyle name="_10.Bieuthegioi-tan_NGTT2008(1)_So lieu quoc te(GDP)_08 Thuong mai va Du lich (Ok)_nien giam tom tat nong nghiep 2013" xfId="2461" xr:uid="{00000000-0005-0000-0000-000095090000}"/>
    <cellStyle name="_10.Bieuthegioi-tan_NGTT2008(1)_So lieu quoc te(GDP)_08 Thuong mai va Du lich (Ok)_Phan II (In)" xfId="2462" xr:uid="{00000000-0005-0000-0000-000096090000}"/>
    <cellStyle name="_10.Bieuthegioi-tan_NGTT2008(1)_So lieu quoc te(GDP)_09 Chi so gia 2011- VuTKG-1 (Ok)" xfId="2463" xr:uid="{00000000-0005-0000-0000-000097090000}"/>
    <cellStyle name="_10.Bieuthegioi-tan_NGTT2008(1)_So lieu quoc te(GDP)_09 Chi so gia 2011- VuTKG-1 (Ok)_nien giam tom tat nong nghiep 2013" xfId="2464" xr:uid="{00000000-0005-0000-0000-000098090000}"/>
    <cellStyle name="_10.Bieuthegioi-tan_NGTT2008(1)_So lieu quoc te(GDP)_09 Chi so gia 2011- VuTKG-1 (Ok)_Phan II (In)" xfId="2465" xr:uid="{00000000-0005-0000-0000-000099090000}"/>
    <cellStyle name="_10.Bieuthegioi-tan_NGTT2008(1)_So lieu quoc te(GDP)_09 Du lich" xfId="2466" xr:uid="{00000000-0005-0000-0000-00009A090000}"/>
    <cellStyle name="_10.Bieuthegioi-tan_NGTT2008(1)_So lieu quoc te(GDP)_09 Du lich_nien giam tom tat nong nghiep 2013" xfId="2467" xr:uid="{00000000-0005-0000-0000-00009B090000}"/>
    <cellStyle name="_10.Bieuthegioi-tan_NGTT2008(1)_So lieu quoc te(GDP)_09 Du lich_Phan II (In)" xfId="2468" xr:uid="{00000000-0005-0000-0000-00009C090000}"/>
    <cellStyle name="_10.Bieuthegioi-tan_NGTT2008(1)_So lieu quoc te(GDP)_10 Van tai va BCVT (da sua ok)" xfId="2469" xr:uid="{00000000-0005-0000-0000-00009D090000}"/>
    <cellStyle name="_10.Bieuthegioi-tan_NGTT2008(1)_So lieu quoc te(GDP)_10 Van tai va BCVT (da sua ok)_nien giam tom tat nong nghiep 2013" xfId="2470" xr:uid="{00000000-0005-0000-0000-00009E090000}"/>
    <cellStyle name="_10.Bieuthegioi-tan_NGTT2008(1)_So lieu quoc te(GDP)_10 Van tai va BCVT (da sua ok)_Phan II (In)" xfId="2471" xr:uid="{00000000-0005-0000-0000-00009F090000}"/>
    <cellStyle name="_10.Bieuthegioi-tan_NGTT2008(1)_So lieu quoc te(GDP)_11 (3)" xfId="2472" xr:uid="{00000000-0005-0000-0000-0000A0090000}"/>
    <cellStyle name="_10.Bieuthegioi-tan_NGTT2008(1)_So lieu quoc te(GDP)_11 (3) 2" xfId="2473" xr:uid="{00000000-0005-0000-0000-0000A1090000}"/>
    <cellStyle name="_10.Bieuthegioi-tan_NGTT2008(1)_So lieu quoc te(GDP)_11 (3)_04 Doanh nghiep va CSKDCT 2012" xfId="2474" xr:uid="{00000000-0005-0000-0000-0000A2090000}"/>
    <cellStyle name="_10.Bieuthegioi-tan_NGTT2008(1)_So lieu quoc te(GDP)_11 (3)_Book2" xfId="2475" xr:uid="{00000000-0005-0000-0000-0000A3090000}"/>
    <cellStyle name="_10.Bieuthegioi-tan_NGTT2008(1)_So lieu quoc te(GDP)_11 (3)_NGTK-daydu-2014-Laodong" xfId="2476" xr:uid="{00000000-0005-0000-0000-0000A4090000}"/>
    <cellStyle name="_10.Bieuthegioi-tan_NGTT2008(1)_So lieu quoc te(GDP)_11 (3)_nien giam tom tat nong nghiep 2013" xfId="2477" xr:uid="{00000000-0005-0000-0000-0000A5090000}"/>
    <cellStyle name="_10.Bieuthegioi-tan_NGTT2008(1)_So lieu quoc te(GDP)_11 (3)_Niengiam_Hung_final" xfId="2478" xr:uid="{00000000-0005-0000-0000-0000A6090000}"/>
    <cellStyle name="_10.Bieuthegioi-tan_NGTT2008(1)_So lieu quoc te(GDP)_11 (3)_Phan II (In)" xfId="2479" xr:uid="{00000000-0005-0000-0000-0000A7090000}"/>
    <cellStyle name="_10.Bieuthegioi-tan_NGTT2008(1)_So lieu quoc te(GDP)_11 (3)_Xl0000167" xfId="2480" xr:uid="{00000000-0005-0000-0000-0000A8090000}"/>
    <cellStyle name="_10.Bieuthegioi-tan_NGTT2008(1)_So lieu quoc te(GDP)_12 (2)" xfId="2481" xr:uid="{00000000-0005-0000-0000-0000A9090000}"/>
    <cellStyle name="_10.Bieuthegioi-tan_NGTT2008(1)_So lieu quoc te(GDP)_12 (2) 2" xfId="2482" xr:uid="{00000000-0005-0000-0000-0000AA090000}"/>
    <cellStyle name="_10.Bieuthegioi-tan_NGTT2008(1)_So lieu quoc te(GDP)_12 (2)_04 Doanh nghiep va CSKDCT 2012" xfId="2483" xr:uid="{00000000-0005-0000-0000-0000AB090000}"/>
    <cellStyle name="_10.Bieuthegioi-tan_NGTT2008(1)_So lieu quoc te(GDP)_12 (2)_Book2" xfId="2484" xr:uid="{00000000-0005-0000-0000-0000AC090000}"/>
    <cellStyle name="_10.Bieuthegioi-tan_NGTT2008(1)_So lieu quoc te(GDP)_12 (2)_NGTK-daydu-2014-Laodong" xfId="2485" xr:uid="{00000000-0005-0000-0000-0000AD090000}"/>
    <cellStyle name="_10.Bieuthegioi-tan_NGTT2008(1)_So lieu quoc te(GDP)_12 (2)_nien giam tom tat nong nghiep 2013" xfId="2486" xr:uid="{00000000-0005-0000-0000-0000AE090000}"/>
    <cellStyle name="_10.Bieuthegioi-tan_NGTT2008(1)_So lieu quoc te(GDP)_12 (2)_Niengiam_Hung_final" xfId="2487" xr:uid="{00000000-0005-0000-0000-0000AF090000}"/>
    <cellStyle name="_10.Bieuthegioi-tan_NGTT2008(1)_So lieu quoc te(GDP)_12 (2)_Phan II (In)" xfId="2488" xr:uid="{00000000-0005-0000-0000-0000B0090000}"/>
    <cellStyle name="_10.Bieuthegioi-tan_NGTT2008(1)_So lieu quoc te(GDP)_12 (2)_Xl0000167" xfId="2489" xr:uid="{00000000-0005-0000-0000-0000B1090000}"/>
    <cellStyle name="_10.Bieuthegioi-tan_NGTT2008(1)_So lieu quoc te(GDP)_12 Giao duc, Y Te va Muc songnam2011" xfId="2490" xr:uid="{00000000-0005-0000-0000-0000B2090000}"/>
    <cellStyle name="_10.Bieuthegioi-tan_NGTT2008(1)_So lieu quoc te(GDP)_12 Giao duc, Y Te va Muc songnam2011_nien giam tom tat nong nghiep 2013" xfId="2491" xr:uid="{00000000-0005-0000-0000-0000B3090000}"/>
    <cellStyle name="_10.Bieuthegioi-tan_NGTT2008(1)_So lieu quoc te(GDP)_12 Giao duc, Y Te va Muc songnam2011_Phan II (In)" xfId="2492" xr:uid="{00000000-0005-0000-0000-0000B4090000}"/>
    <cellStyle name="_10.Bieuthegioi-tan_NGTT2008(1)_So lieu quoc te(GDP)_12 MSDC_Thuy Van" xfId="2493" xr:uid="{00000000-0005-0000-0000-0000B5090000}"/>
    <cellStyle name="_10.Bieuthegioi-tan_NGTT2008(1)_So lieu quoc te(GDP)_12 So lieu quoc te (Ok)" xfId="2494" xr:uid="{00000000-0005-0000-0000-0000B6090000}"/>
    <cellStyle name="_10.Bieuthegioi-tan_NGTT2008(1)_So lieu quoc te(GDP)_12 So lieu quoc te (Ok)_nien giam tom tat nong nghiep 2013" xfId="2495" xr:uid="{00000000-0005-0000-0000-0000B7090000}"/>
    <cellStyle name="_10.Bieuthegioi-tan_NGTT2008(1)_So lieu quoc te(GDP)_12 So lieu quoc te (Ok)_Phan II (In)" xfId="2496" xr:uid="{00000000-0005-0000-0000-0000B8090000}"/>
    <cellStyle name="_10.Bieuthegioi-tan_NGTT2008(1)_So lieu quoc te(GDP)_13 Van tai 2012" xfId="2497" xr:uid="{00000000-0005-0000-0000-0000B9090000}"/>
    <cellStyle name="_10.Bieuthegioi-tan_NGTT2008(1)_So lieu quoc te(GDP)_Book2" xfId="2498" xr:uid="{00000000-0005-0000-0000-0000BA090000}"/>
    <cellStyle name="_10.Bieuthegioi-tan_NGTT2008(1)_So lieu quoc te(GDP)_Giaoduc2013(ok)" xfId="2499" xr:uid="{00000000-0005-0000-0000-0000BB090000}"/>
    <cellStyle name="_10.Bieuthegioi-tan_NGTT2008(1)_So lieu quoc te(GDP)_Maket NGTT2012 LN,TS (7-1-2013)" xfId="2500" xr:uid="{00000000-0005-0000-0000-0000BC090000}"/>
    <cellStyle name="_10.Bieuthegioi-tan_NGTT2008(1)_So lieu quoc te(GDP)_Maket NGTT2012 LN,TS (7-1-2013)_Nongnghiep" xfId="2501" xr:uid="{00000000-0005-0000-0000-0000BD090000}"/>
    <cellStyle name="_10.Bieuthegioi-tan_NGTT2008(1)_So lieu quoc te(GDP)_Ngiam_lamnghiep_2011_v2(1)(1)" xfId="2502" xr:uid="{00000000-0005-0000-0000-0000BE090000}"/>
    <cellStyle name="_10.Bieuthegioi-tan_NGTT2008(1)_So lieu quoc te(GDP)_Ngiam_lamnghiep_2011_v2(1)(1)_Nongnghiep" xfId="2503" xr:uid="{00000000-0005-0000-0000-0000BF090000}"/>
    <cellStyle name="_10.Bieuthegioi-tan_NGTT2008(1)_So lieu quoc te(GDP)_NGTK-daydu-2014-Laodong" xfId="2504" xr:uid="{00000000-0005-0000-0000-0000C0090000}"/>
    <cellStyle name="_10.Bieuthegioi-tan_NGTT2008(1)_So lieu quoc te(GDP)_NGTT LN,TS 2012 (Chuan)" xfId="2505" xr:uid="{00000000-0005-0000-0000-0000C1090000}"/>
    <cellStyle name="_10.Bieuthegioi-tan_NGTT2008(1)_So lieu quoc te(GDP)_Nien giam TT Vu Nong nghiep 2012(solieu)-gui Vu TH 29-3-2013" xfId="2506" xr:uid="{00000000-0005-0000-0000-0000C2090000}"/>
    <cellStyle name="_10.Bieuthegioi-tan_NGTT2008(1)_So lieu quoc te(GDP)_Niengiam_Hung_final" xfId="2507" xr:uid="{00000000-0005-0000-0000-0000C3090000}"/>
    <cellStyle name="_10.Bieuthegioi-tan_NGTT2008(1)_So lieu quoc te(GDP)_Nongnghiep" xfId="2508" xr:uid="{00000000-0005-0000-0000-0000C4090000}"/>
    <cellStyle name="_10.Bieuthegioi-tan_NGTT2008(1)_So lieu quoc te(GDP)_Nongnghiep NGDD 2012_cap nhat den 24-5-2013(1)" xfId="2509" xr:uid="{00000000-0005-0000-0000-0000C5090000}"/>
    <cellStyle name="_10.Bieuthegioi-tan_NGTT2008(1)_So lieu quoc te(GDP)_Nongnghiep_Nongnghiep NGDD 2012_cap nhat den 24-5-2013(1)" xfId="2510" xr:uid="{00000000-0005-0000-0000-0000C6090000}"/>
    <cellStyle name="_10.Bieuthegioi-tan_NGTT2008(1)_So lieu quoc te(GDP)_TKQG" xfId="2511" xr:uid="{00000000-0005-0000-0000-0000C7090000}"/>
    <cellStyle name="_10.Bieuthegioi-tan_NGTT2008(1)_So lieu quoc te(GDP)_Xl0000147" xfId="2512" xr:uid="{00000000-0005-0000-0000-0000C8090000}"/>
    <cellStyle name="_10.Bieuthegioi-tan_NGTT2008(1)_So lieu quoc te(GDP)_Xl0000167" xfId="2513" xr:uid="{00000000-0005-0000-0000-0000C9090000}"/>
    <cellStyle name="_10.Bieuthegioi-tan_NGTT2008(1)_So lieu quoc te(GDP)_XNK" xfId="2514" xr:uid="{00000000-0005-0000-0000-0000CA090000}"/>
    <cellStyle name="_10.Bieuthegioi-tan_NGTT2008(1)_So lieu quoc te(GDP)_XNK_nien giam tom tat nong nghiep 2013" xfId="2515" xr:uid="{00000000-0005-0000-0000-0000CB090000}"/>
    <cellStyle name="_10.Bieuthegioi-tan_NGTT2008(1)_So lieu quoc te(GDP)_XNK_Phan II (In)" xfId="2516" xr:uid="{00000000-0005-0000-0000-0000CC090000}"/>
    <cellStyle name="_10.Bieuthegioi-tan_NGTT2008(1)_Thuong mai va Du lich" xfId="2517" xr:uid="{00000000-0005-0000-0000-0000CD090000}"/>
    <cellStyle name="_10.Bieuthegioi-tan_NGTT2008(1)_Thuong mai va Du lich 2" xfId="2518" xr:uid="{00000000-0005-0000-0000-0000CE090000}"/>
    <cellStyle name="_10.Bieuthegioi-tan_NGTT2008(1)_Thuong mai va Du lich_01 Don vi HC" xfId="2519" xr:uid="{00000000-0005-0000-0000-0000CF090000}"/>
    <cellStyle name="_10.Bieuthegioi-tan_NGTT2008(1)_Thuong mai va Du lich_Book2" xfId="2520" xr:uid="{00000000-0005-0000-0000-0000D0090000}"/>
    <cellStyle name="_10.Bieuthegioi-tan_NGTT2008(1)_Thuong mai va Du lich_NGDD 2013 Thu chi NSNN " xfId="2521" xr:uid="{00000000-0005-0000-0000-0000D1090000}"/>
    <cellStyle name="_10.Bieuthegioi-tan_NGTT2008(1)_Thuong mai va Du lich_NGTK-daydu-2014-Laodong" xfId="2522" xr:uid="{00000000-0005-0000-0000-0000D2090000}"/>
    <cellStyle name="_10.Bieuthegioi-tan_NGTT2008(1)_Thuong mai va Du lich_nien giam tom tat nong nghiep 2013" xfId="2523" xr:uid="{00000000-0005-0000-0000-0000D3090000}"/>
    <cellStyle name="_10.Bieuthegioi-tan_NGTT2008(1)_Thuong mai va Du lich_Niengiam_Hung_final" xfId="2524" xr:uid="{00000000-0005-0000-0000-0000D4090000}"/>
    <cellStyle name="_10.Bieuthegioi-tan_NGTT2008(1)_Thuong mai va Du lich_Phan II (In)" xfId="2525" xr:uid="{00000000-0005-0000-0000-0000D5090000}"/>
    <cellStyle name="_10.Bieuthegioi-tan_NGTT2008(1)_TKQG" xfId="2526" xr:uid="{00000000-0005-0000-0000-0000D6090000}"/>
    <cellStyle name="_10.Bieuthegioi-tan_NGTT2008(1)_Tong hop 1" xfId="2527" xr:uid="{00000000-0005-0000-0000-0000D7090000}"/>
    <cellStyle name="_10.Bieuthegioi-tan_NGTT2008(1)_Tong hop 1 2" xfId="2528" xr:uid="{00000000-0005-0000-0000-0000D8090000}"/>
    <cellStyle name="_10.Bieuthegioi-tan_NGTT2008(1)_Tong hop 1_Book2" xfId="2529" xr:uid="{00000000-0005-0000-0000-0000D9090000}"/>
    <cellStyle name="_10.Bieuthegioi-tan_NGTT2008(1)_Tong hop 1_NGTK-daydu-2014-Laodong" xfId="2530" xr:uid="{00000000-0005-0000-0000-0000DA090000}"/>
    <cellStyle name="_10.Bieuthegioi-tan_NGTT2008(1)_Tong hop 1_Niengiam_Hung_final" xfId="2531" xr:uid="{00000000-0005-0000-0000-0000DB090000}"/>
    <cellStyle name="_10.Bieuthegioi-tan_NGTT2008(1)_Tong hop NGTT" xfId="2532" xr:uid="{00000000-0005-0000-0000-0000DC090000}"/>
    <cellStyle name="_10.Bieuthegioi-tan_NGTT2008(1)_Tong hop NGTT 2" xfId="2533" xr:uid="{00000000-0005-0000-0000-0000DD090000}"/>
    <cellStyle name="_10.Bieuthegioi-tan_NGTT2008(1)_Tong hop NGTT_Book2" xfId="2534" xr:uid="{00000000-0005-0000-0000-0000DE090000}"/>
    <cellStyle name="_10.Bieuthegioi-tan_NGTT2008(1)_Tong hop NGTT_Mau" xfId="2535" xr:uid="{00000000-0005-0000-0000-0000DF090000}"/>
    <cellStyle name="_10.Bieuthegioi-tan_NGTT2008(1)_Tong hop NGTT_NGTK-daydu-2014-Laodong" xfId="2536" xr:uid="{00000000-0005-0000-0000-0000E0090000}"/>
    <cellStyle name="_10.Bieuthegioi-tan_NGTT2008(1)_Tong hop NGTT_Niengiam_Hung_final" xfId="2537" xr:uid="{00000000-0005-0000-0000-0000E1090000}"/>
    <cellStyle name="_10.Bieuthegioi-tan_NGTT2008(1)_Xl0000006" xfId="2538" xr:uid="{00000000-0005-0000-0000-0000E2090000}"/>
    <cellStyle name="_10.Bieuthegioi-tan_NGTT2008(1)_Xl0000167" xfId="2539" xr:uid="{00000000-0005-0000-0000-0000E3090000}"/>
    <cellStyle name="_10.Bieuthegioi-tan_NGTT2008(1)_XNK" xfId="2540" xr:uid="{00000000-0005-0000-0000-0000E4090000}"/>
    <cellStyle name="_10.Bieuthegioi-tan_NGTT2008(1)_XNK (10-6)" xfId="2541" xr:uid="{00000000-0005-0000-0000-0000E5090000}"/>
    <cellStyle name="_10.Bieuthegioi-tan_NGTT2008(1)_XNK (10-6) 2" xfId="2542" xr:uid="{00000000-0005-0000-0000-0000E6090000}"/>
    <cellStyle name="_10.Bieuthegioi-tan_NGTT2008(1)_XNK (10-6)_Book2" xfId="2543" xr:uid="{00000000-0005-0000-0000-0000E7090000}"/>
    <cellStyle name="_10.Bieuthegioi-tan_NGTT2008(1)_XNK (10-6)_NGTK-daydu-2014-Laodong" xfId="2544" xr:uid="{00000000-0005-0000-0000-0000E8090000}"/>
    <cellStyle name="_10.Bieuthegioi-tan_NGTT2008(1)_XNK (10-6)_Niengiam_Hung_final" xfId="2545" xr:uid="{00000000-0005-0000-0000-0000E9090000}"/>
    <cellStyle name="_10.Bieuthegioi-tan_NGTT2008(1)_XNK 10" xfId="2546" xr:uid="{00000000-0005-0000-0000-0000EA090000}"/>
    <cellStyle name="_10.Bieuthegioi-tan_NGTT2008(1)_XNK 11" xfId="2547" xr:uid="{00000000-0005-0000-0000-0000EB090000}"/>
    <cellStyle name="_10.Bieuthegioi-tan_NGTT2008(1)_XNK 12" xfId="2548" xr:uid="{00000000-0005-0000-0000-0000EC090000}"/>
    <cellStyle name="_10.Bieuthegioi-tan_NGTT2008(1)_XNK 13" xfId="2549" xr:uid="{00000000-0005-0000-0000-0000ED090000}"/>
    <cellStyle name="_10.Bieuthegioi-tan_NGTT2008(1)_XNK 14" xfId="2550" xr:uid="{00000000-0005-0000-0000-0000EE090000}"/>
    <cellStyle name="_10.Bieuthegioi-tan_NGTT2008(1)_XNK 15" xfId="2551" xr:uid="{00000000-0005-0000-0000-0000EF090000}"/>
    <cellStyle name="_10.Bieuthegioi-tan_NGTT2008(1)_XNK 16" xfId="2552" xr:uid="{00000000-0005-0000-0000-0000F0090000}"/>
    <cellStyle name="_10.Bieuthegioi-tan_NGTT2008(1)_XNK 17" xfId="2553" xr:uid="{00000000-0005-0000-0000-0000F1090000}"/>
    <cellStyle name="_10.Bieuthegioi-tan_NGTT2008(1)_XNK 18" xfId="2554" xr:uid="{00000000-0005-0000-0000-0000F2090000}"/>
    <cellStyle name="_10.Bieuthegioi-tan_NGTT2008(1)_XNK 19" xfId="2555" xr:uid="{00000000-0005-0000-0000-0000F3090000}"/>
    <cellStyle name="_10.Bieuthegioi-tan_NGTT2008(1)_XNK 2" xfId="2556" xr:uid="{00000000-0005-0000-0000-0000F4090000}"/>
    <cellStyle name="_10.Bieuthegioi-tan_NGTT2008(1)_XNK 20" xfId="2557" xr:uid="{00000000-0005-0000-0000-0000F5090000}"/>
    <cellStyle name="_10.Bieuthegioi-tan_NGTT2008(1)_XNK 21" xfId="2558" xr:uid="{00000000-0005-0000-0000-0000F6090000}"/>
    <cellStyle name="_10.Bieuthegioi-tan_NGTT2008(1)_XNK 3" xfId="2559" xr:uid="{00000000-0005-0000-0000-0000F7090000}"/>
    <cellStyle name="_10.Bieuthegioi-tan_NGTT2008(1)_XNK 4" xfId="2560" xr:uid="{00000000-0005-0000-0000-0000F8090000}"/>
    <cellStyle name="_10.Bieuthegioi-tan_NGTT2008(1)_XNK 5" xfId="2561" xr:uid="{00000000-0005-0000-0000-0000F9090000}"/>
    <cellStyle name="_10.Bieuthegioi-tan_NGTT2008(1)_XNK 6" xfId="2562" xr:uid="{00000000-0005-0000-0000-0000FA090000}"/>
    <cellStyle name="_10.Bieuthegioi-tan_NGTT2008(1)_XNK 7" xfId="2563" xr:uid="{00000000-0005-0000-0000-0000FB090000}"/>
    <cellStyle name="_10.Bieuthegioi-tan_NGTT2008(1)_XNK 8" xfId="2564" xr:uid="{00000000-0005-0000-0000-0000FC090000}"/>
    <cellStyle name="_10.Bieuthegioi-tan_NGTT2008(1)_XNK 9" xfId="2565" xr:uid="{00000000-0005-0000-0000-0000FD090000}"/>
    <cellStyle name="_10.Bieuthegioi-tan_NGTT2008(1)_XNK_08 Thuong mai Tong muc - Diep" xfId="2566" xr:uid="{00000000-0005-0000-0000-0000FE090000}"/>
    <cellStyle name="_10.Bieuthegioi-tan_NGTT2008(1)_XNK_08 Thuong mai Tong muc - Diep_nien giam tom tat nong nghiep 2013" xfId="2567" xr:uid="{00000000-0005-0000-0000-0000FF090000}"/>
    <cellStyle name="_10.Bieuthegioi-tan_NGTT2008(1)_XNK_08 Thuong mai Tong muc - Diep_Phan II (In)" xfId="2568" xr:uid="{00000000-0005-0000-0000-0000000A0000}"/>
    <cellStyle name="_10.Bieuthegioi-tan_NGTT2008(1)_XNK_Bo sung 04 bieu Cong nghiep" xfId="2569" xr:uid="{00000000-0005-0000-0000-0000010A0000}"/>
    <cellStyle name="_10.Bieuthegioi-tan_NGTT2008(1)_XNK_Bo sung 04 bieu Cong nghiep 2" xfId="2570" xr:uid="{00000000-0005-0000-0000-0000020A0000}"/>
    <cellStyle name="_10.Bieuthegioi-tan_NGTT2008(1)_XNK_Bo sung 04 bieu Cong nghiep_Book2" xfId="2571" xr:uid="{00000000-0005-0000-0000-0000030A0000}"/>
    <cellStyle name="_10.Bieuthegioi-tan_NGTT2008(1)_XNK_Bo sung 04 bieu Cong nghiep_Mau" xfId="2572" xr:uid="{00000000-0005-0000-0000-0000040A0000}"/>
    <cellStyle name="_10.Bieuthegioi-tan_NGTT2008(1)_XNK_Bo sung 04 bieu Cong nghiep_NGTK-daydu-2014-Laodong" xfId="2573" xr:uid="{00000000-0005-0000-0000-0000050A0000}"/>
    <cellStyle name="_10.Bieuthegioi-tan_NGTT2008(1)_XNK_Bo sung 04 bieu Cong nghiep_Niengiam_Hung_final" xfId="2574" xr:uid="{00000000-0005-0000-0000-0000060A0000}"/>
    <cellStyle name="_10.Bieuthegioi-tan_NGTT2008(1)_XNK_Book2" xfId="2575" xr:uid="{00000000-0005-0000-0000-0000070A0000}"/>
    <cellStyle name="_10.Bieuthegioi-tan_NGTT2008(1)_XNK_Mau" xfId="2576" xr:uid="{00000000-0005-0000-0000-0000080A0000}"/>
    <cellStyle name="_10.Bieuthegioi-tan_NGTT2008(1)_XNK_NGTK-daydu-2014-Laodong" xfId="2577" xr:uid="{00000000-0005-0000-0000-0000090A0000}"/>
    <cellStyle name="_10.Bieuthegioi-tan_NGTT2008(1)_XNK_Niengiam_Hung_final" xfId="2578" xr:uid="{00000000-0005-0000-0000-00000A0A0000}"/>
    <cellStyle name="_10.Bieuthegioi-tan_NGTT2008(1)_XNK-2012" xfId="2579" xr:uid="{00000000-0005-0000-0000-00000B0A0000}"/>
    <cellStyle name="_10.Bieuthegioi-tan_NGTT2008(1)_XNK-2012_nien giam tom tat nong nghiep 2013" xfId="2580" xr:uid="{00000000-0005-0000-0000-00000C0A0000}"/>
    <cellStyle name="_10.Bieuthegioi-tan_NGTT2008(1)_XNK-2012_Phan II (In)" xfId="2581" xr:uid="{00000000-0005-0000-0000-00000D0A0000}"/>
    <cellStyle name="_10.Bieuthegioi-tan_NGTT2008(1)_XNK-Market" xfId="2582" xr:uid="{00000000-0005-0000-0000-00000E0A0000}"/>
    <cellStyle name="_10_Market_VH_YT_GD_NGTT_2011" xfId="2583" xr:uid="{00000000-0005-0000-0000-00000F0A0000}"/>
    <cellStyle name="_10_Market_VH_YT_GD_NGTT_2011 2" xfId="2584" xr:uid="{00000000-0005-0000-0000-0000100A0000}"/>
    <cellStyle name="_10_Market_VH_YT_GD_NGTT_2011_02  Dan so lao dong(OK)" xfId="2585" xr:uid="{00000000-0005-0000-0000-0000110A0000}"/>
    <cellStyle name="_10_Market_VH_YT_GD_NGTT_2011_03 TKQG va Thu chi NSNN 2012" xfId="2586" xr:uid="{00000000-0005-0000-0000-0000120A0000}"/>
    <cellStyle name="_10_Market_VH_YT_GD_NGTT_2011_04 Doanh nghiep va CSKDCT 2012" xfId="2587" xr:uid="{00000000-0005-0000-0000-0000130A0000}"/>
    <cellStyle name="_10_Market_VH_YT_GD_NGTT_2011_05 Doanh nghiep va Ca the_2011 (Ok)" xfId="2588" xr:uid="{00000000-0005-0000-0000-0000140A0000}"/>
    <cellStyle name="_10_Market_VH_YT_GD_NGTT_2011_06 NGTT LN,TS 2013 co so" xfId="2589" xr:uid="{00000000-0005-0000-0000-0000150A0000}"/>
    <cellStyle name="_10_Market_VH_YT_GD_NGTT_2011_07 NGTT CN 2012" xfId="2590" xr:uid="{00000000-0005-0000-0000-0000160A0000}"/>
    <cellStyle name="_10_Market_VH_YT_GD_NGTT_2011_08 Thuong mai Tong muc - Diep" xfId="2591" xr:uid="{00000000-0005-0000-0000-0000170A0000}"/>
    <cellStyle name="_10_Market_VH_YT_GD_NGTT_2011_08 Thuong mai va Du lich (Ok)" xfId="2592" xr:uid="{00000000-0005-0000-0000-0000180A0000}"/>
    <cellStyle name="_10_Market_VH_YT_GD_NGTT_2011_08 Thuong mai va Du lich (Ok)_nien giam tom tat nong nghiep 2013" xfId="2593" xr:uid="{00000000-0005-0000-0000-0000190A0000}"/>
    <cellStyle name="_10_Market_VH_YT_GD_NGTT_2011_08 Thuong mai va Du lich (Ok)_Phan II (In)" xfId="2594" xr:uid="{00000000-0005-0000-0000-00001A0A0000}"/>
    <cellStyle name="_10_Market_VH_YT_GD_NGTT_2011_09 Chi so gia 2011- VuTKG-1 (Ok)" xfId="2595" xr:uid="{00000000-0005-0000-0000-00001B0A0000}"/>
    <cellStyle name="_10_Market_VH_YT_GD_NGTT_2011_09 Chi so gia 2011- VuTKG-1 (Ok)_nien giam tom tat nong nghiep 2013" xfId="2596" xr:uid="{00000000-0005-0000-0000-00001C0A0000}"/>
    <cellStyle name="_10_Market_VH_YT_GD_NGTT_2011_09 Chi so gia 2011- VuTKG-1 (Ok)_Phan II (In)" xfId="2597" xr:uid="{00000000-0005-0000-0000-00001D0A0000}"/>
    <cellStyle name="_10_Market_VH_YT_GD_NGTT_2011_09 Du lich" xfId="2598" xr:uid="{00000000-0005-0000-0000-00001E0A0000}"/>
    <cellStyle name="_10_Market_VH_YT_GD_NGTT_2011_09 Du lich_nien giam tom tat nong nghiep 2013" xfId="2599" xr:uid="{00000000-0005-0000-0000-00001F0A0000}"/>
    <cellStyle name="_10_Market_VH_YT_GD_NGTT_2011_09 Du lich_Phan II (In)" xfId="2600" xr:uid="{00000000-0005-0000-0000-0000200A0000}"/>
    <cellStyle name="_10_Market_VH_YT_GD_NGTT_2011_10 Van tai va BCVT (da sua ok)" xfId="2601" xr:uid="{00000000-0005-0000-0000-0000210A0000}"/>
    <cellStyle name="_10_Market_VH_YT_GD_NGTT_2011_10 Van tai va BCVT (da sua ok)_nien giam tom tat nong nghiep 2013" xfId="2602" xr:uid="{00000000-0005-0000-0000-0000220A0000}"/>
    <cellStyle name="_10_Market_VH_YT_GD_NGTT_2011_10 Van tai va BCVT (da sua ok)_Phan II (In)" xfId="2603" xr:uid="{00000000-0005-0000-0000-0000230A0000}"/>
    <cellStyle name="_10_Market_VH_YT_GD_NGTT_2011_11 (3)" xfId="2604" xr:uid="{00000000-0005-0000-0000-0000240A0000}"/>
    <cellStyle name="_10_Market_VH_YT_GD_NGTT_2011_11 (3) 2" xfId="2605" xr:uid="{00000000-0005-0000-0000-0000250A0000}"/>
    <cellStyle name="_10_Market_VH_YT_GD_NGTT_2011_11 (3)_04 Doanh nghiep va CSKDCT 2012" xfId="2606" xr:uid="{00000000-0005-0000-0000-0000260A0000}"/>
    <cellStyle name="_10_Market_VH_YT_GD_NGTT_2011_11 (3)_Book2" xfId="2607" xr:uid="{00000000-0005-0000-0000-0000270A0000}"/>
    <cellStyle name="_10_Market_VH_YT_GD_NGTT_2011_11 (3)_NGTK-daydu-2014-Laodong" xfId="2608" xr:uid="{00000000-0005-0000-0000-0000280A0000}"/>
    <cellStyle name="_10_Market_VH_YT_GD_NGTT_2011_11 (3)_nien giam tom tat nong nghiep 2013" xfId="2609" xr:uid="{00000000-0005-0000-0000-0000290A0000}"/>
    <cellStyle name="_10_Market_VH_YT_GD_NGTT_2011_11 (3)_Niengiam_Hung_final" xfId="2610" xr:uid="{00000000-0005-0000-0000-00002A0A0000}"/>
    <cellStyle name="_10_Market_VH_YT_GD_NGTT_2011_11 (3)_Phan II (In)" xfId="2611" xr:uid="{00000000-0005-0000-0000-00002B0A0000}"/>
    <cellStyle name="_10_Market_VH_YT_GD_NGTT_2011_11 (3)_Xl0000167" xfId="2612" xr:uid="{00000000-0005-0000-0000-00002C0A0000}"/>
    <cellStyle name="_10_Market_VH_YT_GD_NGTT_2011_12 (2)" xfId="2613" xr:uid="{00000000-0005-0000-0000-00002D0A0000}"/>
    <cellStyle name="_10_Market_VH_YT_GD_NGTT_2011_12 (2) 2" xfId="2614" xr:uid="{00000000-0005-0000-0000-00002E0A0000}"/>
    <cellStyle name="_10_Market_VH_YT_GD_NGTT_2011_12 (2)_04 Doanh nghiep va CSKDCT 2012" xfId="2615" xr:uid="{00000000-0005-0000-0000-00002F0A0000}"/>
    <cellStyle name="_10_Market_VH_YT_GD_NGTT_2011_12 (2)_Book2" xfId="2616" xr:uid="{00000000-0005-0000-0000-0000300A0000}"/>
    <cellStyle name="_10_Market_VH_YT_GD_NGTT_2011_12 (2)_NGTK-daydu-2014-Laodong" xfId="2617" xr:uid="{00000000-0005-0000-0000-0000310A0000}"/>
    <cellStyle name="_10_Market_VH_YT_GD_NGTT_2011_12 (2)_nien giam tom tat nong nghiep 2013" xfId="2618" xr:uid="{00000000-0005-0000-0000-0000320A0000}"/>
    <cellStyle name="_10_Market_VH_YT_GD_NGTT_2011_12 (2)_Niengiam_Hung_final" xfId="2619" xr:uid="{00000000-0005-0000-0000-0000330A0000}"/>
    <cellStyle name="_10_Market_VH_YT_GD_NGTT_2011_12 (2)_Phan II (In)" xfId="2620" xr:uid="{00000000-0005-0000-0000-0000340A0000}"/>
    <cellStyle name="_10_Market_VH_YT_GD_NGTT_2011_12 (2)_Xl0000167" xfId="2621" xr:uid="{00000000-0005-0000-0000-0000350A0000}"/>
    <cellStyle name="_10_Market_VH_YT_GD_NGTT_2011_12 Giao duc, Y Te va Muc songnam2011" xfId="2622" xr:uid="{00000000-0005-0000-0000-0000360A0000}"/>
    <cellStyle name="_10_Market_VH_YT_GD_NGTT_2011_12 Giao duc, Y Te va Muc songnam2011_nien giam tom tat nong nghiep 2013" xfId="2623" xr:uid="{00000000-0005-0000-0000-0000370A0000}"/>
    <cellStyle name="_10_Market_VH_YT_GD_NGTT_2011_12 Giao duc, Y Te va Muc songnam2011_Phan II (In)" xfId="2624" xr:uid="{00000000-0005-0000-0000-0000380A0000}"/>
    <cellStyle name="_10_Market_VH_YT_GD_NGTT_2011_12 MSDC_Thuy Van" xfId="2625" xr:uid="{00000000-0005-0000-0000-0000390A0000}"/>
    <cellStyle name="_10_Market_VH_YT_GD_NGTT_2011_13 Van tai 2012" xfId="2626" xr:uid="{00000000-0005-0000-0000-00003A0A0000}"/>
    <cellStyle name="_10_Market_VH_YT_GD_NGTT_2011_Book2" xfId="2627" xr:uid="{00000000-0005-0000-0000-00003B0A0000}"/>
    <cellStyle name="_10_Market_VH_YT_GD_NGTT_2011_Giaoduc2013(ok)" xfId="2628" xr:uid="{00000000-0005-0000-0000-00003C0A0000}"/>
    <cellStyle name="_10_Market_VH_YT_GD_NGTT_2011_Maket NGTT2012 LN,TS (7-1-2013)" xfId="2629" xr:uid="{00000000-0005-0000-0000-00003D0A0000}"/>
    <cellStyle name="_10_Market_VH_YT_GD_NGTT_2011_Maket NGTT2012 LN,TS (7-1-2013)_Nongnghiep" xfId="2630" xr:uid="{00000000-0005-0000-0000-00003E0A0000}"/>
    <cellStyle name="_10_Market_VH_YT_GD_NGTT_2011_Ngiam_lamnghiep_2011_v2(1)(1)" xfId="2631" xr:uid="{00000000-0005-0000-0000-00003F0A0000}"/>
    <cellStyle name="_10_Market_VH_YT_GD_NGTT_2011_Ngiam_lamnghiep_2011_v2(1)(1)_Nongnghiep" xfId="2632" xr:uid="{00000000-0005-0000-0000-0000400A0000}"/>
    <cellStyle name="_10_Market_VH_YT_GD_NGTT_2011_NGTK-daydu-2014-Laodong" xfId="2633" xr:uid="{00000000-0005-0000-0000-0000410A0000}"/>
    <cellStyle name="_10_Market_VH_YT_GD_NGTT_2011_NGTT LN,TS 2012 (Chuan)" xfId="2634" xr:uid="{00000000-0005-0000-0000-0000420A0000}"/>
    <cellStyle name="_10_Market_VH_YT_GD_NGTT_2011_Nien giam TT Vu Nong nghiep 2012(solieu)-gui Vu TH 29-3-2013" xfId="2635" xr:uid="{00000000-0005-0000-0000-0000430A0000}"/>
    <cellStyle name="_10_Market_VH_YT_GD_NGTT_2011_Niengiam_Hung_final" xfId="2636" xr:uid="{00000000-0005-0000-0000-0000440A0000}"/>
    <cellStyle name="_10_Market_VH_YT_GD_NGTT_2011_Nongnghiep" xfId="2637" xr:uid="{00000000-0005-0000-0000-0000450A0000}"/>
    <cellStyle name="_10_Market_VH_YT_GD_NGTT_2011_Nongnghiep NGDD 2012_cap nhat den 24-5-2013(1)" xfId="2638" xr:uid="{00000000-0005-0000-0000-0000460A0000}"/>
    <cellStyle name="_10_Market_VH_YT_GD_NGTT_2011_Nongnghiep_Nongnghiep NGDD 2012_cap nhat den 24-5-2013(1)" xfId="2639" xr:uid="{00000000-0005-0000-0000-0000470A0000}"/>
    <cellStyle name="_10_Market_VH_YT_GD_NGTT_2011_TKQG" xfId="2640" xr:uid="{00000000-0005-0000-0000-0000480A0000}"/>
    <cellStyle name="_10_Market_VH_YT_GD_NGTT_2011_Xl0000147" xfId="2641" xr:uid="{00000000-0005-0000-0000-0000490A0000}"/>
    <cellStyle name="_10_Market_VH_YT_GD_NGTT_2011_Xl0000167" xfId="2642" xr:uid="{00000000-0005-0000-0000-00004A0A0000}"/>
    <cellStyle name="_10_Market_VH_YT_GD_NGTT_2011_XNK" xfId="2643" xr:uid="{00000000-0005-0000-0000-00004B0A0000}"/>
    <cellStyle name="_10_Market_VH_YT_GD_NGTT_2011_XNK_nien giam tom tat nong nghiep 2013" xfId="2644" xr:uid="{00000000-0005-0000-0000-00004C0A0000}"/>
    <cellStyle name="_10_Market_VH_YT_GD_NGTT_2011_XNK_Phan II (In)" xfId="2645" xr:uid="{00000000-0005-0000-0000-00004D0A0000}"/>
    <cellStyle name="_12 So lieu quoc te (Ok)" xfId="2646" xr:uid="{00000000-0005-0000-0000-00004E0A0000}"/>
    <cellStyle name="_12 So lieu quoc te (Ok)_nien giam tom tat nong nghiep 2013" xfId="2647" xr:uid="{00000000-0005-0000-0000-00004F0A0000}"/>
    <cellStyle name="_12 So lieu quoc te (Ok)_Phan II (In)" xfId="2648" xr:uid="{00000000-0005-0000-0000-0000500A0000}"/>
    <cellStyle name="_15.Quoc te" xfId="2649" xr:uid="{00000000-0005-0000-0000-0000510A0000}"/>
    <cellStyle name="_2.OK" xfId="2650" xr:uid="{00000000-0005-0000-0000-0000520A0000}"/>
    <cellStyle name="_3OK" xfId="2651" xr:uid="{00000000-0005-0000-0000-0000530A0000}"/>
    <cellStyle name="_4OK" xfId="2652" xr:uid="{00000000-0005-0000-0000-0000540A0000}"/>
    <cellStyle name="_5OK" xfId="2653" xr:uid="{00000000-0005-0000-0000-0000550A0000}"/>
    <cellStyle name="_6OK" xfId="2654" xr:uid="{00000000-0005-0000-0000-0000560A0000}"/>
    <cellStyle name="_7OK" xfId="2655" xr:uid="{00000000-0005-0000-0000-0000570A0000}"/>
    <cellStyle name="_8OK" xfId="2656" xr:uid="{00000000-0005-0000-0000-0000580A0000}"/>
    <cellStyle name="_Book2" xfId="2657" xr:uid="{00000000-0005-0000-0000-0000590A0000}"/>
    <cellStyle name="_Book2 10" xfId="2658" xr:uid="{00000000-0005-0000-0000-00005A0A0000}"/>
    <cellStyle name="_Book2 11" xfId="2659" xr:uid="{00000000-0005-0000-0000-00005B0A0000}"/>
    <cellStyle name="_Book2 12" xfId="2660" xr:uid="{00000000-0005-0000-0000-00005C0A0000}"/>
    <cellStyle name="_Book2 13" xfId="2661" xr:uid="{00000000-0005-0000-0000-00005D0A0000}"/>
    <cellStyle name="_Book2 14" xfId="2662" xr:uid="{00000000-0005-0000-0000-00005E0A0000}"/>
    <cellStyle name="_Book2 15" xfId="2663" xr:uid="{00000000-0005-0000-0000-00005F0A0000}"/>
    <cellStyle name="_Book2 16" xfId="2664" xr:uid="{00000000-0005-0000-0000-0000600A0000}"/>
    <cellStyle name="_Book2 17" xfId="2665" xr:uid="{00000000-0005-0000-0000-0000610A0000}"/>
    <cellStyle name="_Book2 18" xfId="2666" xr:uid="{00000000-0005-0000-0000-0000620A0000}"/>
    <cellStyle name="_Book2 19" xfId="2667" xr:uid="{00000000-0005-0000-0000-0000630A0000}"/>
    <cellStyle name="_Book2 2" xfId="2668" xr:uid="{00000000-0005-0000-0000-0000640A0000}"/>
    <cellStyle name="_Book2 3" xfId="2669" xr:uid="{00000000-0005-0000-0000-0000650A0000}"/>
    <cellStyle name="_Book2 4" xfId="2670" xr:uid="{00000000-0005-0000-0000-0000660A0000}"/>
    <cellStyle name="_Book2 5" xfId="2671" xr:uid="{00000000-0005-0000-0000-0000670A0000}"/>
    <cellStyle name="_Book2 6" xfId="2672" xr:uid="{00000000-0005-0000-0000-0000680A0000}"/>
    <cellStyle name="_Book2 7" xfId="2673" xr:uid="{00000000-0005-0000-0000-0000690A0000}"/>
    <cellStyle name="_Book2 8" xfId="2674" xr:uid="{00000000-0005-0000-0000-00006A0A0000}"/>
    <cellStyle name="_Book2 9" xfId="2675" xr:uid="{00000000-0005-0000-0000-00006B0A0000}"/>
    <cellStyle name="_Book2_01 Don vi HC" xfId="2676" xr:uid="{00000000-0005-0000-0000-00006C0A0000}"/>
    <cellStyle name="_Book2_01 Don vi HC 2" xfId="2677" xr:uid="{00000000-0005-0000-0000-00006D0A0000}"/>
    <cellStyle name="_Book2_01 Don vi HC_Book2" xfId="2678" xr:uid="{00000000-0005-0000-0000-00006E0A0000}"/>
    <cellStyle name="_Book2_01 Don vi HC_NGTK-daydu-2014-Laodong" xfId="2679" xr:uid="{00000000-0005-0000-0000-00006F0A0000}"/>
    <cellStyle name="_Book2_01 Don vi HC_Niengiam_Hung_final" xfId="2680" xr:uid="{00000000-0005-0000-0000-0000700A0000}"/>
    <cellStyle name="_Book2_01 DVHC-DSLD 2010" xfId="2681" xr:uid="{00000000-0005-0000-0000-0000710A0000}"/>
    <cellStyle name="_Book2_01 DVHC-DSLD 2010 2" xfId="2682" xr:uid="{00000000-0005-0000-0000-0000720A0000}"/>
    <cellStyle name="_Book2_01 DVHC-DSLD 2010_Book2" xfId="2683" xr:uid="{00000000-0005-0000-0000-0000730A0000}"/>
    <cellStyle name="_Book2_01 DVHC-DSLD 2010_Mau" xfId="2684" xr:uid="{00000000-0005-0000-0000-0000740A0000}"/>
    <cellStyle name="_Book2_01 DVHC-DSLD 2010_NGTK-daydu-2014-Laodong" xfId="2685" xr:uid="{00000000-0005-0000-0000-0000750A0000}"/>
    <cellStyle name="_Book2_01 DVHC-DSLD 2010_Niengiam_Hung_final" xfId="2686" xr:uid="{00000000-0005-0000-0000-0000760A0000}"/>
    <cellStyle name="_Book2_02  Dan so lao dong(OK)" xfId="2687" xr:uid="{00000000-0005-0000-0000-0000770A0000}"/>
    <cellStyle name="_Book2_02 Dan so 2010 (ok)" xfId="2688" xr:uid="{00000000-0005-0000-0000-0000780A0000}"/>
    <cellStyle name="_Book2_02 Dan so Lao dong 2011" xfId="2689" xr:uid="{00000000-0005-0000-0000-0000790A0000}"/>
    <cellStyle name="_Book2_02 Danso_Laodong 2012(chuan) CO SO" xfId="2690" xr:uid="{00000000-0005-0000-0000-00007A0A0000}"/>
    <cellStyle name="_Book2_02 DSLD_2011(ok).xls" xfId="2691" xr:uid="{00000000-0005-0000-0000-00007B0A0000}"/>
    <cellStyle name="_Book2_03 TKQG va Thu chi NSNN 2012" xfId="2692" xr:uid="{00000000-0005-0000-0000-00007C0A0000}"/>
    <cellStyle name="_Book2_04 Doanh nghiep va CSKDCT 2012" xfId="2693" xr:uid="{00000000-0005-0000-0000-00007D0A0000}"/>
    <cellStyle name="_Book2_05 Doanh nghiep va Ca the_2011 (Ok)" xfId="2694" xr:uid="{00000000-0005-0000-0000-00007E0A0000}"/>
    <cellStyle name="_Book2_05 NGTT DN 2010 (OK)" xfId="2695" xr:uid="{00000000-0005-0000-0000-00007F0A0000}"/>
    <cellStyle name="_Book2_05 NGTT DN 2010 (OK) 2" xfId="2696" xr:uid="{00000000-0005-0000-0000-0000800A0000}"/>
    <cellStyle name="_Book2_05 NGTT DN 2010 (OK)_Bo sung 04 bieu Cong nghiep" xfId="2697" xr:uid="{00000000-0005-0000-0000-0000810A0000}"/>
    <cellStyle name="_Book2_05 NGTT DN 2010 (OK)_Bo sung 04 bieu Cong nghiep 2" xfId="2698" xr:uid="{00000000-0005-0000-0000-0000820A0000}"/>
    <cellStyle name="_Book2_05 NGTT DN 2010 (OK)_Bo sung 04 bieu Cong nghiep_Book2" xfId="2699" xr:uid="{00000000-0005-0000-0000-0000830A0000}"/>
    <cellStyle name="_Book2_05 NGTT DN 2010 (OK)_Bo sung 04 bieu Cong nghiep_Mau" xfId="2700" xr:uid="{00000000-0005-0000-0000-0000840A0000}"/>
    <cellStyle name="_Book2_05 NGTT DN 2010 (OK)_Bo sung 04 bieu Cong nghiep_NGTK-daydu-2014-Laodong" xfId="2701" xr:uid="{00000000-0005-0000-0000-0000850A0000}"/>
    <cellStyle name="_Book2_05 NGTT DN 2010 (OK)_Bo sung 04 bieu Cong nghiep_Niengiam_Hung_final" xfId="2702" xr:uid="{00000000-0005-0000-0000-0000860A0000}"/>
    <cellStyle name="_Book2_05 NGTT DN 2010 (OK)_Book2" xfId="2703" xr:uid="{00000000-0005-0000-0000-0000870A0000}"/>
    <cellStyle name="_Book2_05 NGTT DN 2010 (OK)_Mau" xfId="2704" xr:uid="{00000000-0005-0000-0000-0000880A0000}"/>
    <cellStyle name="_Book2_05 NGTT DN 2010 (OK)_NGTK-daydu-2014-Laodong" xfId="2705" xr:uid="{00000000-0005-0000-0000-0000890A0000}"/>
    <cellStyle name="_Book2_05 NGTT DN 2010 (OK)_Niengiam_Hung_final" xfId="2706" xr:uid="{00000000-0005-0000-0000-00008A0A0000}"/>
    <cellStyle name="_Book2_06 NGTT LN,TS 2013 co so" xfId="2707" xr:uid="{00000000-0005-0000-0000-00008B0A0000}"/>
    <cellStyle name="_Book2_06 Nong, lam nghiep 2010  (ok)" xfId="2708" xr:uid="{00000000-0005-0000-0000-00008C0A0000}"/>
    <cellStyle name="_Book2_07 NGTT CN 2012" xfId="2709" xr:uid="{00000000-0005-0000-0000-00008D0A0000}"/>
    <cellStyle name="_Book2_08 Thuong mai Tong muc - Diep" xfId="2710" xr:uid="{00000000-0005-0000-0000-00008E0A0000}"/>
    <cellStyle name="_Book2_08 Thuong mai va Du lich (Ok)" xfId="2711" xr:uid="{00000000-0005-0000-0000-00008F0A0000}"/>
    <cellStyle name="_Book2_08 Thuong mai va Du lich (Ok)_nien giam tom tat nong nghiep 2013" xfId="2712" xr:uid="{00000000-0005-0000-0000-0000900A0000}"/>
    <cellStyle name="_Book2_08 Thuong mai va Du lich (Ok)_Phan II (In)" xfId="2713" xr:uid="{00000000-0005-0000-0000-0000910A0000}"/>
    <cellStyle name="_Book2_09 Chi so gia 2011- VuTKG-1 (Ok)" xfId="2714" xr:uid="{00000000-0005-0000-0000-0000920A0000}"/>
    <cellStyle name="_Book2_09 Chi so gia 2011- VuTKG-1 (Ok)_nien giam tom tat nong nghiep 2013" xfId="2715" xr:uid="{00000000-0005-0000-0000-0000930A0000}"/>
    <cellStyle name="_Book2_09 Chi so gia 2011- VuTKG-1 (Ok)_Phan II (In)" xfId="2716" xr:uid="{00000000-0005-0000-0000-0000940A0000}"/>
    <cellStyle name="_Book2_09 Du lich" xfId="2717" xr:uid="{00000000-0005-0000-0000-0000950A0000}"/>
    <cellStyle name="_Book2_09 Du lich_nien giam tom tat nong nghiep 2013" xfId="2718" xr:uid="{00000000-0005-0000-0000-0000960A0000}"/>
    <cellStyle name="_Book2_09 Du lich_Phan II (In)" xfId="2719" xr:uid="{00000000-0005-0000-0000-0000970A0000}"/>
    <cellStyle name="_Book2_10 Market VH, YT, GD, NGTT 2011 " xfId="2720" xr:uid="{00000000-0005-0000-0000-0000980A0000}"/>
    <cellStyle name="_Book2_10 Market VH, YT, GD, NGTT 2011  2" xfId="2721" xr:uid="{00000000-0005-0000-0000-0000990A0000}"/>
    <cellStyle name="_Book2_10 Market VH, YT, GD, NGTT 2011 _02  Dan so lao dong(OK)" xfId="2722" xr:uid="{00000000-0005-0000-0000-00009A0A0000}"/>
    <cellStyle name="_Book2_10 Market VH, YT, GD, NGTT 2011 _03 TKQG va Thu chi NSNN 2012" xfId="2723" xr:uid="{00000000-0005-0000-0000-00009B0A0000}"/>
    <cellStyle name="_Book2_10 Market VH, YT, GD, NGTT 2011 _04 Doanh nghiep va CSKDCT 2012" xfId="2724" xr:uid="{00000000-0005-0000-0000-00009C0A0000}"/>
    <cellStyle name="_Book2_10 Market VH, YT, GD, NGTT 2011 _05 Doanh nghiep va Ca the_2011 (Ok)" xfId="2725" xr:uid="{00000000-0005-0000-0000-00009D0A0000}"/>
    <cellStyle name="_Book2_10 Market VH, YT, GD, NGTT 2011 _06 NGTT LN,TS 2013 co so" xfId="2726" xr:uid="{00000000-0005-0000-0000-00009E0A0000}"/>
    <cellStyle name="_Book2_10 Market VH, YT, GD, NGTT 2011 _07 NGTT CN 2012" xfId="2727" xr:uid="{00000000-0005-0000-0000-00009F0A0000}"/>
    <cellStyle name="_Book2_10 Market VH, YT, GD, NGTT 2011 _08 Thuong mai Tong muc - Diep" xfId="2728" xr:uid="{00000000-0005-0000-0000-0000A00A0000}"/>
    <cellStyle name="_Book2_10 Market VH, YT, GD, NGTT 2011 _08 Thuong mai va Du lich (Ok)" xfId="2729" xr:uid="{00000000-0005-0000-0000-0000A10A0000}"/>
    <cellStyle name="_Book2_10 Market VH, YT, GD, NGTT 2011 _08 Thuong mai va Du lich (Ok)_nien giam tom tat nong nghiep 2013" xfId="2730" xr:uid="{00000000-0005-0000-0000-0000A20A0000}"/>
    <cellStyle name="_Book2_10 Market VH, YT, GD, NGTT 2011 _08 Thuong mai va Du lich (Ok)_Phan II (In)" xfId="2731" xr:uid="{00000000-0005-0000-0000-0000A30A0000}"/>
    <cellStyle name="_Book2_10 Market VH, YT, GD, NGTT 2011 _09 Chi so gia 2011- VuTKG-1 (Ok)" xfId="2732" xr:uid="{00000000-0005-0000-0000-0000A40A0000}"/>
    <cellStyle name="_Book2_10 Market VH, YT, GD, NGTT 2011 _09 Chi so gia 2011- VuTKG-1 (Ok)_nien giam tom tat nong nghiep 2013" xfId="2733" xr:uid="{00000000-0005-0000-0000-0000A50A0000}"/>
    <cellStyle name="_Book2_10 Market VH, YT, GD, NGTT 2011 _09 Chi so gia 2011- VuTKG-1 (Ok)_Phan II (In)" xfId="2734" xr:uid="{00000000-0005-0000-0000-0000A60A0000}"/>
    <cellStyle name="_Book2_10 Market VH, YT, GD, NGTT 2011 _09 Du lich" xfId="2735" xr:uid="{00000000-0005-0000-0000-0000A70A0000}"/>
    <cellStyle name="_Book2_10 Market VH, YT, GD, NGTT 2011 _09 Du lich_nien giam tom tat nong nghiep 2013" xfId="2736" xr:uid="{00000000-0005-0000-0000-0000A80A0000}"/>
    <cellStyle name="_Book2_10 Market VH, YT, GD, NGTT 2011 _09 Du lich_Phan II (In)" xfId="2737" xr:uid="{00000000-0005-0000-0000-0000A90A0000}"/>
    <cellStyle name="_Book2_10 Market VH, YT, GD, NGTT 2011 _10 Van tai va BCVT (da sua ok)" xfId="2738" xr:uid="{00000000-0005-0000-0000-0000AA0A0000}"/>
    <cellStyle name="_Book2_10 Market VH, YT, GD, NGTT 2011 _10 Van tai va BCVT (da sua ok)_nien giam tom tat nong nghiep 2013" xfId="2739" xr:uid="{00000000-0005-0000-0000-0000AB0A0000}"/>
    <cellStyle name="_Book2_10 Market VH, YT, GD, NGTT 2011 _10 Van tai va BCVT (da sua ok)_Phan II (In)" xfId="2740" xr:uid="{00000000-0005-0000-0000-0000AC0A0000}"/>
    <cellStyle name="_Book2_10 Market VH, YT, GD, NGTT 2011 _11 (3)" xfId="2741" xr:uid="{00000000-0005-0000-0000-0000AD0A0000}"/>
    <cellStyle name="_Book2_10 Market VH, YT, GD, NGTT 2011 _11 (3) 2" xfId="2742" xr:uid="{00000000-0005-0000-0000-0000AE0A0000}"/>
    <cellStyle name="_Book2_10 Market VH, YT, GD, NGTT 2011 _11 (3)_04 Doanh nghiep va CSKDCT 2012" xfId="2743" xr:uid="{00000000-0005-0000-0000-0000AF0A0000}"/>
    <cellStyle name="_Book2_10 Market VH, YT, GD, NGTT 2011 _11 (3)_Book2" xfId="2744" xr:uid="{00000000-0005-0000-0000-0000B00A0000}"/>
    <cellStyle name="_Book2_10 Market VH, YT, GD, NGTT 2011 _11 (3)_NGTK-daydu-2014-Laodong" xfId="2745" xr:uid="{00000000-0005-0000-0000-0000B10A0000}"/>
    <cellStyle name="_Book2_10 Market VH, YT, GD, NGTT 2011 _11 (3)_nien giam tom tat nong nghiep 2013" xfId="2746" xr:uid="{00000000-0005-0000-0000-0000B20A0000}"/>
    <cellStyle name="_Book2_10 Market VH, YT, GD, NGTT 2011 _11 (3)_Niengiam_Hung_final" xfId="2747" xr:uid="{00000000-0005-0000-0000-0000B30A0000}"/>
    <cellStyle name="_Book2_10 Market VH, YT, GD, NGTT 2011 _11 (3)_Phan II (In)" xfId="2748" xr:uid="{00000000-0005-0000-0000-0000B40A0000}"/>
    <cellStyle name="_Book2_10 Market VH, YT, GD, NGTT 2011 _11 (3)_Xl0000167" xfId="2749" xr:uid="{00000000-0005-0000-0000-0000B50A0000}"/>
    <cellStyle name="_Book2_10 Market VH, YT, GD, NGTT 2011 _12 (2)" xfId="2750" xr:uid="{00000000-0005-0000-0000-0000B60A0000}"/>
    <cellStyle name="_Book2_10 Market VH, YT, GD, NGTT 2011 _12 (2) 2" xfId="2751" xr:uid="{00000000-0005-0000-0000-0000B70A0000}"/>
    <cellStyle name="_Book2_10 Market VH, YT, GD, NGTT 2011 _12 (2)_04 Doanh nghiep va CSKDCT 2012" xfId="2752" xr:uid="{00000000-0005-0000-0000-0000B80A0000}"/>
    <cellStyle name="_Book2_10 Market VH, YT, GD, NGTT 2011 _12 (2)_Book2" xfId="2753" xr:uid="{00000000-0005-0000-0000-0000B90A0000}"/>
    <cellStyle name="_Book2_10 Market VH, YT, GD, NGTT 2011 _12 (2)_NGTK-daydu-2014-Laodong" xfId="2754" xr:uid="{00000000-0005-0000-0000-0000BA0A0000}"/>
    <cellStyle name="_Book2_10 Market VH, YT, GD, NGTT 2011 _12 (2)_nien giam tom tat nong nghiep 2013" xfId="2755" xr:uid="{00000000-0005-0000-0000-0000BB0A0000}"/>
    <cellStyle name="_Book2_10 Market VH, YT, GD, NGTT 2011 _12 (2)_Niengiam_Hung_final" xfId="2756" xr:uid="{00000000-0005-0000-0000-0000BC0A0000}"/>
    <cellStyle name="_Book2_10 Market VH, YT, GD, NGTT 2011 _12 (2)_Phan II (In)" xfId="2757" xr:uid="{00000000-0005-0000-0000-0000BD0A0000}"/>
    <cellStyle name="_Book2_10 Market VH, YT, GD, NGTT 2011 _12 (2)_Xl0000167" xfId="2758" xr:uid="{00000000-0005-0000-0000-0000BE0A0000}"/>
    <cellStyle name="_Book2_10 Market VH, YT, GD, NGTT 2011 _12 Giao duc, Y Te va Muc songnam2011" xfId="2759" xr:uid="{00000000-0005-0000-0000-0000BF0A0000}"/>
    <cellStyle name="_Book2_10 Market VH, YT, GD, NGTT 2011 _12 Giao duc, Y Te va Muc songnam2011_nien giam tom tat nong nghiep 2013" xfId="2760" xr:uid="{00000000-0005-0000-0000-0000C00A0000}"/>
    <cellStyle name="_Book2_10 Market VH, YT, GD, NGTT 2011 _12 Giao duc, Y Te va Muc songnam2011_Phan II (In)" xfId="2761" xr:uid="{00000000-0005-0000-0000-0000C10A0000}"/>
    <cellStyle name="_Book2_10 Market VH, YT, GD, NGTT 2011 _12 MSDC_Thuy Van" xfId="2762" xr:uid="{00000000-0005-0000-0000-0000C20A0000}"/>
    <cellStyle name="_Book2_10 Market VH, YT, GD, NGTT 2011 _13 Van tai 2012" xfId="2763" xr:uid="{00000000-0005-0000-0000-0000C30A0000}"/>
    <cellStyle name="_Book2_10 Market VH, YT, GD, NGTT 2011 _Book2" xfId="2764" xr:uid="{00000000-0005-0000-0000-0000C40A0000}"/>
    <cellStyle name="_Book2_10 Market VH, YT, GD, NGTT 2011 _Giaoduc2013(ok)" xfId="2765" xr:uid="{00000000-0005-0000-0000-0000C50A0000}"/>
    <cellStyle name="_Book2_10 Market VH, YT, GD, NGTT 2011 _Maket NGTT2012 LN,TS (7-1-2013)" xfId="2766" xr:uid="{00000000-0005-0000-0000-0000C60A0000}"/>
    <cellStyle name="_Book2_10 Market VH, YT, GD, NGTT 2011 _Maket NGTT2012 LN,TS (7-1-2013)_Nongnghiep" xfId="2767" xr:uid="{00000000-0005-0000-0000-0000C70A0000}"/>
    <cellStyle name="_Book2_10 Market VH, YT, GD, NGTT 2011 _Ngiam_lamnghiep_2011_v2(1)(1)" xfId="2768" xr:uid="{00000000-0005-0000-0000-0000C80A0000}"/>
    <cellStyle name="_Book2_10 Market VH, YT, GD, NGTT 2011 _Ngiam_lamnghiep_2011_v2(1)(1)_Nongnghiep" xfId="2769" xr:uid="{00000000-0005-0000-0000-0000C90A0000}"/>
    <cellStyle name="_Book2_10 Market VH, YT, GD, NGTT 2011 _NGTK-daydu-2014-Laodong" xfId="2770" xr:uid="{00000000-0005-0000-0000-0000CA0A0000}"/>
    <cellStyle name="_Book2_10 Market VH, YT, GD, NGTT 2011 _NGTT LN,TS 2012 (Chuan)" xfId="2771" xr:uid="{00000000-0005-0000-0000-0000CB0A0000}"/>
    <cellStyle name="_Book2_10 Market VH, YT, GD, NGTT 2011 _Nien giam TT Vu Nong nghiep 2012(solieu)-gui Vu TH 29-3-2013" xfId="2772" xr:uid="{00000000-0005-0000-0000-0000CC0A0000}"/>
    <cellStyle name="_Book2_10 Market VH, YT, GD, NGTT 2011 _Niengiam_Hung_final" xfId="2773" xr:uid="{00000000-0005-0000-0000-0000CD0A0000}"/>
    <cellStyle name="_Book2_10 Market VH, YT, GD, NGTT 2011 _Nongnghiep" xfId="2774" xr:uid="{00000000-0005-0000-0000-0000CE0A0000}"/>
    <cellStyle name="_Book2_10 Market VH, YT, GD, NGTT 2011 _Nongnghiep NGDD 2012_cap nhat den 24-5-2013(1)" xfId="2775" xr:uid="{00000000-0005-0000-0000-0000CF0A0000}"/>
    <cellStyle name="_Book2_10 Market VH, YT, GD, NGTT 2011 _Nongnghiep_Nongnghiep NGDD 2012_cap nhat den 24-5-2013(1)" xfId="2776" xr:uid="{00000000-0005-0000-0000-0000D00A0000}"/>
    <cellStyle name="_Book2_10 Market VH, YT, GD, NGTT 2011 _So lieu quoc te TH" xfId="2777" xr:uid="{00000000-0005-0000-0000-0000D10A0000}"/>
    <cellStyle name="_Book2_10 Market VH, YT, GD, NGTT 2011 _So lieu quoc te TH_nien giam tom tat nong nghiep 2013" xfId="2778" xr:uid="{00000000-0005-0000-0000-0000D20A0000}"/>
    <cellStyle name="_Book2_10 Market VH, YT, GD, NGTT 2011 _So lieu quoc te TH_Phan II (In)" xfId="2779" xr:uid="{00000000-0005-0000-0000-0000D30A0000}"/>
    <cellStyle name="_Book2_10 Market VH, YT, GD, NGTT 2011 _TKQG" xfId="2780" xr:uid="{00000000-0005-0000-0000-0000D40A0000}"/>
    <cellStyle name="_Book2_10 Market VH, YT, GD, NGTT 2011 _Xl0000147" xfId="2781" xr:uid="{00000000-0005-0000-0000-0000D50A0000}"/>
    <cellStyle name="_Book2_10 Market VH, YT, GD, NGTT 2011 _Xl0000167" xfId="2782" xr:uid="{00000000-0005-0000-0000-0000D60A0000}"/>
    <cellStyle name="_Book2_10 Market VH, YT, GD, NGTT 2011 _XNK" xfId="2783" xr:uid="{00000000-0005-0000-0000-0000D70A0000}"/>
    <cellStyle name="_Book2_10 Market VH, YT, GD, NGTT 2011 _XNK_nien giam tom tat nong nghiep 2013" xfId="2784" xr:uid="{00000000-0005-0000-0000-0000D80A0000}"/>
    <cellStyle name="_Book2_10 Market VH, YT, GD, NGTT 2011 _XNK_Phan II (In)" xfId="2785" xr:uid="{00000000-0005-0000-0000-0000D90A0000}"/>
    <cellStyle name="_Book2_10 Van tai va BCVT (da sua ok)" xfId="2786" xr:uid="{00000000-0005-0000-0000-0000DA0A0000}"/>
    <cellStyle name="_Book2_10 Van tai va BCVT (da sua ok)_nien giam tom tat nong nghiep 2013" xfId="2787" xr:uid="{00000000-0005-0000-0000-0000DB0A0000}"/>
    <cellStyle name="_Book2_10 Van tai va BCVT (da sua ok)_Phan II (In)" xfId="2788" xr:uid="{00000000-0005-0000-0000-0000DC0A0000}"/>
    <cellStyle name="_Book2_10 VH, YT, GD, NGTT 2010 - (OK)" xfId="2789" xr:uid="{00000000-0005-0000-0000-0000DD0A0000}"/>
    <cellStyle name="_Book2_10 VH, YT, GD, NGTT 2010 - (OK) 2" xfId="2790" xr:uid="{00000000-0005-0000-0000-0000DE0A0000}"/>
    <cellStyle name="_Book2_10 VH, YT, GD, NGTT 2010 - (OK)_Bo sung 04 bieu Cong nghiep" xfId="2791" xr:uid="{00000000-0005-0000-0000-0000DF0A0000}"/>
    <cellStyle name="_Book2_10 VH, YT, GD, NGTT 2010 - (OK)_Bo sung 04 bieu Cong nghiep 2" xfId="2792" xr:uid="{00000000-0005-0000-0000-0000E00A0000}"/>
    <cellStyle name="_Book2_10 VH, YT, GD, NGTT 2010 - (OK)_Bo sung 04 bieu Cong nghiep_Book2" xfId="2793" xr:uid="{00000000-0005-0000-0000-0000E10A0000}"/>
    <cellStyle name="_Book2_10 VH, YT, GD, NGTT 2010 - (OK)_Bo sung 04 bieu Cong nghiep_Mau" xfId="2794" xr:uid="{00000000-0005-0000-0000-0000E20A0000}"/>
    <cellStyle name="_Book2_10 VH, YT, GD, NGTT 2010 - (OK)_Bo sung 04 bieu Cong nghiep_NGTK-daydu-2014-Laodong" xfId="2795" xr:uid="{00000000-0005-0000-0000-0000E30A0000}"/>
    <cellStyle name="_Book2_10 VH, YT, GD, NGTT 2010 - (OK)_Bo sung 04 bieu Cong nghiep_Niengiam_Hung_final" xfId="2796" xr:uid="{00000000-0005-0000-0000-0000E40A0000}"/>
    <cellStyle name="_Book2_10 VH, YT, GD, NGTT 2010 - (OK)_Book2" xfId="2797" xr:uid="{00000000-0005-0000-0000-0000E50A0000}"/>
    <cellStyle name="_Book2_10 VH, YT, GD, NGTT 2010 - (OK)_Mau" xfId="2798" xr:uid="{00000000-0005-0000-0000-0000E60A0000}"/>
    <cellStyle name="_Book2_10 VH, YT, GD, NGTT 2010 - (OK)_NGTK-daydu-2014-Laodong" xfId="2799" xr:uid="{00000000-0005-0000-0000-0000E70A0000}"/>
    <cellStyle name="_Book2_10 VH, YT, GD, NGTT 2010 - (OK)_Niengiam_Hung_final" xfId="2800" xr:uid="{00000000-0005-0000-0000-0000E80A0000}"/>
    <cellStyle name="_Book2_11 (3)" xfId="2801" xr:uid="{00000000-0005-0000-0000-0000E90A0000}"/>
    <cellStyle name="_Book2_11 (3) 2" xfId="2802" xr:uid="{00000000-0005-0000-0000-0000EA0A0000}"/>
    <cellStyle name="_Book2_11 (3)_04 Doanh nghiep va CSKDCT 2012" xfId="2803" xr:uid="{00000000-0005-0000-0000-0000EB0A0000}"/>
    <cellStyle name="_Book2_11 (3)_Book2" xfId="2804" xr:uid="{00000000-0005-0000-0000-0000EC0A0000}"/>
    <cellStyle name="_Book2_11 (3)_NGTK-daydu-2014-Laodong" xfId="2805" xr:uid="{00000000-0005-0000-0000-0000ED0A0000}"/>
    <cellStyle name="_Book2_11 (3)_nien giam tom tat nong nghiep 2013" xfId="2806" xr:uid="{00000000-0005-0000-0000-0000EE0A0000}"/>
    <cellStyle name="_Book2_11 (3)_Niengiam_Hung_final" xfId="2807" xr:uid="{00000000-0005-0000-0000-0000EF0A0000}"/>
    <cellStyle name="_Book2_11 (3)_Phan II (In)" xfId="2808" xr:uid="{00000000-0005-0000-0000-0000F00A0000}"/>
    <cellStyle name="_Book2_11 (3)_Xl0000167" xfId="2809" xr:uid="{00000000-0005-0000-0000-0000F10A0000}"/>
    <cellStyle name="_Book2_12 (2)" xfId="2810" xr:uid="{00000000-0005-0000-0000-0000F20A0000}"/>
    <cellStyle name="_Book2_12 (2) 2" xfId="2811" xr:uid="{00000000-0005-0000-0000-0000F30A0000}"/>
    <cellStyle name="_Book2_12 (2)_04 Doanh nghiep va CSKDCT 2012" xfId="2812" xr:uid="{00000000-0005-0000-0000-0000F40A0000}"/>
    <cellStyle name="_Book2_12 (2)_Book2" xfId="2813" xr:uid="{00000000-0005-0000-0000-0000F50A0000}"/>
    <cellStyle name="_Book2_12 (2)_NGTK-daydu-2014-Laodong" xfId="2814" xr:uid="{00000000-0005-0000-0000-0000F60A0000}"/>
    <cellStyle name="_Book2_12 (2)_nien giam tom tat nong nghiep 2013" xfId="2815" xr:uid="{00000000-0005-0000-0000-0000F70A0000}"/>
    <cellStyle name="_Book2_12 (2)_Niengiam_Hung_final" xfId="2816" xr:uid="{00000000-0005-0000-0000-0000F80A0000}"/>
    <cellStyle name="_Book2_12 (2)_Phan II (In)" xfId="2817" xr:uid="{00000000-0005-0000-0000-0000F90A0000}"/>
    <cellStyle name="_Book2_12 (2)_Xl0000167" xfId="2818" xr:uid="{00000000-0005-0000-0000-0000FA0A0000}"/>
    <cellStyle name="_Book2_12 Chi so gia 2012(chuan) co so" xfId="2819" xr:uid="{00000000-0005-0000-0000-0000FB0A0000}"/>
    <cellStyle name="_Book2_12 Giao duc, Y Te va Muc songnam2011" xfId="2820" xr:uid="{00000000-0005-0000-0000-0000FC0A0000}"/>
    <cellStyle name="_Book2_12 Giao duc, Y Te va Muc songnam2011_nien giam tom tat nong nghiep 2013" xfId="2821" xr:uid="{00000000-0005-0000-0000-0000FD0A0000}"/>
    <cellStyle name="_Book2_12 Giao duc, Y Te va Muc songnam2011_Phan II (In)" xfId="2822" xr:uid="{00000000-0005-0000-0000-0000FE0A0000}"/>
    <cellStyle name="_Book2_13 Van tai 2012" xfId="2823" xr:uid="{00000000-0005-0000-0000-0000FF0A0000}"/>
    <cellStyle name="_Book2_Book1" xfId="2824" xr:uid="{00000000-0005-0000-0000-0000000B0000}"/>
    <cellStyle name="_Book2_Book1 2" xfId="2825" xr:uid="{00000000-0005-0000-0000-0000010B0000}"/>
    <cellStyle name="_Book2_Book1_Book2" xfId="2826" xr:uid="{00000000-0005-0000-0000-0000020B0000}"/>
    <cellStyle name="_Book2_Book1_Mau" xfId="2827" xr:uid="{00000000-0005-0000-0000-0000030B0000}"/>
    <cellStyle name="_Book2_Book1_NGTK-daydu-2014-Laodong" xfId="2828" xr:uid="{00000000-0005-0000-0000-0000040B0000}"/>
    <cellStyle name="_Book2_Book1_Niengiam_Hung_final" xfId="2829" xr:uid="{00000000-0005-0000-0000-0000050B0000}"/>
    <cellStyle name="_Book2_CucThongke-phucdap-Tuan-Anh" xfId="2830" xr:uid="{00000000-0005-0000-0000-0000060B0000}"/>
    <cellStyle name="_Book2_dan so phan tich 10 nam(moi)" xfId="2831" xr:uid="{00000000-0005-0000-0000-0000070B0000}"/>
    <cellStyle name="_Book2_dan so phan tich 10 nam(moi) 2" xfId="2832" xr:uid="{00000000-0005-0000-0000-0000080B0000}"/>
    <cellStyle name="_Book2_dan so phan tich 10 nam(moi)_Book2" xfId="2833" xr:uid="{00000000-0005-0000-0000-0000090B0000}"/>
    <cellStyle name="_Book2_dan so phan tich 10 nam(moi)_Mau" xfId="2834" xr:uid="{00000000-0005-0000-0000-00000A0B0000}"/>
    <cellStyle name="_Book2_dan so phan tich 10 nam(moi)_NGTK-daydu-2014-Laodong" xfId="2835" xr:uid="{00000000-0005-0000-0000-00000B0B0000}"/>
    <cellStyle name="_Book2_dan so phan tich 10 nam(moi)_Niengiam_Hung_final" xfId="2836" xr:uid="{00000000-0005-0000-0000-00000C0B0000}"/>
    <cellStyle name="_Book2_Giaoduc2013(ok)" xfId="2837" xr:uid="{00000000-0005-0000-0000-00000D0B0000}"/>
    <cellStyle name="_Book2_GTSXNN" xfId="2838" xr:uid="{00000000-0005-0000-0000-00000E0B0000}"/>
    <cellStyle name="_Book2_GTSXNN_Nongnghiep NGDD 2012_cap nhat den 24-5-2013(1)" xfId="2839" xr:uid="{00000000-0005-0000-0000-00000F0B0000}"/>
    <cellStyle name="_Book2_Maket NGTT2012 LN,TS (7-1-2013)" xfId="2840" xr:uid="{00000000-0005-0000-0000-0000100B0000}"/>
    <cellStyle name="_Book2_Maket NGTT2012 LN,TS (7-1-2013)_Nongnghiep" xfId="2841" xr:uid="{00000000-0005-0000-0000-0000110B0000}"/>
    <cellStyle name="_Book2_Mau" xfId="2842" xr:uid="{00000000-0005-0000-0000-0000120B0000}"/>
    <cellStyle name="_Book2_NGDD 2013 Thu chi NSNN " xfId="2843" xr:uid="{00000000-0005-0000-0000-0000130B0000}"/>
    <cellStyle name="_Book2_Ngiam_lamnghiep_2011_v2(1)(1)" xfId="2844" xr:uid="{00000000-0005-0000-0000-0000140B0000}"/>
    <cellStyle name="_Book2_Ngiam_lamnghiep_2011_v2(1)(1)_Nongnghiep" xfId="2845" xr:uid="{00000000-0005-0000-0000-0000150B0000}"/>
    <cellStyle name="_Book2_NGTT LN,TS 2012 (Chuan)" xfId="2846" xr:uid="{00000000-0005-0000-0000-0000160B0000}"/>
    <cellStyle name="_Book2_Nien giam day du  Nong nghiep 2010" xfId="2847" xr:uid="{00000000-0005-0000-0000-0000170B0000}"/>
    <cellStyle name="_Book2_Nien giam TT Vu Nong nghiep 2012(solieu)-gui Vu TH 29-3-2013" xfId="2848" xr:uid="{00000000-0005-0000-0000-0000180B0000}"/>
    <cellStyle name="_Book2_Nongnghiep" xfId="2849" xr:uid="{00000000-0005-0000-0000-0000190B0000}"/>
    <cellStyle name="_Book2_Nongnghiep 2" xfId="2850" xr:uid="{00000000-0005-0000-0000-00001A0B0000}"/>
    <cellStyle name="_Book2_Nongnghiep_Bo sung 04 bieu Cong nghiep" xfId="2851" xr:uid="{00000000-0005-0000-0000-00001B0B0000}"/>
    <cellStyle name="_Book2_Nongnghiep_Bo sung 04 bieu Cong nghiep 2" xfId="2852" xr:uid="{00000000-0005-0000-0000-00001C0B0000}"/>
    <cellStyle name="_Book2_Nongnghiep_Bo sung 04 bieu Cong nghiep_Book2" xfId="2853" xr:uid="{00000000-0005-0000-0000-00001D0B0000}"/>
    <cellStyle name="_Book2_Nongnghiep_Bo sung 04 bieu Cong nghiep_Mau" xfId="2854" xr:uid="{00000000-0005-0000-0000-00001E0B0000}"/>
    <cellStyle name="_Book2_Nongnghiep_Bo sung 04 bieu Cong nghiep_NGTK-daydu-2014-Laodong" xfId="2855" xr:uid="{00000000-0005-0000-0000-00001F0B0000}"/>
    <cellStyle name="_Book2_Nongnghiep_Bo sung 04 bieu Cong nghiep_Niengiam_Hung_final" xfId="2856" xr:uid="{00000000-0005-0000-0000-0000200B0000}"/>
    <cellStyle name="_Book2_Nongnghiep_Book2" xfId="2857" xr:uid="{00000000-0005-0000-0000-0000210B0000}"/>
    <cellStyle name="_Book2_Nongnghiep_Mau" xfId="2858" xr:uid="{00000000-0005-0000-0000-0000220B0000}"/>
    <cellStyle name="_Book2_Nongnghiep_NGDD 2013 Thu chi NSNN " xfId="2859" xr:uid="{00000000-0005-0000-0000-0000230B0000}"/>
    <cellStyle name="_Book2_Nongnghiep_NGTK-daydu-2014-Laodong" xfId="2860" xr:uid="{00000000-0005-0000-0000-0000240B0000}"/>
    <cellStyle name="_Book2_Nongnghiep_Niengiam_Hung_final" xfId="2861" xr:uid="{00000000-0005-0000-0000-0000250B0000}"/>
    <cellStyle name="_Book2_Nongnghiep_Nongnghiep NGDD 2012_cap nhat den 24-5-2013(1)" xfId="2862" xr:uid="{00000000-0005-0000-0000-0000260B0000}"/>
    <cellStyle name="_Book2_Nongnghiep_TKQG" xfId="2863" xr:uid="{00000000-0005-0000-0000-0000270B0000}"/>
    <cellStyle name="_Book2_So lieu quoc te TH" xfId="2864" xr:uid="{00000000-0005-0000-0000-0000280B0000}"/>
    <cellStyle name="_Book2_So lieu quoc te TH_08 Cong nghiep 2010" xfId="2865" xr:uid="{00000000-0005-0000-0000-0000290B0000}"/>
    <cellStyle name="_Book2_So lieu quoc te TH_08 Thuong mai va Du lich (Ok)" xfId="2866" xr:uid="{00000000-0005-0000-0000-00002A0B0000}"/>
    <cellStyle name="_Book2_So lieu quoc te TH_09 Chi so gia 2011- VuTKG-1 (Ok)" xfId="2867" xr:uid="{00000000-0005-0000-0000-00002B0B0000}"/>
    <cellStyle name="_Book2_So lieu quoc te TH_09 Du lich" xfId="2868" xr:uid="{00000000-0005-0000-0000-00002C0B0000}"/>
    <cellStyle name="_Book2_So lieu quoc te TH_10 Van tai va BCVT (da sua ok)" xfId="2869" xr:uid="{00000000-0005-0000-0000-00002D0B0000}"/>
    <cellStyle name="_Book2_So lieu quoc te TH_12 Giao duc, Y Te va Muc songnam2011" xfId="2870" xr:uid="{00000000-0005-0000-0000-00002E0B0000}"/>
    <cellStyle name="_Book2_So lieu quoc te TH_nien giam tom tat du lich va XNK" xfId="2871" xr:uid="{00000000-0005-0000-0000-00002F0B0000}"/>
    <cellStyle name="_Book2_So lieu quoc te TH_Nongnghiep" xfId="2872" xr:uid="{00000000-0005-0000-0000-0000300B0000}"/>
    <cellStyle name="_Book2_So lieu quoc te TH_XNK" xfId="2873" xr:uid="{00000000-0005-0000-0000-0000310B0000}"/>
    <cellStyle name="_Book2_So lieu quoc te(GDP)" xfId="2874" xr:uid="{00000000-0005-0000-0000-0000320B0000}"/>
    <cellStyle name="_Book2_So lieu quoc te(GDP) 2" xfId="2875" xr:uid="{00000000-0005-0000-0000-0000330B0000}"/>
    <cellStyle name="_Book2_So lieu quoc te(GDP)_02  Dan so lao dong(OK)" xfId="2876" xr:uid="{00000000-0005-0000-0000-0000340B0000}"/>
    <cellStyle name="_Book2_So lieu quoc te(GDP)_03 TKQG va Thu chi NSNN 2012" xfId="2877" xr:uid="{00000000-0005-0000-0000-0000350B0000}"/>
    <cellStyle name="_Book2_So lieu quoc te(GDP)_04 Doanh nghiep va CSKDCT 2012" xfId="2878" xr:uid="{00000000-0005-0000-0000-0000360B0000}"/>
    <cellStyle name="_Book2_So lieu quoc te(GDP)_05 Doanh nghiep va Ca the_2011 (Ok)" xfId="2879" xr:uid="{00000000-0005-0000-0000-0000370B0000}"/>
    <cellStyle name="_Book2_So lieu quoc te(GDP)_06 NGTT LN,TS 2013 co so" xfId="2880" xr:uid="{00000000-0005-0000-0000-0000380B0000}"/>
    <cellStyle name="_Book2_So lieu quoc te(GDP)_07 NGTT CN 2012" xfId="2881" xr:uid="{00000000-0005-0000-0000-0000390B0000}"/>
    <cellStyle name="_Book2_So lieu quoc te(GDP)_08 Thuong mai Tong muc - Diep" xfId="2882" xr:uid="{00000000-0005-0000-0000-00003A0B0000}"/>
    <cellStyle name="_Book2_So lieu quoc te(GDP)_08 Thuong mai va Du lich (Ok)" xfId="2883" xr:uid="{00000000-0005-0000-0000-00003B0B0000}"/>
    <cellStyle name="_Book2_So lieu quoc te(GDP)_08 Thuong mai va Du lich (Ok)_nien giam tom tat nong nghiep 2013" xfId="2884" xr:uid="{00000000-0005-0000-0000-00003C0B0000}"/>
    <cellStyle name="_Book2_So lieu quoc te(GDP)_08 Thuong mai va Du lich (Ok)_Phan II (In)" xfId="2885" xr:uid="{00000000-0005-0000-0000-00003D0B0000}"/>
    <cellStyle name="_Book2_So lieu quoc te(GDP)_09 Chi so gia 2011- VuTKG-1 (Ok)" xfId="2886" xr:uid="{00000000-0005-0000-0000-00003E0B0000}"/>
    <cellStyle name="_Book2_So lieu quoc te(GDP)_09 Chi so gia 2011- VuTKG-1 (Ok)_nien giam tom tat nong nghiep 2013" xfId="2887" xr:uid="{00000000-0005-0000-0000-00003F0B0000}"/>
    <cellStyle name="_Book2_So lieu quoc te(GDP)_09 Chi so gia 2011- VuTKG-1 (Ok)_Phan II (In)" xfId="2888" xr:uid="{00000000-0005-0000-0000-0000400B0000}"/>
    <cellStyle name="_Book2_So lieu quoc te(GDP)_09 Du lich" xfId="2889" xr:uid="{00000000-0005-0000-0000-0000410B0000}"/>
    <cellStyle name="_Book2_So lieu quoc te(GDP)_09 Du lich_nien giam tom tat nong nghiep 2013" xfId="2890" xr:uid="{00000000-0005-0000-0000-0000420B0000}"/>
    <cellStyle name="_Book2_So lieu quoc te(GDP)_09 Du lich_Phan II (In)" xfId="2891" xr:uid="{00000000-0005-0000-0000-0000430B0000}"/>
    <cellStyle name="_Book2_So lieu quoc te(GDP)_10 Van tai va BCVT (da sua ok)" xfId="2892" xr:uid="{00000000-0005-0000-0000-0000440B0000}"/>
    <cellStyle name="_Book2_So lieu quoc te(GDP)_10 Van tai va BCVT (da sua ok)_nien giam tom tat nong nghiep 2013" xfId="2893" xr:uid="{00000000-0005-0000-0000-0000450B0000}"/>
    <cellStyle name="_Book2_So lieu quoc te(GDP)_10 Van tai va BCVT (da sua ok)_Phan II (In)" xfId="2894" xr:uid="{00000000-0005-0000-0000-0000460B0000}"/>
    <cellStyle name="_Book2_So lieu quoc te(GDP)_11 (3)" xfId="2895" xr:uid="{00000000-0005-0000-0000-0000470B0000}"/>
    <cellStyle name="_Book2_So lieu quoc te(GDP)_11 (3) 2" xfId="2896" xr:uid="{00000000-0005-0000-0000-0000480B0000}"/>
    <cellStyle name="_Book2_So lieu quoc te(GDP)_11 (3)_04 Doanh nghiep va CSKDCT 2012" xfId="2897" xr:uid="{00000000-0005-0000-0000-0000490B0000}"/>
    <cellStyle name="_Book2_So lieu quoc te(GDP)_11 (3)_Book2" xfId="2898" xr:uid="{00000000-0005-0000-0000-00004A0B0000}"/>
    <cellStyle name="_Book2_So lieu quoc te(GDP)_11 (3)_NGTK-daydu-2014-Laodong" xfId="2899" xr:uid="{00000000-0005-0000-0000-00004B0B0000}"/>
    <cellStyle name="_Book2_So lieu quoc te(GDP)_11 (3)_nien giam tom tat nong nghiep 2013" xfId="2900" xr:uid="{00000000-0005-0000-0000-00004C0B0000}"/>
    <cellStyle name="_Book2_So lieu quoc te(GDP)_11 (3)_Niengiam_Hung_final" xfId="2901" xr:uid="{00000000-0005-0000-0000-00004D0B0000}"/>
    <cellStyle name="_Book2_So lieu quoc te(GDP)_11 (3)_Phan II (In)" xfId="2902" xr:uid="{00000000-0005-0000-0000-00004E0B0000}"/>
    <cellStyle name="_Book2_So lieu quoc te(GDP)_11 (3)_Xl0000167" xfId="2903" xr:uid="{00000000-0005-0000-0000-00004F0B0000}"/>
    <cellStyle name="_Book2_So lieu quoc te(GDP)_12 (2)" xfId="2904" xr:uid="{00000000-0005-0000-0000-0000500B0000}"/>
    <cellStyle name="_Book2_So lieu quoc te(GDP)_12 (2) 2" xfId="2905" xr:uid="{00000000-0005-0000-0000-0000510B0000}"/>
    <cellStyle name="_Book2_So lieu quoc te(GDP)_12 (2)_04 Doanh nghiep va CSKDCT 2012" xfId="2906" xr:uid="{00000000-0005-0000-0000-0000520B0000}"/>
    <cellStyle name="_Book2_So lieu quoc te(GDP)_12 (2)_Book2" xfId="2907" xr:uid="{00000000-0005-0000-0000-0000530B0000}"/>
    <cellStyle name="_Book2_So lieu quoc te(GDP)_12 (2)_NGTK-daydu-2014-Laodong" xfId="2908" xr:uid="{00000000-0005-0000-0000-0000540B0000}"/>
    <cellStyle name="_Book2_So lieu quoc te(GDP)_12 (2)_nien giam tom tat nong nghiep 2013" xfId="2909" xr:uid="{00000000-0005-0000-0000-0000550B0000}"/>
    <cellStyle name="_Book2_So lieu quoc te(GDP)_12 (2)_Niengiam_Hung_final" xfId="2910" xr:uid="{00000000-0005-0000-0000-0000560B0000}"/>
    <cellStyle name="_Book2_So lieu quoc te(GDP)_12 (2)_Phan II (In)" xfId="2911" xr:uid="{00000000-0005-0000-0000-0000570B0000}"/>
    <cellStyle name="_Book2_So lieu quoc te(GDP)_12 (2)_Xl0000167" xfId="2912" xr:uid="{00000000-0005-0000-0000-0000580B0000}"/>
    <cellStyle name="_Book2_So lieu quoc te(GDP)_12 Giao duc, Y Te va Muc songnam2011" xfId="2913" xr:uid="{00000000-0005-0000-0000-0000590B0000}"/>
    <cellStyle name="_Book2_So lieu quoc te(GDP)_12 Giao duc, Y Te va Muc songnam2011_nien giam tom tat nong nghiep 2013" xfId="2914" xr:uid="{00000000-0005-0000-0000-00005A0B0000}"/>
    <cellStyle name="_Book2_So lieu quoc te(GDP)_12 Giao duc, Y Te va Muc songnam2011_Phan II (In)" xfId="2915" xr:uid="{00000000-0005-0000-0000-00005B0B0000}"/>
    <cellStyle name="_Book2_So lieu quoc te(GDP)_12 MSDC_Thuy Van" xfId="2916" xr:uid="{00000000-0005-0000-0000-00005C0B0000}"/>
    <cellStyle name="_Book2_So lieu quoc te(GDP)_12 So lieu quoc te (Ok)" xfId="2917" xr:uid="{00000000-0005-0000-0000-00005D0B0000}"/>
    <cellStyle name="_Book2_So lieu quoc te(GDP)_12 So lieu quoc te (Ok)_nien giam tom tat nong nghiep 2013" xfId="2918" xr:uid="{00000000-0005-0000-0000-00005E0B0000}"/>
    <cellStyle name="_Book2_So lieu quoc te(GDP)_12 So lieu quoc te (Ok)_Phan II (In)" xfId="2919" xr:uid="{00000000-0005-0000-0000-00005F0B0000}"/>
    <cellStyle name="_Book2_So lieu quoc te(GDP)_13 Van tai 2012" xfId="2920" xr:uid="{00000000-0005-0000-0000-0000600B0000}"/>
    <cellStyle name="_Book2_So lieu quoc te(GDP)_Book2" xfId="2921" xr:uid="{00000000-0005-0000-0000-0000610B0000}"/>
    <cellStyle name="_Book2_So lieu quoc te(GDP)_Giaoduc2013(ok)" xfId="2922" xr:uid="{00000000-0005-0000-0000-0000620B0000}"/>
    <cellStyle name="_Book2_So lieu quoc te(GDP)_Maket NGTT2012 LN,TS (7-1-2013)" xfId="2923" xr:uid="{00000000-0005-0000-0000-0000630B0000}"/>
    <cellStyle name="_Book2_So lieu quoc te(GDP)_Maket NGTT2012 LN,TS (7-1-2013)_Nongnghiep" xfId="2924" xr:uid="{00000000-0005-0000-0000-0000640B0000}"/>
    <cellStyle name="_Book2_So lieu quoc te(GDP)_Ngiam_lamnghiep_2011_v2(1)(1)" xfId="2925" xr:uid="{00000000-0005-0000-0000-0000650B0000}"/>
    <cellStyle name="_Book2_So lieu quoc te(GDP)_Ngiam_lamnghiep_2011_v2(1)(1)_Nongnghiep" xfId="2926" xr:uid="{00000000-0005-0000-0000-0000660B0000}"/>
    <cellStyle name="_Book2_So lieu quoc te(GDP)_NGTK-daydu-2014-Laodong" xfId="2927" xr:uid="{00000000-0005-0000-0000-0000670B0000}"/>
    <cellStyle name="_Book2_So lieu quoc te(GDP)_NGTT LN,TS 2012 (Chuan)" xfId="2928" xr:uid="{00000000-0005-0000-0000-0000680B0000}"/>
    <cellStyle name="_Book2_So lieu quoc te(GDP)_Nien giam TT Vu Nong nghiep 2012(solieu)-gui Vu TH 29-3-2013" xfId="2929" xr:uid="{00000000-0005-0000-0000-0000690B0000}"/>
    <cellStyle name="_Book2_So lieu quoc te(GDP)_Niengiam_Hung_final" xfId="2930" xr:uid="{00000000-0005-0000-0000-00006A0B0000}"/>
    <cellStyle name="_Book2_So lieu quoc te(GDP)_Nongnghiep" xfId="2931" xr:uid="{00000000-0005-0000-0000-00006B0B0000}"/>
    <cellStyle name="_Book2_So lieu quoc te(GDP)_Nongnghiep NGDD 2012_cap nhat den 24-5-2013(1)" xfId="2932" xr:uid="{00000000-0005-0000-0000-00006C0B0000}"/>
    <cellStyle name="_Book2_So lieu quoc te(GDP)_Nongnghiep_Nongnghiep NGDD 2012_cap nhat den 24-5-2013(1)" xfId="2933" xr:uid="{00000000-0005-0000-0000-00006D0B0000}"/>
    <cellStyle name="_Book2_So lieu quoc te(GDP)_TKQG" xfId="2934" xr:uid="{00000000-0005-0000-0000-00006E0B0000}"/>
    <cellStyle name="_Book2_So lieu quoc te(GDP)_Xl0000147" xfId="2935" xr:uid="{00000000-0005-0000-0000-00006F0B0000}"/>
    <cellStyle name="_Book2_So lieu quoc te(GDP)_Xl0000167" xfId="2936" xr:uid="{00000000-0005-0000-0000-0000700B0000}"/>
    <cellStyle name="_Book2_So lieu quoc te(GDP)_XNK" xfId="2937" xr:uid="{00000000-0005-0000-0000-0000710B0000}"/>
    <cellStyle name="_Book2_So lieu quoc te(GDP)_XNK_nien giam tom tat nong nghiep 2013" xfId="2938" xr:uid="{00000000-0005-0000-0000-0000720B0000}"/>
    <cellStyle name="_Book2_So lieu quoc te(GDP)_XNK_Phan II (In)" xfId="2939" xr:uid="{00000000-0005-0000-0000-0000730B0000}"/>
    <cellStyle name="_Book2_TKQG" xfId="2940" xr:uid="{00000000-0005-0000-0000-0000740B0000}"/>
    <cellStyle name="_Book2_Tong hop NGTT" xfId="2941" xr:uid="{00000000-0005-0000-0000-0000750B0000}"/>
    <cellStyle name="_Book2_Tong hop NGTT 2" xfId="2942" xr:uid="{00000000-0005-0000-0000-0000760B0000}"/>
    <cellStyle name="_Book2_Tong hop NGTT_Book2" xfId="2943" xr:uid="{00000000-0005-0000-0000-0000770B0000}"/>
    <cellStyle name="_Book2_Tong hop NGTT_Mau" xfId="2944" xr:uid="{00000000-0005-0000-0000-0000780B0000}"/>
    <cellStyle name="_Book2_Tong hop NGTT_NGTK-daydu-2014-Laodong" xfId="2945" xr:uid="{00000000-0005-0000-0000-0000790B0000}"/>
    <cellStyle name="_Book2_Tong hop NGTT_Niengiam_Hung_final" xfId="2946" xr:uid="{00000000-0005-0000-0000-00007A0B0000}"/>
    <cellStyle name="_Book2_Xl0000006" xfId="2947" xr:uid="{00000000-0005-0000-0000-00007B0B0000}"/>
    <cellStyle name="_Book2_Xl0000147" xfId="2948" xr:uid="{00000000-0005-0000-0000-00007C0B0000}"/>
    <cellStyle name="_Book2_Xl0000167" xfId="2949" xr:uid="{00000000-0005-0000-0000-00007D0B0000}"/>
    <cellStyle name="_Book2_XNK" xfId="2950" xr:uid="{00000000-0005-0000-0000-00007E0B0000}"/>
    <cellStyle name="_Book2_XNK 2" xfId="2951" xr:uid="{00000000-0005-0000-0000-00007F0B0000}"/>
    <cellStyle name="_Book2_XNK_08 Thuong mai Tong muc - Diep" xfId="2952" xr:uid="{00000000-0005-0000-0000-0000800B0000}"/>
    <cellStyle name="_Book2_XNK_08 Thuong mai Tong muc - Diep_nien giam tom tat nong nghiep 2013" xfId="2953" xr:uid="{00000000-0005-0000-0000-0000810B0000}"/>
    <cellStyle name="_Book2_XNK_08 Thuong mai Tong muc - Diep_Phan II (In)" xfId="2954" xr:uid="{00000000-0005-0000-0000-0000820B0000}"/>
    <cellStyle name="_Book2_XNK_Bo sung 04 bieu Cong nghiep" xfId="2955" xr:uid="{00000000-0005-0000-0000-0000830B0000}"/>
    <cellStyle name="_Book2_XNK_Bo sung 04 bieu Cong nghiep 2" xfId="2956" xr:uid="{00000000-0005-0000-0000-0000840B0000}"/>
    <cellStyle name="_Book2_XNK_Bo sung 04 bieu Cong nghiep_Book2" xfId="2957" xr:uid="{00000000-0005-0000-0000-0000850B0000}"/>
    <cellStyle name="_Book2_XNK_Bo sung 04 bieu Cong nghiep_Mau" xfId="2958" xr:uid="{00000000-0005-0000-0000-0000860B0000}"/>
    <cellStyle name="_Book2_XNK_Bo sung 04 bieu Cong nghiep_NGTK-daydu-2014-Laodong" xfId="2959" xr:uid="{00000000-0005-0000-0000-0000870B0000}"/>
    <cellStyle name="_Book2_XNK_Bo sung 04 bieu Cong nghiep_Niengiam_Hung_final" xfId="2960" xr:uid="{00000000-0005-0000-0000-0000880B0000}"/>
    <cellStyle name="_Book2_XNK_Book2" xfId="2961" xr:uid="{00000000-0005-0000-0000-0000890B0000}"/>
    <cellStyle name="_Book2_XNK_Mau" xfId="2962" xr:uid="{00000000-0005-0000-0000-00008A0B0000}"/>
    <cellStyle name="_Book2_XNK_NGTK-daydu-2014-Laodong" xfId="2963" xr:uid="{00000000-0005-0000-0000-00008B0B0000}"/>
    <cellStyle name="_Book2_XNK_Niengiam_Hung_final" xfId="2964" xr:uid="{00000000-0005-0000-0000-00008C0B0000}"/>
    <cellStyle name="_Book2_XNK-2012" xfId="2965" xr:uid="{00000000-0005-0000-0000-00008D0B0000}"/>
    <cellStyle name="_Book2_XNK-2012_nien giam tom tat nong nghiep 2013" xfId="2966" xr:uid="{00000000-0005-0000-0000-00008E0B0000}"/>
    <cellStyle name="_Book2_XNK-2012_Phan II (In)" xfId="2967" xr:uid="{00000000-0005-0000-0000-00008F0B0000}"/>
    <cellStyle name="_Book2_XNK-Market" xfId="2968" xr:uid="{00000000-0005-0000-0000-0000900B0000}"/>
    <cellStyle name="_Book4" xfId="2969" xr:uid="{00000000-0005-0000-0000-0000910B0000}"/>
    <cellStyle name="_Buuchinh - Market" xfId="2970" xr:uid="{00000000-0005-0000-0000-0000920B0000}"/>
    <cellStyle name="_Buuchinh - Market 2" xfId="2971" xr:uid="{00000000-0005-0000-0000-0000930B0000}"/>
    <cellStyle name="_Buuchinh - Market_02  Dan so lao dong(OK)" xfId="2972" xr:uid="{00000000-0005-0000-0000-0000940B0000}"/>
    <cellStyle name="_Buuchinh - Market_03 TKQG va Thu chi NSNN 2012" xfId="2973" xr:uid="{00000000-0005-0000-0000-0000950B0000}"/>
    <cellStyle name="_Buuchinh - Market_04 Doanh nghiep va CSKDCT 2012" xfId="2974" xr:uid="{00000000-0005-0000-0000-0000960B0000}"/>
    <cellStyle name="_Buuchinh - Market_05 Doanh nghiep va Ca the_2011 (Ok)" xfId="2975" xr:uid="{00000000-0005-0000-0000-0000970B0000}"/>
    <cellStyle name="_Buuchinh - Market_06 NGTT LN,TS 2013 co so" xfId="2976" xr:uid="{00000000-0005-0000-0000-0000980B0000}"/>
    <cellStyle name="_Buuchinh - Market_07 NGTT CN 2012" xfId="2977" xr:uid="{00000000-0005-0000-0000-0000990B0000}"/>
    <cellStyle name="_Buuchinh - Market_08 Thuong mai Tong muc - Diep" xfId="2978" xr:uid="{00000000-0005-0000-0000-00009A0B0000}"/>
    <cellStyle name="_Buuchinh - Market_08 Thuong mai va Du lich (Ok)" xfId="2979" xr:uid="{00000000-0005-0000-0000-00009B0B0000}"/>
    <cellStyle name="_Buuchinh - Market_08 Thuong mai va Du lich (Ok)_nien giam tom tat nong nghiep 2013" xfId="2980" xr:uid="{00000000-0005-0000-0000-00009C0B0000}"/>
    <cellStyle name="_Buuchinh - Market_08 Thuong mai va Du lich (Ok)_Phan II (In)" xfId="2981" xr:uid="{00000000-0005-0000-0000-00009D0B0000}"/>
    <cellStyle name="_Buuchinh - Market_09 Chi so gia 2011- VuTKG-1 (Ok)" xfId="2982" xr:uid="{00000000-0005-0000-0000-00009E0B0000}"/>
    <cellStyle name="_Buuchinh - Market_09 Chi so gia 2011- VuTKG-1 (Ok)_nien giam tom tat nong nghiep 2013" xfId="2983" xr:uid="{00000000-0005-0000-0000-00009F0B0000}"/>
    <cellStyle name="_Buuchinh - Market_09 Chi so gia 2011- VuTKG-1 (Ok)_Phan II (In)" xfId="2984" xr:uid="{00000000-0005-0000-0000-0000A00B0000}"/>
    <cellStyle name="_Buuchinh - Market_09 Du lich" xfId="2985" xr:uid="{00000000-0005-0000-0000-0000A10B0000}"/>
    <cellStyle name="_Buuchinh - Market_09 Du lich_nien giam tom tat nong nghiep 2013" xfId="2986" xr:uid="{00000000-0005-0000-0000-0000A20B0000}"/>
    <cellStyle name="_Buuchinh - Market_09 Du lich_Phan II (In)" xfId="2987" xr:uid="{00000000-0005-0000-0000-0000A30B0000}"/>
    <cellStyle name="_Buuchinh - Market_10 Van tai va BCVT (da sua ok)" xfId="2988" xr:uid="{00000000-0005-0000-0000-0000A40B0000}"/>
    <cellStyle name="_Buuchinh - Market_10 Van tai va BCVT (da sua ok)_nien giam tom tat nong nghiep 2013" xfId="2989" xr:uid="{00000000-0005-0000-0000-0000A50B0000}"/>
    <cellStyle name="_Buuchinh - Market_10 Van tai va BCVT (da sua ok)_Phan II (In)" xfId="2990" xr:uid="{00000000-0005-0000-0000-0000A60B0000}"/>
    <cellStyle name="_Buuchinh - Market_11 (3)" xfId="2991" xr:uid="{00000000-0005-0000-0000-0000A70B0000}"/>
    <cellStyle name="_Buuchinh - Market_11 (3) 2" xfId="2992" xr:uid="{00000000-0005-0000-0000-0000A80B0000}"/>
    <cellStyle name="_Buuchinh - Market_11 (3)_04 Doanh nghiep va CSKDCT 2012" xfId="2993" xr:uid="{00000000-0005-0000-0000-0000A90B0000}"/>
    <cellStyle name="_Buuchinh - Market_11 (3)_Book2" xfId="2994" xr:uid="{00000000-0005-0000-0000-0000AA0B0000}"/>
    <cellStyle name="_Buuchinh - Market_11 (3)_NGTK-daydu-2014-Laodong" xfId="2995" xr:uid="{00000000-0005-0000-0000-0000AB0B0000}"/>
    <cellStyle name="_Buuchinh - Market_11 (3)_nien giam tom tat nong nghiep 2013" xfId="2996" xr:uid="{00000000-0005-0000-0000-0000AC0B0000}"/>
    <cellStyle name="_Buuchinh - Market_11 (3)_Niengiam_Hung_final" xfId="2997" xr:uid="{00000000-0005-0000-0000-0000AD0B0000}"/>
    <cellStyle name="_Buuchinh - Market_11 (3)_Phan II (In)" xfId="2998" xr:uid="{00000000-0005-0000-0000-0000AE0B0000}"/>
    <cellStyle name="_Buuchinh - Market_11 (3)_Xl0000167" xfId="2999" xr:uid="{00000000-0005-0000-0000-0000AF0B0000}"/>
    <cellStyle name="_Buuchinh - Market_12 (2)" xfId="3000" xr:uid="{00000000-0005-0000-0000-0000B00B0000}"/>
    <cellStyle name="_Buuchinh - Market_12 (2) 2" xfId="3001" xr:uid="{00000000-0005-0000-0000-0000B10B0000}"/>
    <cellStyle name="_Buuchinh - Market_12 (2)_04 Doanh nghiep va CSKDCT 2012" xfId="3002" xr:uid="{00000000-0005-0000-0000-0000B20B0000}"/>
    <cellStyle name="_Buuchinh - Market_12 (2)_Book2" xfId="3003" xr:uid="{00000000-0005-0000-0000-0000B30B0000}"/>
    <cellStyle name="_Buuchinh - Market_12 (2)_NGTK-daydu-2014-Laodong" xfId="3004" xr:uid="{00000000-0005-0000-0000-0000B40B0000}"/>
    <cellStyle name="_Buuchinh - Market_12 (2)_nien giam tom tat nong nghiep 2013" xfId="3005" xr:uid="{00000000-0005-0000-0000-0000B50B0000}"/>
    <cellStyle name="_Buuchinh - Market_12 (2)_Niengiam_Hung_final" xfId="3006" xr:uid="{00000000-0005-0000-0000-0000B60B0000}"/>
    <cellStyle name="_Buuchinh - Market_12 (2)_Phan II (In)" xfId="3007" xr:uid="{00000000-0005-0000-0000-0000B70B0000}"/>
    <cellStyle name="_Buuchinh - Market_12 (2)_Xl0000167" xfId="3008" xr:uid="{00000000-0005-0000-0000-0000B80B0000}"/>
    <cellStyle name="_Buuchinh - Market_12 Giao duc, Y Te va Muc songnam2011" xfId="3009" xr:uid="{00000000-0005-0000-0000-0000B90B0000}"/>
    <cellStyle name="_Buuchinh - Market_12 Giao duc, Y Te va Muc songnam2011_nien giam tom tat nong nghiep 2013" xfId="3010" xr:uid="{00000000-0005-0000-0000-0000BA0B0000}"/>
    <cellStyle name="_Buuchinh - Market_12 Giao duc, Y Te va Muc songnam2011_Phan II (In)" xfId="3011" xr:uid="{00000000-0005-0000-0000-0000BB0B0000}"/>
    <cellStyle name="_Buuchinh - Market_12 MSDC_Thuy Van" xfId="3012" xr:uid="{00000000-0005-0000-0000-0000BC0B0000}"/>
    <cellStyle name="_Buuchinh - Market_13 Van tai 2012" xfId="3013" xr:uid="{00000000-0005-0000-0000-0000BD0B0000}"/>
    <cellStyle name="_Buuchinh - Market_Book2" xfId="3014" xr:uid="{00000000-0005-0000-0000-0000BE0B0000}"/>
    <cellStyle name="_Buuchinh - Market_Giaoduc2013(ok)" xfId="3015" xr:uid="{00000000-0005-0000-0000-0000BF0B0000}"/>
    <cellStyle name="_Buuchinh - Market_Maket NGTT2012 LN,TS (7-1-2013)" xfId="3016" xr:uid="{00000000-0005-0000-0000-0000C00B0000}"/>
    <cellStyle name="_Buuchinh - Market_Maket NGTT2012 LN,TS (7-1-2013)_Nongnghiep" xfId="3017" xr:uid="{00000000-0005-0000-0000-0000C10B0000}"/>
    <cellStyle name="_Buuchinh - Market_Ngiam_lamnghiep_2011_v2(1)(1)" xfId="3018" xr:uid="{00000000-0005-0000-0000-0000C20B0000}"/>
    <cellStyle name="_Buuchinh - Market_Ngiam_lamnghiep_2011_v2(1)(1)_Nongnghiep" xfId="3019" xr:uid="{00000000-0005-0000-0000-0000C30B0000}"/>
    <cellStyle name="_Buuchinh - Market_NGTK-daydu-2014-Laodong" xfId="3020" xr:uid="{00000000-0005-0000-0000-0000C40B0000}"/>
    <cellStyle name="_Buuchinh - Market_NGTT LN,TS 2012 (Chuan)" xfId="3021" xr:uid="{00000000-0005-0000-0000-0000C50B0000}"/>
    <cellStyle name="_Buuchinh - Market_Nien giam TT Vu Nong nghiep 2012(solieu)-gui Vu TH 29-3-2013" xfId="3022" xr:uid="{00000000-0005-0000-0000-0000C60B0000}"/>
    <cellStyle name="_Buuchinh - Market_Niengiam_Hung_final" xfId="3023" xr:uid="{00000000-0005-0000-0000-0000C70B0000}"/>
    <cellStyle name="_Buuchinh - Market_Nongnghiep" xfId="3024" xr:uid="{00000000-0005-0000-0000-0000C80B0000}"/>
    <cellStyle name="_Buuchinh - Market_Nongnghiep NGDD 2012_cap nhat den 24-5-2013(1)" xfId="3025" xr:uid="{00000000-0005-0000-0000-0000C90B0000}"/>
    <cellStyle name="_Buuchinh - Market_Nongnghiep_Nongnghiep NGDD 2012_cap nhat den 24-5-2013(1)" xfId="3026" xr:uid="{00000000-0005-0000-0000-0000CA0B0000}"/>
    <cellStyle name="_Buuchinh - Market_TKQG" xfId="3027" xr:uid="{00000000-0005-0000-0000-0000CB0B0000}"/>
    <cellStyle name="_Buuchinh - Market_Xl0000147" xfId="3028" xr:uid="{00000000-0005-0000-0000-0000CC0B0000}"/>
    <cellStyle name="_Buuchinh - Market_Xl0000167" xfId="3029" xr:uid="{00000000-0005-0000-0000-0000CD0B0000}"/>
    <cellStyle name="_Buuchinh - Market_XNK" xfId="3030" xr:uid="{00000000-0005-0000-0000-0000CE0B0000}"/>
    <cellStyle name="_Buuchinh - Market_XNK_nien giam tom tat nong nghiep 2013" xfId="3031" xr:uid="{00000000-0005-0000-0000-0000CF0B0000}"/>
    <cellStyle name="_Buuchinh - Market_XNK_Phan II (In)" xfId="3032" xr:uid="{00000000-0005-0000-0000-0000D00B0000}"/>
    <cellStyle name="_csGDPngVN" xfId="3033" xr:uid="{00000000-0005-0000-0000-0000D10B0000}"/>
    <cellStyle name="_CSKDCT 2010" xfId="3034" xr:uid="{00000000-0005-0000-0000-0000D20B0000}"/>
    <cellStyle name="_CSKDCT 2010 2" xfId="3035" xr:uid="{00000000-0005-0000-0000-0000D30B0000}"/>
    <cellStyle name="_CSKDCT 2010_Bo sung 04 bieu Cong nghiep" xfId="3036" xr:uid="{00000000-0005-0000-0000-0000D40B0000}"/>
    <cellStyle name="_CSKDCT 2010_Bo sung 04 bieu Cong nghiep 2" xfId="3037" xr:uid="{00000000-0005-0000-0000-0000D50B0000}"/>
    <cellStyle name="_CSKDCT 2010_Bo sung 04 bieu Cong nghiep_Book2" xfId="3038" xr:uid="{00000000-0005-0000-0000-0000D60B0000}"/>
    <cellStyle name="_CSKDCT 2010_Bo sung 04 bieu Cong nghiep_Mau" xfId="3039" xr:uid="{00000000-0005-0000-0000-0000D70B0000}"/>
    <cellStyle name="_CSKDCT 2010_Bo sung 04 bieu Cong nghiep_NGTK-daydu-2014-Laodong" xfId="3040" xr:uid="{00000000-0005-0000-0000-0000D80B0000}"/>
    <cellStyle name="_CSKDCT 2010_Bo sung 04 bieu Cong nghiep_Niengiam_Hung_final" xfId="3041" xr:uid="{00000000-0005-0000-0000-0000D90B0000}"/>
    <cellStyle name="_CSKDCT 2010_Book2" xfId="3042" xr:uid="{00000000-0005-0000-0000-0000DA0B0000}"/>
    <cellStyle name="_CSKDCT 2010_Mau" xfId="3043" xr:uid="{00000000-0005-0000-0000-0000DB0B0000}"/>
    <cellStyle name="_CSKDCT 2010_NGTK-daydu-2014-Laodong" xfId="3044" xr:uid="{00000000-0005-0000-0000-0000DC0B0000}"/>
    <cellStyle name="_CSKDCT 2010_Niengiam_Hung_final" xfId="3045" xr:uid="{00000000-0005-0000-0000-0000DD0B0000}"/>
    <cellStyle name="_da sua bo nam 2000 VT- 2011 - NGTT diep" xfId="3046" xr:uid="{00000000-0005-0000-0000-0000DE0B0000}"/>
    <cellStyle name="_da sua bo nam 2000 VT- 2011 - NGTT diep 2" xfId="3047" xr:uid="{00000000-0005-0000-0000-0000DF0B0000}"/>
    <cellStyle name="_da sua bo nam 2000 VT- 2011 - NGTT diep_02  Dan so lao dong(OK)" xfId="3048" xr:uid="{00000000-0005-0000-0000-0000E00B0000}"/>
    <cellStyle name="_da sua bo nam 2000 VT- 2011 - NGTT diep_03 TKQG va Thu chi NSNN 2012" xfId="3049" xr:uid="{00000000-0005-0000-0000-0000E10B0000}"/>
    <cellStyle name="_da sua bo nam 2000 VT- 2011 - NGTT diep_04 Doanh nghiep va CSKDCT 2012" xfId="3050" xr:uid="{00000000-0005-0000-0000-0000E20B0000}"/>
    <cellStyle name="_da sua bo nam 2000 VT- 2011 - NGTT diep_05 Doanh nghiep va Ca the_2011 (Ok)" xfId="3051" xr:uid="{00000000-0005-0000-0000-0000E30B0000}"/>
    <cellStyle name="_da sua bo nam 2000 VT- 2011 - NGTT diep_06 NGTT LN,TS 2013 co so" xfId="3052" xr:uid="{00000000-0005-0000-0000-0000E40B0000}"/>
    <cellStyle name="_da sua bo nam 2000 VT- 2011 - NGTT diep_07 NGTT CN 2012" xfId="3053" xr:uid="{00000000-0005-0000-0000-0000E50B0000}"/>
    <cellStyle name="_da sua bo nam 2000 VT- 2011 - NGTT diep_08 Thuong mai Tong muc - Diep" xfId="3054" xr:uid="{00000000-0005-0000-0000-0000E60B0000}"/>
    <cellStyle name="_da sua bo nam 2000 VT- 2011 - NGTT diep_08 Thuong mai va Du lich (Ok)" xfId="3055" xr:uid="{00000000-0005-0000-0000-0000E70B0000}"/>
    <cellStyle name="_da sua bo nam 2000 VT- 2011 - NGTT diep_08 Thuong mai va Du lich (Ok)_nien giam tom tat nong nghiep 2013" xfId="3056" xr:uid="{00000000-0005-0000-0000-0000E80B0000}"/>
    <cellStyle name="_da sua bo nam 2000 VT- 2011 - NGTT diep_08 Thuong mai va Du lich (Ok)_Phan II (In)" xfId="3057" xr:uid="{00000000-0005-0000-0000-0000E90B0000}"/>
    <cellStyle name="_da sua bo nam 2000 VT- 2011 - NGTT diep_09 Chi so gia 2011- VuTKG-1 (Ok)" xfId="3058" xr:uid="{00000000-0005-0000-0000-0000EA0B0000}"/>
    <cellStyle name="_da sua bo nam 2000 VT- 2011 - NGTT diep_09 Chi so gia 2011- VuTKG-1 (Ok)_nien giam tom tat nong nghiep 2013" xfId="3059" xr:uid="{00000000-0005-0000-0000-0000EB0B0000}"/>
    <cellStyle name="_da sua bo nam 2000 VT- 2011 - NGTT diep_09 Chi so gia 2011- VuTKG-1 (Ok)_Phan II (In)" xfId="3060" xr:uid="{00000000-0005-0000-0000-0000EC0B0000}"/>
    <cellStyle name="_da sua bo nam 2000 VT- 2011 - NGTT diep_09 Du lich" xfId="3061" xr:uid="{00000000-0005-0000-0000-0000ED0B0000}"/>
    <cellStyle name="_da sua bo nam 2000 VT- 2011 - NGTT diep_09 Du lich_nien giam tom tat nong nghiep 2013" xfId="3062" xr:uid="{00000000-0005-0000-0000-0000EE0B0000}"/>
    <cellStyle name="_da sua bo nam 2000 VT- 2011 - NGTT diep_09 Du lich_Phan II (In)" xfId="3063" xr:uid="{00000000-0005-0000-0000-0000EF0B0000}"/>
    <cellStyle name="_da sua bo nam 2000 VT- 2011 - NGTT diep_10 Van tai va BCVT (da sua ok)" xfId="3064" xr:uid="{00000000-0005-0000-0000-0000F00B0000}"/>
    <cellStyle name="_da sua bo nam 2000 VT- 2011 - NGTT diep_10 Van tai va BCVT (da sua ok)_nien giam tom tat nong nghiep 2013" xfId="3065" xr:uid="{00000000-0005-0000-0000-0000F10B0000}"/>
    <cellStyle name="_da sua bo nam 2000 VT- 2011 - NGTT diep_10 Van tai va BCVT (da sua ok)_Phan II (In)" xfId="3066" xr:uid="{00000000-0005-0000-0000-0000F20B0000}"/>
    <cellStyle name="_da sua bo nam 2000 VT- 2011 - NGTT diep_11 (3)" xfId="3067" xr:uid="{00000000-0005-0000-0000-0000F30B0000}"/>
    <cellStyle name="_da sua bo nam 2000 VT- 2011 - NGTT diep_11 (3) 2" xfId="3068" xr:uid="{00000000-0005-0000-0000-0000F40B0000}"/>
    <cellStyle name="_da sua bo nam 2000 VT- 2011 - NGTT diep_11 (3)_04 Doanh nghiep va CSKDCT 2012" xfId="3069" xr:uid="{00000000-0005-0000-0000-0000F50B0000}"/>
    <cellStyle name="_da sua bo nam 2000 VT- 2011 - NGTT diep_11 (3)_Book2" xfId="3070" xr:uid="{00000000-0005-0000-0000-0000F60B0000}"/>
    <cellStyle name="_da sua bo nam 2000 VT- 2011 - NGTT diep_11 (3)_NGTK-daydu-2014-Laodong" xfId="3071" xr:uid="{00000000-0005-0000-0000-0000F70B0000}"/>
    <cellStyle name="_da sua bo nam 2000 VT- 2011 - NGTT diep_11 (3)_nien giam tom tat nong nghiep 2013" xfId="3072" xr:uid="{00000000-0005-0000-0000-0000F80B0000}"/>
    <cellStyle name="_da sua bo nam 2000 VT- 2011 - NGTT diep_11 (3)_Niengiam_Hung_final" xfId="3073" xr:uid="{00000000-0005-0000-0000-0000F90B0000}"/>
    <cellStyle name="_da sua bo nam 2000 VT- 2011 - NGTT diep_11 (3)_Phan II (In)" xfId="3074" xr:uid="{00000000-0005-0000-0000-0000FA0B0000}"/>
    <cellStyle name="_da sua bo nam 2000 VT- 2011 - NGTT diep_11 (3)_Xl0000167" xfId="3075" xr:uid="{00000000-0005-0000-0000-0000FB0B0000}"/>
    <cellStyle name="_da sua bo nam 2000 VT- 2011 - NGTT diep_12 (2)" xfId="3076" xr:uid="{00000000-0005-0000-0000-0000FC0B0000}"/>
    <cellStyle name="_da sua bo nam 2000 VT- 2011 - NGTT diep_12 (2) 2" xfId="3077" xr:uid="{00000000-0005-0000-0000-0000FD0B0000}"/>
    <cellStyle name="_da sua bo nam 2000 VT- 2011 - NGTT diep_12 (2)_04 Doanh nghiep va CSKDCT 2012" xfId="3078" xr:uid="{00000000-0005-0000-0000-0000FE0B0000}"/>
    <cellStyle name="_da sua bo nam 2000 VT- 2011 - NGTT diep_12 (2)_Book2" xfId="3079" xr:uid="{00000000-0005-0000-0000-0000FF0B0000}"/>
    <cellStyle name="_da sua bo nam 2000 VT- 2011 - NGTT diep_12 (2)_NGTK-daydu-2014-Laodong" xfId="3080" xr:uid="{00000000-0005-0000-0000-0000000C0000}"/>
    <cellStyle name="_da sua bo nam 2000 VT- 2011 - NGTT diep_12 (2)_nien giam tom tat nong nghiep 2013" xfId="3081" xr:uid="{00000000-0005-0000-0000-0000010C0000}"/>
    <cellStyle name="_da sua bo nam 2000 VT- 2011 - NGTT diep_12 (2)_Niengiam_Hung_final" xfId="3082" xr:uid="{00000000-0005-0000-0000-0000020C0000}"/>
    <cellStyle name="_da sua bo nam 2000 VT- 2011 - NGTT diep_12 (2)_Phan II (In)" xfId="3083" xr:uid="{00000000-0005-0000-0000-0000030C0000}"/>
    <cellStyle name="_da sua bo nam 2000 VT- 2011 - NGTT diep_12 (2)_Xl0000167" xfId="3084" xr:uid="{00000000-0005-0000-0000-0000040C0000}"/>
    <cellStyle name="_da sua bo nam 2000 VT- 2011 - NGTT diep_12 Giao duc, Y Te va Muc songnam2011" xfId="3085" xr:uid="{00000000-0005-0000-0000-0000050C0000}"/>
    <cellStyle name="_da sua bo nam 2000 VT- 2011 - NGTT diep_12 Giao duc, Y Te va Muc songnam2011_nien giam tom tat nong nghiep 2013" xfId="3086" xr:uid="{00000000-0005-0000-0000-0000060C0000}"/>
    <cellStyle name="_da sua bo nam 2000 VT- 2011 - NGTT diep_12 Giao duc, Y Te va Muc songnam2011_Phan II (In)" xfId="3087" xr:uid="{00000000-0005-0000-0000-0000070C0000}"/>
    <cellStyle name="_da sua bo nam 2000 VT- 2011 - NGTT diep_12 MSDC_Thuy Van" xfId="3088" xr:uid="{00000000-0005-0000-0000-0000080C0000}"/>
    <cellStyle name="_da sua bo nam 2000 VT- 2011 - NGTT diep_13 Van tai 2012" xfId="3089" xr:uid="{00000000-0005-0000-0000-0000090C0000}"/>
    <cellStyle name="_da sua bo nam 2000 VT- 2011 - NGTT diep_Book2" xfId="3090" xr:uid="{00000000-0005-0000-0000-00000A0C0000}"/>
    <cellStyle name="_da sua bo nam 2000 VT- 2011 - NGTT diep_Giaoduc2013(ok)" xfId="3091" xr:uid="{00000000-0005-0000-0000-00000B0C0000}"/>
    <cellStyle name="_da sua bo nam 2000 VT- 2011 - NGTT diep_Maket NGTT2012 LN,TS (7-1-2013)" xfId="3092" xr:uid="{00000000-0005-0000-0000-00000C0C0000}"/>
    <cellStyle name="_da sua bo nam 2000 VT- 2011 - NGTT diep_Maket NGTT2012 LN,TS (7-1-2013)_Nongnghiep" xfId="3093" xr:uid="{00000000-0005-0000-0000-00000D0C0000}"/>
    <cellStyle name="_da sua bo nam 2000 VT- 2011 - NGTT diep_Ngiam_lamnghiep_2011_v2(1)(1)" xfId="3094" xr:uid="{00000000-0005-0000-0000-00000E0C0000}"/>
    <cellStyle name="_da sua bo nam 2000 VT- 2011 - NGTT diep_Ngiam_lamnghiep_2011_v2(1)(1)_Nongnghiep" xfId="3095" xr:uid="{00000000-0005-0000-0000-00000F0C0000}"/>
    <cellStyle name="_da sua bo nam 2000 VT- 2011 - NGTT diep_NGTK-daydu-2014-Laodong" xfId="3096" xr:uid="{00000000-0005-0000-0000-0000100C0000}"/>
    <cellStyle name="_da sua bo nam 2000 VT- 2011 - NGTT diep_NGTT LN,TS 2012 (Chuan)" xfId="3097" xr:uid="{00000000-0005-0000-0000-0000110C0000}"/>
    <cellStyle name="_da sua bo nam 2000 VT- 2011 - NGTT diep_Nien giam TT Vu Nong nghiep 2012(solieu)-gui Vu TH 29-3-2013" xfId="3098" xr:uid="{00000000-0005-0000-0000-0000120C0000}"/>
    <cellStyle name="_da sua bo nam 2000 VT- 2011 - NGTT diep_Niengiam_Hung_final" xfId="3099" xr:uid="{00000000-0005-0000-0000-0000130C0000}"/>
    <cellStyle name="_da sua bo nam 2000 VT- 2011 - NGTT diep_Nongnghiep" xfId="3100" xr:uid="{00000000-0005-0000-0000-0000140C0000}"/>
    <cellStyle name="_da sua bo nam 2000 VT- 2011 - NGTT diep_Nongnghiep NGDD 2012_cap nhat den 24-5-2013(1)" xfId="3101" xr:uid="{00000000-0005-0000-0000-0000150C0000}"/>
    <cellStyle name="_da sua bo nam 2000 VT- 2011 - NGTT diep_Nongnghiep_Nongnghiep NGDD 2012_cap nhat den 24-5-2013(1)" xfId="3102" xr:uid="{00000000-0005-0000-0000-0000160C0000}"/>
    <cellStyle name="_da sua bo nam 2000 VT- 2011 - NGTT diep_TKQG" xfId="3103" xr:uid="{00000000-0005-0000-0000-0000170C0000}"/>
    <cellStyle name="_da sua bo nam 2000 VT- 2011 - NGTT diep_Xl0000147" xfId="3104" xr:uid="{00000000-0005-0000-0000-0000180C0000}"/>
    <cellStyle name="_da sua bo nam 2000 VT- 2011 - NGTT diep_Xl0000167" xfId="3105" xr:uid="{00000000-0005-0000-0000-0000190C0000}"/>
    <cellStyle name="_da sua bo nam 2000 VT- 2011 - NGTT diep_XNK" xfId="3106" xr:uid="{00000000-0005-0000-0000-00001A0C0000}"/>
    <cellStyle name="_da sua bo nam 2000 VT- 2011 - NGTT diep_XNK_nien giam tom tat nong nghiep 2013" xfId="3107" xr:uid="{00000000-0005-0000-0000-00001B0C0000}"/>
    <cellStyle name="_da sua bo nam 2000 VT- 2011 - NGTT diep_XNK_Phan II (In)" xfId="3108" xr:uid="{00000000-0005-0000-0000-00001C0C0000}"/>
    <cellStyle name="_Doi Ngheo(TV)" xfId="3109" xr:uid="{00000000-0005-0000-0000-00001D0C0000}"/>
    <cellStyle name="_Du lich" xfId="3110" xr:uid="{00000000-0005-0000-0000-00001E0C0000}"/>
    <cellStyle name="_Du lich 2" xfId="3111" xr:uid="{00000000-0005-0000-0000-00001F0C0000}"/>
    <cellStyle name="_Du lich_02  Dan so lao dong(OK)" xfId="3112" xr:uid="{00000000-0005-0000-0000-0000200C0000}"/>
    <cellStyle name="_Du lich_03 TKQG va Thu chi NSNN 2012" xfId="3113" xr:uid="{00000000-0005-0000-0000-0000210C0000}"/>
    <cellStyle name="_Du lich_04 Doanh nghiep va CSKDCT 2012" xfId="3114" xr:uid="{00000000-0005-0000-0000-0000220C0000}"/>
    <cellStyle name="_Du lich_05 Doanh nghiep va Ca the_2011 (Ok)" xfId="3115" xr:uid="{00000000-0005-0000-0000-0000230C0000}"/>
    <cellStyle name="_Du lich_06 NGTT LN,TS 2013 co so" xfId="3116" xr:uid="{00000000-0005-0000-0000-0000240C0000}"/>
    <cellStyle name="_Du lich_07 NGTT CN 2012" xfId="3117" xr:uid="{00000000-0005-0000-0000-0000250C0000}"/>
    <cellStyle name="_Du lich_08 Thuong mai Tong muc - Diep" xfId="3118" xr:uid="{00000000-0005-0000-0000-0000260C0000}"/>
    <cellStyle name="_Du lich_08 Thuong mai va Du lich (Ok)" xfId="3119" xr:uid="{00000000-0005-0000-0000-0000270C0000}"/>
    <cellStyle name="_Du lich_08 Thuong mai va Du lich (Ok)_nien giam tom tat nong nghiep 2013" xfId="3120" xr:uid="{00000000-0005-0000-0000-0000280C0000}"/>
    <cellStyle name="_Du lich_08 Thuong mai va Du lich (Ok)_Phan II (In)" xfId="3121" xr:uid="{00000000-0005-0000-0000-0000290C0000}"/>
    <cellStyle name="_Du lich_09 Chi so gia 2011- VuTKG-1 (Ok)" xfId="3122" xr:uid="{00000000-0005-0000-0000-00002A0C0000}"/>
    <cellStyle name="_Du lich_09 Chi so gia 2011- VuTKG-1 (Ok)_nien giam tom tat nong nghiep 2013" xfId="3123" xr:uid="{00000000-0005-0000-0000-00002B0C0000}"/>
    <cellStyle name="_Du lich_09 Chi so gia 2011- VuTKG-1 (Ok)_Phan II (In)" xfId="3124" xr:uid="{00000000-0005-0000-0000-00002C0C0000}"/>
    <cellStyle name="_Du lich_09 Du lich" xfId="3125" xr:uid="{00000000-0005-0000-0000-00002D0C0000}"/>
    <cellStyle name="_Du lich_09 Du lich_nien giam tom tat nong nghiep 2013" xfId="3126" xr:uid="{00000000-0005-0000-0000-00002E0C0000}"/>
    <cellStyle name="_Du lich_09 Du lich_Phan II (In)" xfId="3127" xr:uid="{00000000-0005-0000-0000-00002F0C0000}"/>
    <cellStyle name="_Du lich_10 Van tai va BCVT (da sua ok)" xfId="3128" xr:uid="{00000000-0005-0000-0000-0000300C0000}"/>
    <cellStyle name="_Du lich_10 Van tai va BCVT (da sua ok)_nien giam tom tat nong nghiep 2013" xfId="3129" xr:uid="{00000000-0005-0000-0000-0000310C0000}"/>
    <cellStyle name="_Du lich_10 Van tai va BCVT (da sua ok)_Phan II (In)" xfId="3130" xr:uid="{00000000-0005-0000-0000-0000320C0000}"/>
    <cellStyle name="_Du lich_11 (3)" xfId="3131" xr:uid="{00000000-0005-0000-0000-0000330C0000}"/>
    <cellStyle name="_Du lich_11 (3) 2" xfId="3132" xr:uid="{00000000-0005-0000-0000-0000340C0000}"/>
    <cellStyle name="_Du lich_11 (3)_04 Doanh nghiep va CSKDCT 2012" xfId="3133" xr:uid="{00000000-0005-0000-0000-0000350C0000}"/>
    <cellStyle name="_Du lich_11 (3)_Book2" xfId="3134" xr:uid="{00000000-0005-0000-0000-0000360C0000}"/>
    <cellStyle name="_Du lich_11 (3)_NGTK-daydu-2014-Laodong" xfId="3135" xr:uid="{00000000-0005-0000-0000-0000370C0000}"/>
    <cellStyle name="_Du lich_11 (3)_nien giam tom tat nong nghiep 2013" xfId="3136" xr:uid="{00000000-0005-0000-0000-0000380C0000}"/>
    <cellStyle name="_Du lich_11 (3)_Niengiam_Hung_final" xfId="3137" xr:uid="{00000000-0005-0000-0000-0000390C0000}"/>
    <cellStyle name="_Du lich_11 (3)_Phan II (In)" xfId="3138" xr:uid="{00000000-0005-0000-0000-00003A0C0000}"/>
    <cellStyle name="_Du lich_11 (3)_Xl0000167" xfId="3139" xr:uid="{00000000-0005-0000-0000-00003B0C0000}"/>
    <cellStyle name="_Du lich_12 (2)" xfId="3140" xr:uid="{00000000-0005-0000-0000-00003C0C0000}"/>
    <cellStyle name="_Du lich_12 (2) 2" xfId="3141" xr:uid="{00000000-0005-0000-0000-00003D0C0000}"/>
    <cellStyle name="_Du lich_12 (2)_04 Doanh nghiep va CSKDCT 2012" xfId="3142" xr:uid="{00000000-0005-0000-0000-00003E0C0000}"/>
    <cellStyle name="_Du lich_12 (2)_Book2" xfId="3143" xr:uid="{00000000-0005-0000-0000-00003F0C0000}"/>
    <cellStyle name="_Du lich_12 (2)_NGTK-daydu-2014-Laodong" xfId="3144" xr:uid="{00000000-0005-0000-0000-0000400C0000}"/>
    <cellStyle name="_Du lich_12 (2)_nien giam tom tat nong nghiep 2013" xfId="3145" xr:uid="{00000000-0005-0000-0000-0000410C0000}"/>
    <cellStyle name="_Du lich_12 (2)_Niengiam_Hung_final" xfId="3146" xr:uid="{00000000-0005-0000-0000-0000420C0000}"/>
    <cellStyle name="_Du lich_12 (2)_Phan II (In)" xfId="3147" xr:uid="{00000000-0005-0000-0000-0000430C0000}"/>
    <cellStyle name="_Du lich_12 (2)_Xl0000167" xfId="3148" xr:uid="{00000000-0005-0000-0000-0000440C0000}"/>
    <cellStyle name="_Du lich_12 Giao duc, Y Te va Muc songnam2011" xfId="3149" xr:uid="{00000000-0005-0000-0000-0000450C0000}"/>
    <cellStyle name="_Du lich_12 Giao duc, Y Te va Muc songnam2011_nien giam tom tat nong nghiep 2013" xfId="3150" xr:uid="{00000000-0005-0000-0000-0000460C0000}"/>
    <cellStyle name="_Du lich_12 Giao duc, Y Te va Muc songnam2011_Phan II (In)" xfId="3151" xr:uid="{00000000-0005-0000-0000-0000470C0000}"/>
    <cellStyle name="_Du lich_12 MSDC_Thuy Van" xfId="3152" xr:uid="{00000000-0005-0000-0000-0000480C0000}"/>
    <cellStyle name="_Du lich_13 Van tai 2012" xfId="3153" xr:uid="{00000000-0005-0000-0000-0000490C0000}"/>
    <cellStyle name="_Du lich_Book2" xfId="3154" xr:uid="{00000000-0005-0000-0000-00004A0C0000}"/>
    <cellStyle name="_Du lich_Giaoduc2013(ok)" xfId="3155" xr:uid="{00000000-0005-0000-0000-00004B0C0000}"/>
    <cellStyle name="_Du lich_Maket NGTT2012 LN,TS (7-1-2013)" xfId="3156" xr:uid="{00000000-0005-0000-0000-00004C0C0000}"/>
    <cellStyle name="_Du lich_Maket NGTT2012 LN,TS (7-1-2013)_Nongnghiep" xfId="3157" xr:uid="{00000000-0005-0000-0000-00004D0C0000}"/>
    <cellStyle name="_Du lich_Ngiam_lamnghiep_2011_v2(1)(1)" xfId="3158" xr:uid="{00000000-0005-0000-0000-00004E0C0000}"/>
    <cellStyle name="_Du lich_Ngiam_lamnghiep_2011_v2(1)(1)_Nongnghiep" xfId="3159" xr:uid="{00000000-0005-0000-0000-00004F0C0000}"/>
    <cellStyle name="_Du lich_NGTK-daydu-2014-Laodong" xfId="3160" xr:uid="{00000000-0005-0000-0000-0000500C0000}"/>
    <cellStyle name="_Du lich_NGTT LN,TS 2012 (Chuan)" xfId="3161" xr:uid="{00000000-0005-0000-0000-0000510C0000}"/>
    <cellStyle name="_Du lich_Nien giam TT Vu Nong nghiep 2012(solieu)-gui Vu TH 29-3-2013" xfId="3162" xr:uid="{00000000-0005-0000-0000-0000520C0000}"/>
    <cellStyle name="_Du lich_Niengiam_Hung_final" xfId="3163" xr:uid="{00000000-0005-0000-0000-0000530C0000}"/>
    <cellStyle name="_Du lich_Nongnghiep" xfId="3164" xr:uid="{00000000-0005-0000-0000-0000540C0000}"/>
    <cellStyle name="_Du lich_Nongnghiep NGDD 2012_cap nhat den 24-5-2013(1)" xfId="3165" xr:uid="{00000000-0005-0000-0000-0000550C0000}"/>
    <cellStyle name="_Du lich_Nongnghiep_Nongnghiep NGDD 2012_cap nhat den 24-5-2013(1)" xfId="3166" xr:uid="{00000000-0005-0000-0000-0000560C0000}"/>
    <cellStyle name="_Du lich_TKQG" xfId="3167" xr:uid="{00000000-0005-0000-0000-0000570C0000}"/>
    <cellStyle name="_Du lich_Xl0000147" xfId="3168" xr:uid="{00000000-0005-0000-0000-0000580C0000}"/>
    <cellStyle name="_Du lich_Xl0000167" xfId="3169" xr:uid="{00000000-0005-0000-0000-0000590C0000}"/>
    <cellStyle name="_Du lich_XNK" xfId="3170" xr:uid="{00000000-0005-0000-0000-00005A0C0000}"/>
    <cellStyle name="_Du lich_XNK_nien giam tom tat nong nghiep 2013" xfId="3171" xr:uid="{00000000-0005-0000-0000-00005B0C0000}"/>
    <cellStyle name="_Du lich_XNK_Phan II (In)" xfId="3172" xr:uid="{00000000-0005-0000-0000-00005C0C0000}"/>
    <cellStyle name="_KT (2)" xfId="3173" xr:uid="{00000000-0005-0000-0000-00005D0C0000}"/>
    <cellStyle name="_KT (2)_1" xfId="3174" xr:uid="{00000000-0005-0000-0000-00005E0C0000}"/>
    <cellStyle name="_KT (2)_2" xfId="3175" xr:uid="{00000000-0005-0000-0000-00005F0C0000}"/>
    <cellStyle name="_KT (2)_2_12 MSDC_Thuy Van" xfId="3176" xr:uid="{00000000-0005-0000-0000-0000600C0000}"/>
    <cellStyle name="_KT (2)_2_Mau" xfId="3177" xr:uid="{00000000-0005-0000-0000-0000610C0000}"/>
    <cellStyle name="_KT (2)_2_TG-TH" xfId="3178" xr:uid="{00000000-0005-0000-0000-0000620C0000}"/>
    <cellStyle name="_KT (2)_2_TG-TH_12 MSDC_Thuy Van" xfId="3179" xr:uid="{00000000-0005-0000-0000-0000630C0000}"/>
    <cellStyle name="_KT (2)_2_TG-TH_Mau" xfId="3180" xr:uid="{00000000-0005-0000-0000-0000640C0000}"/>
    <cellStyle name="_KT (2)_3" xfId="3181" xr:uid="{00000000-0005-0000-0000-0000650C0000}"/>
    <cellStyle name="_KT (2)_3_TG-TH" xfId="3182" xr:uid="{00000000-0005-0000-0000-0000660C0000}"/>
    <cellStyle name="_KT (2)_4" xfId="3183" xr:uid="{00000000-0005-0000-0000-0000670C0000}"/>
    <cellStyle name="_KT (2)_4_12 MSDC_Thuy Van" xfId="3184" xr:uid="{00000000-0005-0000-0000-0000680C0000}"/>
    <cellStyle name="_KT (2)_4_Mau" xfId="3185" xr:uid="{00000000-0005-0000-0000-0000690C0000}"/>
    <cellStyle name="_KT (2)_4_TG-TH" xfId="3186" xr:uid="{00000000-0005-0000-0000-00006A0C0000}"/>
    <cellStyle name="_KT (2)_4_TG-TH_12 MSDC_Thuy Van" xfId="3187" xr:uid="{00000000-0005-0000-0000-00006B0C0000}"/>
    <cellStyle name="_KT (2)_4_TG-TH_Mau" xfId="3188" xr:uid="{00000000-0005-0000-0000-00006C0C0000}"/>
    <cellStyle name="_KT (2)_5" xfId="3189" xr:uid="{00000000-0005-0000-0000-00006D0C0000}"/>
    <cellStyle name="_KT (2)_TG-TH" xfId="3190" xr:uid="{00000000-0005-0000-0000-00006E0C0000}"/>
    <cellStyle name="_KT_TG" xfId="3191" xr:uid="{00000000-0005-0000-0000-00006F0C0000}"/>
    <cellStyle name="_KT_TG_1" xfId="3192" xr:uid="{00000000-0005-0000-0000-0000700C0000}"/>
    <cellStyle name="_KT_TG_12 MSDC_Thuy Van" xfId="3193" xr:uid="{00000000-0005-0000-0000-0000710C0000}"/>
    <cellStyle name="_KT_TG_2" xfId="3194" xr:uid="{00000000-0005-0000-0000-0000720C0000}"/>
    <cellStyle name="_KT_TG_2_12 MSDC_Thuy Van" xfId="3195" xr:uid="{00000000-0005-0000-0000-0000730C0000}"/>
    <cellStyle name="_KT_TG_2_Mau" xfId="3196" xr:uid="{00000000-0005-0000-0000-0000740C0000}"/>
    <cellStyle name="_KT_TG_3" xfId="3197" xr:uid="{00000000-0005-0000-0000-0000750C0000}"/>
    <cellStyle name="_KT_TG_4" xfId="3198" xr:uid="{00000000-0005-0000-0000-0000760C0000}"/>
    <cellStyle name="_KT_TG_Mau" xfId="3199" xr:uid="{00000000-0005-0000-0000-0000770C0000}"/>
    <cellStyle name="_NGTK-tomtat-2010-DSLD-10-3-2011_final_4" xfId="3200" xr:uid="{00000000-0005-0000-0000-0000780C0000}"/>
    <cellStyle name="_NGTK-tomtat-2010-DSLD-10-3-2011_final_4_01 Don vi HC" xfId="3201" xr:uid="{00000000-0005-0000-0000-0000790C0000}"/>
    <cellStyle name="_NGTK-tomtat-2010-DSLD-10-3-2011_final_4_02 Danso_Laodong 2012(chuan) CO SO" xfId="3202" xr:uid="{00000000-0005-0000-0000-00007A0C0000}"/>
    <cellStyle name="_NGTK-tomtat-2010-DSLD-10-3-2011_final_4_04 Doanh nghiep va CSKDCT 2012" xfId="3203" xr:uid="{00000000-0005-0000-0000-00007B0C0000}"/>
    <cellStyle name="_NGTK-tomtat-2010-DSLD-10-3-2011_final_4_12 MSDC_Thuy Van" xfId="3204" xr:uid="{00000000-0005-0000-0000-00007C0C0000}"/>
    <cellStyle name="_NGTK-tomtat-2010-DSLD-10-3-2011_final_4_Don vi HC, dat dai, khi hau" xfId="3205" xr:uid="{00000000-0005-0000-0000-00007D0C0000}"/>
    <cellStyle name="_NGTK-tomtat-2010-DSLD-10-3-2011_final_4_Mau" xfId="3206" xr:uid="{00000000-0005-0000-0000-00007E0C0000}"/>
    <cellStyle name="_NGTK-tomtat-2010-DSLD-10-3-2011_final_4_Mau 2" xfId="3207" xr:uid="{00000000-0005-0000-0000-00007F0C0000}"/>
    <cellStyle name="_NGTK-tomtat-2010-DSLD-10-3-2011_final_4_Mau_Book2" xfId="3208" xr:uid="{00000000-0005-0000-0000-0000800C0000}"/>
    <cellStyle name="_NGTK-tomtat-2010-DSLD-10-3-2011_final_4_Mau_NGTK-daydu-2014-Laodong" xfId="3209" xr:uid="{00000000-0005-0000-0000-0000810C0000}"/>
    <cellStyle name="_NGTK-tomtat-2010-DSLD-10-3-2011_final_4_Mau_Niengiam_Hung_final" xfId="3210" xr:uid="{00000000-0005-0000-0000-0000820C0000}"/>
    <cellStyle name="_NGTK-tomtat-2010-DSLD-10-3-2011_final_4_NGDD 2013 Thu chi NSNN " xfId="3211" xr:uid="{00000000-0005-0000-0000-0000830C0000}"/>
    <cellStyle name="_NGTK-tomtat-2010-DSLD-10-3-2011_final_4_NGTK-daydu-2014-VuDSLD(22.5.2015)" xfId="3212" xr:uid="{00000000-0005-0000-0000-0000840C0000}"/>
    <cellStyle name="_NGTK-tomtat-2010-DSLD-10-3-2011_final_4_nien giam 28.5.12_sua tn_Oanh-gui-3.15pm-28-5-2012" xfId="3213" xr:uid="{00000000-0005-0000-0000-0000850C0000}"/>
    <cellStyle name="_NGTK-tomtat-2010-DSLD-10-3-2011_final_4_Nien giam KT_TV 2010" xfId="3214" xr:uid="{00000000-0005-0000-0000-0000860C0000}"/>
    <cellStyle name="_NGTK-tomtat-2010-DSLD-10-3-2011_final_4_nien giam tom tat nong nghiep 2013" xfId="3215" xr:uid="{00000000-0005-0000-0000-0000870C0000}"/>
    <cellStyle name="_NGTK-tomtat-2010-DSLD-10-3-2011_final_4_Phan II (In)" xfId="3216" xr:uid="{00000000-0005-0000-0000-0000880C0000}"/>
    <cellStyle name="_NGTK-tomtat-2010-DSLD-10-3-2011_final_4_Xl0000006" xfId="3217" xr:uid="{00000000-0005-0000-0000-0000890C0000}"/>
    <cellStyle name="_NGTK-tomtat-2010-DSLD-10-3-2011_final_4_Xl0000167" xfId="3218" xr:uid="{00000000-0005-0000-0000-00008A0C0000}"/>
    <cellStyle name="_NGTK-tomtat-2010-DSLD-10-3-2011_final_4_Y te-VH TT_Tam(1)" xfId="3219" xr:uid="{00000000-0005-0000-0000-00008B0C0000}"/>
    <cellStyle name="_NGTT 2011 - XNK" xfId="3220" xr:uid="{00000000-0005-0000-0000-00008C0C0000}"/>
    <cellStyle name="_NGTT 2011 - XNK - Market dasua" xfId="3221" xr:uid="{00000000-0005-0000-0000-00008D0C0000}"/>
    <cellStyle name="_NGTT 2011 - XNK - Market dasua 2" xfId="3222" xr:uid="{00000000-0005-0000-0000-00008E0C0000}"/>
    <cellStyle name="_NGTT 2011 - XNK - Market dasua_02  Dan so lao dong(OK)" xfId="3223" xr:uid="{00000000-0005-0000-0000-00008F0C0000}"/>
    <cellStyle name="_NGTT 2011 - XNK - Market dasua_03 TKQG va Thu chi NSNN 2012" xfId="3224" xr:uid="{00000000-0005-0000-0000-0000900C0000}"/>
    <cellStyle name="_NGTT 2011 - XNK - Market dasua_04 Doanh nghiep va CSKDCT 2012" xfId="3225" xr:uid="{00000000-0005-0000-0000-0000910C0000}"/>
    <cellStyle name="_NGTT 2011 - XNK - Market dasua_05 Doanh nghiep va Ca the_2011 (Ok)" xfId="3226" xr:uid="{00000000-0005-0000-0000-0000920C0000}"/>
    <cellStyle name="_NGTT 2011 - XNK - Market dasua_06 NGTT LN,TS 2013 co so" xfId="3227" xr:uid="{00000000-0005-0000-0000-0000930C0000}"/>
    <cellStyle name="_NGTT 2011 - XNK - Market dasua_07 NGTT CN 2012" xfId="3228" xr:uid="{00000000-0005-0000-0000-0000940C0000}"/>
    <cellStyle name="_NGTT 2011 - XNK - Market dasua_08 Thuong mai Tong muc - Diep" xfId="3229" xr:uid="{00000000-0005-0000-0000-0000950C0000}"/>
    <cellStyle name="_NGTT 2011 - XNK - Market dasua_08 Thuong mai va Du lich (Ok)" xfId="3230" xr:uid="{00000000-0005-0000-0000-0000960C0000}"/>
    <cellStyle name="_NGTT 2011 - XNK - Market dasua_08 Thuong mai va Du lich (Ok)_nien giam tom tat nong nghiep 2013" xfId="3231" xr:uid="{00000000-0005-0000-0000-0000970C0000}"/>
    <cellStyle name="_NGTT 2011 - XNK - Market dasua_08 Thuong mai va Du lich (Ok)_Phan II (In)" xfId="3232" xr:uid="{00000000-0005-0000-0000-0000980C0000}"/>
    <cellStyle name="_NGTT 2011 - XNK - Market dasua_09 Chi so gia 2011- VuTKG-1 (Ok)" xfId="3233" xr:uid="{00000000-0005-0000-0000-0000990C0000}"/>
    <cellStyle name="_NGTT 2011 - XNK - Market dasua_09 Chi so gia 2011- VuTKG-1 (Ok)_nien giam tom tat nong nghiep 2013" xfId="3234" xr:uid="{00000000-0005-0000-0000-00009A0C0000}"/>
    <cellStyle name="_NGTT 2011 - XNK - Market dasua_09 Chi so gia 2011- VuTKG-1 (Ok)_Phan II (In)" xfId="3235" xr:uid="{00000000-0005-0000-0000-00009B0C0000}"/>
    <cellStyle name="_NGTT 2011 - XNK - Market dasua_09 Du lich" xfId="3236" xr:uid="{00000000-0005-0000-0000-00009C0C0000}"/>
    <cellStyle name="_NGTT 2011 - XNK - Market dasua_09 Du lich_nien giam tom tat nong nghiep 2013" xfId="3237" xr:uid="{00000000-0005-0000-0000-00009D0C0000}"/>
    <cellStyle name="_NGTT 2011 - XNK - Market dasua_09 Du lich_Phan II (In)" xfId="3238" xr:uid="{00000000-0005-0000-0000-00009E0C0000}"/>
    <cellStyle name="_NGTT 2011 - XNK - Market dasua_10 Van tai va BCVT (da sua ok)" xfId="3239" xr:uid="{00000000-0005-0000-0000-00009F0C0000}"/>
    <cellStyle name="_NGTT 2011 - XNK - Market dasua_10 Van tai va BCVT (da sua ok)_nien giam tom tat nong nghiep 2013" xfId="3240" xr:uid="{00000000-0005-0000-0000-0000A00C0000}"/>
    <cellStyle name="_NGTT 2011 - XNK - Market dasua_10 Van tai va BCVT (da sua ok)_Phan II (In)" xfId="3241" xr:uid="{00000000-0005-0000-0000-0000A10C0000}"/>
    <cellStyle name="_NGTT 2011 - XNK - Market dasua_11 (3)" xfId="3242" xr:uid="{00000000-0005-0000-0000-0000A20C0000}"/>
    <cellStyle name="_NGTT 2011 - XNK - Market dasua_11 (3) 2" xfId="3243" xr:uid="{00000000-0005-0000-0000-0000A30C0000}"/>
    <cellStyle name="_NGTT 2011 - XNK - Market dasua_11 (3)_04 Doanh nghiep va CSKDCT 2012" xfId="3244" xr:uid="{00000000-0005-0000-0000-0000A40C0000}"/>
    <cellStyle name="_NGTT 2011 - XNK - Market dasua_11 (3)_Book2" xfId="3245" xr:uid="{00000000-0005-0000-0000-0000A50C0000}"/>
    <cellStyle name="_NGTT 2011 - XNK - Market dasua_11 (3)_NGTK-daydu-2014-Laodong" xfId="3246" xr:uid="{00000000-0005-0000-0000-0000A60C0000}"/>
    <cellStyle name="_NGTT 2011 - XNK - Market dasua_11 (3)_nien giam tom tat nong nghiep 2013" xfId="3247" xr:uid="{00000000-0005-0000-0000-0000A70C0000}"/>
    <cellStyle name="_NGTT 2011 - XNK - Market dasua_11 (3)_Niengiam_Hung_final" xfId="3248" xr:uid="{00000000-0005-0000-0000-0000A80C0000}"/>
    <cellStyle name="_NGTT 2011 - XNK - Market dasua_11 (3)_Phan II (In)" xfId="3249" xr:uid="{00000000-0005-0000-0000-0000A90C0000}"/>
    <cellStyle name="_NGTT 2011 - XNK - Market dasua_11 (3)_Xl0000167" xfId="3250" xr:uid="{00000000-0005-0000-0000-0000AA0C0000}"/>
    <cellStyle name="_NGTT 2011 - XNK - Market dasua_12 (2)" xfId="3251" xr:uid="{00000000-0005-0000-0000-0000AB0C0000}"/>
    <cellStyle name="_NGTT 2011 - XNK - Market dasua_12 (2) 2" xfId="3252" xr:uid="{00000000-0005-0000-0000-0000AC0C0000}"/>
    <cellStyle name="_NGTT 2011 - XNK - Market dasua_12 (2)_04 Doanh nghiep va CSKDCT 2012" xfId="3253" xr:uid="{00000000-0005-0000-0000-0000AD0C0000}"/>
    <cellStyle name="_NGTT 2011 - XNK - Market dasua_12 (2)_Book2" xfId="3254" xr:uid="{00000000-0005-0000-0000-0000AE0C0000}"/>
    <cellStyle name="_NGTT 2011 - XNK - Market dasua_12 (2)_NGTK-daydu-2014-Laodong" xfId="3255" xr:uid="{00000000-0005-0000-0000-0000AF0C0000}"/>
    <cellStyle name="_NGTT 2011 - XNK - Market dasua_12 (2)_nien giam tom tat nong nghiep 2013" xfId="3256" xr:uid="{00000000-0005-0000-0000-0000B00C0000}"/>
    <cellStyle name="_NGTT 2011 - XNK - Market dasua_12 (2)_Niengiam_Hung_final" xfId="3257" xr:uid="{00000000-0005-0000-0000-0000B10C0000}"/>
    <cellStyle name="_NGTT 2011 - XNK - Market dasua_12 (2)_Phan II (In)" xfId="3258" xr:uid="{00000000-0005-0000-0000-0000B20C0000}"/>
    <cellStyle name="_NGTT 2011 - XNK - Market dasua_12 (2)_Xl0000167" xfId="3259" xr:uid="{00000000-0005-0000-0000-0000B30C0000}"/>
    <cellStyle name="_NGTT 2011 - XNK - Market dasua_12 Giao duc, Y Te va Muc songnam2011" xfId="3260" xr:uid="{00000000-0005-0000-0000-0000B40C0000}"/>
    <cellStyle name="_NGTT 2011 - XNK - Market dasua_12 Giao duc, Y Te va Muc songnam2011_nien giam tom tat nong nghiep 2013" xfId="3261" xr:uid="{00000000-0005-0000-0000-0000B50C0000}"/>
    <cellStyle name="_NGTT 2011 - XNK - Market dasua_12 Giao duc, Y Te va Muc songnam2011_Phan II (In)" xfId="3262" xr:uid="{00000000-0005-0000-0000-0000B60C0000}"/>
    <cellStyle name="_NGTT 2011 - XNK - Market dasua_12 MSDC_Thuy Van" xfId="3263" xr:uid="{00000000-0005-0000-0000-0000B70C0000}"/>
    <cellStyle name="_NGTT 2011 - XNK - Market dasua_13 Van tai 2012" xfId="3264" xr:uid="{00000000-0005-0000-0000-0000B80C0000}"/>
    <cellStyle name="_NGTT 2011 - XNK - Market dasua_Book2" xfId="3265" xr:uid="{00000000-0005-0000-0000-0000B90C0000}"/>
    <cellStyle name="_NGTT 2011 - XNK - Market dasua_Giaoduc2013(ok)" xfId="3266" xr:uid="{00000000-0005-0000-0000-0000BA0C0000}"/>
    <cellStyle name="_NGTT 2011 - XNK - Market dasua_Maket NGTT2012 LN,TS (7-1-2013)" xfId="3267" xr:uid="{00000000-0005-0000-0000-0000BB0C0000}"/>
    <cellStyle name="_NGTT 2011 - XNK - Market dasua_Maket NGTT2012 LN,TS (7-1-2013)_Nongnghiep" xfId="3268" xr:uid="{00000000-0005-0000-0000-0000BC0C0000}"/>
    <cellStyle name="_NGTT 2011 - XNK - Market dasua_Ngiam_lamnghiep_2011_v2(1)(1)" xfId="3269" xr:uid="{00000000-0005-0000-0000-0000BD0C0000}"/>
    <cellStyle name="_NGTT 2011 - XNK - Market dasua_Ngiam_lamnghiep_2011_v2(1)(1)_Nongnghiep" xfId="3270" xr:uid="{00000000-0005-0000-0000-0000BE0C0000}"/>
    <cellStyle name="_NGTT 2011 - XNK - Market dasua_NGTK-daydu-2014-Laodong" xfId="3271" xr:uid="{00000000-0005-0000-0000-0000BF0C0000}"/>
    <cellStyle name="_NGTT 2011 - XNK - Market dasua_NGTT LN,TS 2012 (Chuan)" xfId="3272" xr:uid="{00000000-0005-0000-0000-0000C00C0000}"/>
    <cellStyle name="_NGTT 2011 - XNK - Market dasua_Nien giam TT Vu Nong nghiep 2012(solieu)-gui Vu TH 29-3-2013" xfId="3273" xr:uid="{00000000-0005-0000-0000-0000C10C0000}"/>
    <cellStyle name="_NGTT 2011 - XNK - Market dasua_Niengiam_Hung_final" xfId="3274" xr:uid="{00000000-0005-0000-0000-0000C20C0000}"/>
    <cellStyle name="_NGTT 2011 - XNK - Market dasua_Nongnghiep" xfId="3275" xr:uid="{00000000-0005-0000-0000-0000C30C0000}"/>
    <cellStyle name="_NGTT 2011 - XNK - Market dasua_Nongnghiep NGDD 2012_cap nhat den 24-5-2013(1)" xfId="3276" xr:uid="{00000000-0005-0000-0000-0000C40C0000}"/>
    <cellStyle name="_NGTT 2011 - XNK - Market dasua_Nongnghiep_Nongnghiep NGDD 2012_cap nhat den 24-5-2013(1)" xfId="3277" xr:uid="{00000000-0005-0000-0000-0000C50C0000}"/>
    <cellStyle name="_NGTT 2011 - XNK - Market dasua_TKQG" xfId="3278" xr:uid="{00000000-0005-0000-0000-0000C60C0000}"/>
    <cellStyle name="_NGTT 2011 - XNK - Market dasua_Xl0000147" xfId="3279" xr:uid="{00000000-0005-0000-0000-0000C70C0000}"/>
    <cellStyle name="_NGTT 2011 - XNK - Market dasua_Xl0000167" xfId="3280" xr:uid="{00000000-0005-0000-0000-0000C80C0000}"/>
    <cellStyle name="_NGTT 2011 - XNK - Market dasua_XNK" xfId="3281" xr:uid="{00000000-0005-0000-0000-0000C90C0000}"/>
    <cellStyle name="_NGTT 2011 - XNK - Market dasua_XNK_nien giam tom tat nong nghiep 2013" xfId="3282" xr:uid="{00000000-0005-0000-0000-0000CA0C0000}"/>
    <cellStyle name="_NGTT 2011 - XNK - Market dasua_XNK_Phan II (In)" xfId="3283" xr:uid="{00000000-0005-0000-0000-0000CB0C0000}"/>
    <cellStyle name="_NGTT 2011 - XNK_nien giam tom tat nong nghiep 2013" xfId="3284" xr:uid="{00000000-0005-0000-0000-0000CC0C0000}"/>
    <cellStyle name="_NGTT 2011 - XNK_Phan II (In)" xfId="3285" xr:uid="{00000000-0005-0000-0000-0000CD0C0000}"/>
    <cellStyle name="_Nonglamthuysan" xfId="3286" xr:uid="{00000000-0005-0000-0000-0000CE0C0000}"/>
    <cellStyle name="_Nonglamthuysan 2" xfId="3287" xr:uid="{00000000-0005-0000-0000-0000CF0C0000}"/>
    <cellStyle name="_Nonglamthuysan_02  Dan so lao dong(OK)" xfId="3288" xr:uid="{00000000-0005-0000-0000-0000D00C0000}"/>
    <cellStyle name="_Nonglamthuysan_03 TKQG va Thu chi NSNN 2012" xfId="3289" xr:uid="{00000000-0005-0000-0000-0000D10C0000}"/>
    <cellStyle name="_Nonglamthuysan_04 Doanh nghiep va CSKDCT 2012" xfId="3290" xr:uid="{00000000-0005-0000-0000-0000D20C0000}"/>
    <cellStyle name="_Nonglamthuysan_05 Doanh nghiep va Ca the_2011 (Ok)" xfId="3291" xr:uid="{00000000-0005-0000-0000-0000D30C0000}"/>
    <cellStyle name="_Nonglamthuysan_06 NGTT LN,TS 2013 co so" xfId="3292" xr:uid="{00000000-0005-0000-0000-0000D40C0000}"/>
    <cellStyle name="_Nonglamthuysan_07 NGTT CN 2012" xfId="3293" xr:uid="{00000000-0005-0000-0000-0000D50C0000}"/>
    <cellStyle name="_Nonglamthuysan_08 Thuong mai Tong muc - Diep" xfId="3294" xr:uid="{00000000-0005-0000-0000-0000D60C0000}"/>
    <cellStyle name="_Nonglamthuysan_08 Thuong mai va Du lich (Ok)" xfId="3295" xr:uid="{00000000-0005-0000-0000-0000D70C0000}"/>
    <cellStyle name="_Nonglamthuysan_08 Thuong mai va Du lich (Ok)_nien giam tom tat nong nghiep 2013" xfId="3296" xr:uid="{00000000-0005-0000-0000-0000D80C0000}"/>
    <cellStyle name="_Nonglamthuysan_08 Thuong mai va Du lich (Ok)_Phan II (In)" xfId="3297" xr:uid="{00000000-0005-0000-0000-0000D90C0000}"/>
    <cellStyle name="_Nonglamthuysan_09 Chi so gia 2011- VuTKG-1 (Ok)" xfId="3298" xr:uid="{00000000-0005-0000-0000-0000DA0C0000}"/>
    <cellStyle name="_Nonglamthuysan_09 Chi so gia 2011- VuTKG-1 (Ok)_nien giam tom tat nong nghiep 2013" xfId="3299" xr:uid="{00000000-0005-0000-0000-0000DB0C0000}"/>
    <cellStyle name="_Nonglamthuysan_09 Chi so gia 2011- VuTKG-1 (Ok)_Phan II (In)" xfId="3300" xr:uid="{00000000-0005-0000-0000-0000DC0C0000}"/>
    <cellStyle name="_Nonglamthuysan_09 Du lich" xfId="3301" xr:uid="{00000000-0005-0000-0000-0000DD0C0000}"/>
    <cellStyle name="_Nonglamthuysan_09 Du lich_nien giam tom tat nong nghiep 2013" xfId="3302" xr:uid="{00000000-0005-0000-0000-0000DE0C0000}"/>
    <cellStyle name="_Nonglamthuysan_09 Du lich_Phan II (In)" xfId="3303" xr:uid="{00000000-0005-0000-0000-0000DF0C0000}"/>
    <cellStyle name="_Nonglamthuysan_10 Van tai va BCVT (da sua ok)" xfId="3304" xr:uid="{00000000-0005-0000-0000-0000E00C0000}"/>
    <cellStyle name="_Nonglamthuysan_10 Van tai va BCVT (da sua ok)_nien giam tom tat nong nghiep 2013" xfId="3305" xr:uid="{00000000-0005-0000-0000-0000E10C0000}"/>
    <cellStyle name="_Nonglamthuysan_10 Van tai va BCVT (da sua ok)_Phan II (In)" xfId="3306" xr:uid="{00000000-0005-0000-0000-0000E20C0000}"/>
    <cellStyle name="_Nonglamthuysan_11 (3)" xfId="3307" xr:uid="{00000000-0005-0000-0000-0000E30C0000}"/>
    <cellStyle name="_Nonglamthuysan_11 (3) 2" xfId="3308" xr:uid="{00000000-0005-0000-0000-0000E40C0000}"/>
    <cellStyle name="_Nonglamthuysan_11 (3)_04 Doanh nghiep va CSKDCT 2012" xfId="3309" xr:uid="{00000000-0005-0000-0000-0000E50C0000}"/>
    <cellStyle name="_Nonglamthuysan_11 (3)_Book2" xfId="3310" xr:uid="{00000000-0005-0000-0000-0000E60C0000}"/>
    <cellStyle name="_Nonglamthuysan_11 (3)_NGTK-daydu-2014-Laodong" xfId="3311" xr:uid="{00000000-0005-0000-0000-0000E70C0000}"/>
    <cellStyle name="_Nonglamthuysan_11 (3)_nien giam tom tat nong nghiep 2013" xfId="3312" xr:uid="{00000000-0005-0000-0000-0000E80C0000}"/>
    <cellStyle name="_Nonglamthuysan_11 (3)_Niengiam_Hung_final" xfId="3313" xr:uid="{00000000-0005-0000-0000-0000E90C0000}"/>
    <cellStyle name="_Nonglamthuysan_11 (3)_Phan II (In)" xfId="3314" xr:uid="{00000000-0005-0000-0000-0000EA0C0000}"/>
    <cellStyle name="_Nonglamthuysan_11 (3)_Xl0000167" xfId="3315" xr:uid="{00000000-0005-0000-0000-0000EB0C0000}"/>
    <cellStyle name="_Nonglamthuysan_12 (2)" xfId="3316" xr:uid="{00000000-0005-0000-0000-0000EC0C0000}"/>
    <cellStyle name="_Nonglamthuysan_12 (2) 2" xfId="3317" xr:uid="{00000000-0005-0000-0000-0000ED0C0000}"/>
    <cellStyle name="_Nonglamthuysan_12 (2)_04 Doanh nghiep va CSKDCT 2012" xfId="3318" xr:uid="{00000000-0005-0000-0000-0000EE0C0000}"/>
    <cellStyle name="_Nonglamthuysan_12 (2)_Book2" xfId="3319" xr:uid="{00000000-0005-0000-0000-0000EF0C0000}"/>
    <cellStyle name="_Nonglamthuysan_12 (2)_NGTK-daydu-2014-Laodong" xfId="3320" xr:uid="{00000000-0005-0000-0000-0000F00C0000}"/>
    <cellStyle name="_Nonglamthuysan_12 (2)_nien giam tom tat nong nghiep 2013" xfId="3321" xr:uid="{00000000-0005-0000-0000-0000F10C0000}"/>
    <cellStyle name="_Nonglamthuysan_12 (2)_Niengiam_Hung_final" xfId="3322" xr:uid="{00000000-0005-0000-0000-0000F20C0000}"/>
    <cellStyle name="_Nonglamthuysan_12 (2)_Phan II (In)" xfId="3323" xr:uid="{00000000-0005-0000-0000-0000F30C0000}"/>
    <cellStyle name="_Nonglamthuysan_12 (2)_Xl0000167" xfId="3324" xr:uid="{00000000-0005-0000-0000-0000F40C0000}"/>
    <cellStyle name="_Nonglamthuysan_12 Giao duc, Y Te va Muc songnam2011" xfId="3325" xr:uid="{00000000-0005-0000-0000-0000F50C0000}"/>
    <cellStyle name="_Nonglamthuysan_12 Giao duc, Y Te va Muc songnam2011_nien giam tom tat nong nghiep 2013" xfId="3326" xr:uid="{00000000-0005-0000-0000-0000F60C0000}"/>
    <cellStyle name="_Nonglamthuysan_12 Giao duc, Y Te va Muc songnam2011_Phan II (In)" xfId="3327" xr:uid="{00000000-0005-0000-0000-0000F70C0000}"/>
    <cellStyle name="_Nonglamthuysan_12 MSDC_Thuy Van" xfId="3328" xr:uid="{00000000-0005-0000-0000-0000F80C0000}"/>
    <cellStyle name="_Nonglamthuysan_13 Van tai 2012" xfId="3329" xr:uid="{00000000-0005-0000-0000-0000F90C0000}"/>
    <cellStyle name="_Nonglamthuysan_Book2" xfId="3330" xr:uid="{00000000-0005-0000-0000-0000FA0C0000}"/>
    <cellStyle name="_Nonglamthuysan_Giaoduc2013(ok)" xfId="3331" xr:uid="{00000000-0005-0000-0000-0000FB0C0000}"/>
    <cellStyle name="_Nonglamthuysan_Maket NGTT2012 LN,TS (7-1-2013)" xfId="3332" xr:uid="{00000000-0005-0000-0000-0000FC0C0000}"/>
    <cellStyle name="_Nonglamthuysan_Maket NGTT2012 LN,TS (7-1-2013)_Nongnghiep" xfId="3333" xr:uid="{00000000-0005-0000-0000-0000FD0C0000}"/>
    <cellStyle name="_Nonglamthuysan_Ngiam_lamnghiep_2011_v2(1)(1)" xfId="3334" xr:uid="{00000000-0005-0000-0000-0000FE0C0000}"/>
    <cellStyle name="_Nonglamthuysan_Ngiam_lamnghiep_2011_v2(1)(1)_Nongnghiep" xfId="3335" xr:uid="{00000000-0005-0000-0000-0000FF0C0000}"/>
    <cellStyle name="_Nonglamthuysan_NGTK-daydu-2014-Laodong" xfId="3336" xr:uid="{00000000-0005-0000-0000-0000000D0000}"/>
    <cellStyle name="_Nonglamthuysan_NGTT LN,TS 2012 (Chuan)" xfId="3337" xr:uid="{00000000-0005-0000-0000-0000010D0000}"/>
    <cellStyle name="_Nonglamthuysan_Nien giam TT Vu Nong nghiep 2012(solieu)-gui Vu TH 29-3-2013" xfId="3338" xr:uid="{00000000-0005-0000-0000-0000020D0000}"/>
    <cellStyle name="_Nonglamthuysan_Niengiam_Hung_final" xfId="3339" xr:uid="{00000000-0005-0000-0000-0000030D0000}"/>
    <cellStyle name="_Nonglamthuysan_Nongnghiep" xfId="3340" xr:uid="{00000000-0005-0000-0000-0000040D0000}"/>
    <cellStyle name="_Nonglamthuysan_Nongnghiep NGDD 2012_cap nhat den 24-5-2013(1)" xfId="3341" xr:uid="{00000000-0005-0000-0000-0000050D0000}"/>
    <cellStyle name="_Nonglamthuysan_Nongnghiep_Nongnghiep NGDD 2012_cap nhat den 24-5-2013(1)" xfId="3342" xr:uid="{00000000-0005-0000-0000-0000060D0000}"/>
    <cellStyle name="_Nonglamthuysan_TKQG" xfId="3343" xr:uid="{00000000-0005-0000-0000-0000070D0000}"/>
    <cellStyle name="_Nonglamthuysan_Xl0000147" xfId="3344" xr:uid="{00000000-0005-0000-0000-0000080D0000}"/>
    <cellStyle name="_Nonglamthuysan_Xl0000167" xfId="3345" xr:uid="{00000000-0005-0000-0000-0000090D0000}"/>
    <cellStyle name="_Nonglamthuysan_XNK" xfId="3346" xr:uid="{00000000-0005-0000-0000-00000A0D0000}"/>
    <cellStyle name="_Nonglamthuysan_XNK_nien giam tom tat nong nghiep 2013" xfId="3347" xr:uid="{00000000-0005-0000-0000-00000B0D0000}"/>
    <cellStyle name="_Nonglamthuysan_XNK_Phan II (In)" xfId="3348" xr:uid="{00000000-0005-0000-0000-00000C0D0000}"/>
    <cellStyle name="_NSNN" xfId="3349" xr:uid="{00000000-0005-0000-0000-00000D0D0000}"/>
    <cellStyle name="_So lieu quoc te TH" xfId="3350" xr:uid="{00000000-0005-0000-0000-00000E0D0000}"/>
    <cellStyle name="_So lieu quoc te TH 2" xfId="3351" xr:uid="{00000000-0005-0000-0000-00000F0D0000}"/>
    <cellStyle name="_So lieu quoc te TH_02  Dan so lao dong(OK)" xfId="3352" xr:uid="{00000000-0005-0000-0000-0000100D0000}"/>
    <cellStyle name="_So lieu quoc te TH_03 TKQG va Thu chi NSNN 2012" xfId="3353" xr:uid="{00000000-0005-0000-0000-0000110D0000}"/>
    <cellStyle name="_So lieu quoc te TH_04 Doanh nghiep va CSKDCT 2012" xfId="3354" xr:uid="{00000000-0005-0000-0000-0000120D0000}"/>
    <cellStyle name="_So lieu quoc te TH_05 Doanh nghiep va Ca the_2011 (Ok)" xfId="3355" xr:uid="{00000000-0005-0000-0000-0000130D0000}"/>
    <cellStyle name="_So lieu quoc te TH_06 NGTT LN,TS 2013 co so" xfId="3356" xr:uid="{00000000-0005-0000-0000-0000140D0000}"/>
    <cellStyle name="_So lieu quoc te TH_07 NGTT CN 2012" xfId="3357" xr:uid="{00000000-0005-0000-0000-0000150D0000}"/>
    <cellStyle name="_So lieu quoc te TH_08 Thuong mai Tong muc - Diep" xfId="3358" xr:uid="{00000000-0005-0000-0000-0000160D0000}"/>
    <cellStyle name="_So lieu quoc te TH_08 Thuong mai va Du lich (Ok)" xfId="3359" xr:uid="{00000000-0005-0000-0000-0000170D0000}"/>
    <cellStyle name="_So lieu quoc te TH_08 Thuong mai va Du lich (Ok)_nien giam tom tat nong nghiep 2013" xfId="3360" xr:uid="{00000000-0005-0000-0000-0000180D0000}"/>
    <cellStyle name="_So lieu quoc te TH_08 Thuong mai va Du lich (Ok)_Phan II (In)" xfId="3361" xr:uid="{00000000-0005-0000-0000-0000190D0000}"/>
    <cellStyle name="_So lieu quoc te TH_09 Chi so gia 2011- VuTKG-1 (Ok)" xfId="3362" xr:uid="{00000000-0005-0000-0000-00001A0D0000}"/>
    <cellStyle name="_So lieu quoc te TH_09 Chi so gia 2011- VuTKG-1 (Ok)_nien giam tom tat nong nghiep 2013" xfId="3363" xr:uid="{00000000-0005-0000-0000-00001B0D0000}"/>
    <cellStyle name="_So lieu quoc te TH_09 Chi so gia 2011- VuTKG-1 (Ok)_Phan II (In)" xfId="3364" xr:uid="{00000000-0005-0000-0000-00001C0D0000}"/>
    <cellStyle name="_So lieu quoc te TH_09 Du lich" xfId="3365" xr:uid="{00000000-0005-0000-0000-00001D0D0000}"/>
    <cellStyle name="_So lieu quoc te TH_09 Du lich_nien giam tom tat nong nghiep 2013" xfId="3366" xr:uid="{00000000-0005-0000-0000-00001E0D0000}"/>
    <cellStyle name="_So lieu quoc te TH_09 Du lich_Phan II (In)" xfId="3367" xr:uid="{00000000-0005-0000-0000-00001F0D0000}"/>
    <cellStyle name="_So lieu quoc te TH_10 Van tai va BCVT (da sua ok)" xfId="3368" xr:uid="{00000000-0005-0000-0000-0000200D0000}"/>
    <cellStyle name="_So lieu quoc te TH_10 Van tai va BCVT (da sua ok)_nien giam tom tat nong nghiep 2013" xfId="3369" xr:uid="{00000000-0005-0000-0000-0000210D0000}"/>
    <cellStyle name="_So lieu quoc te TH_10 Van tai va BCVT (da sua ok)_Phan II (In)" xfId="3370" xr:uid="{00000000-0005-0000-0000-0000220D0000}"/>
    <cellStyle name="_So lieu quoc te TH_11 (3)" xfId="3371" xr:uid="{00000000-0005-0000-0000-0000230D0000}"/>
    <cellStyle name="_So lieu quoc te TH_11 (3) 2" xfId="3372" xr:uid="{00000000-0005-0000-0000-0000240D0000}"/>
    <cellStyle name="_So lieu quoc te TH_11 (3)_04 Doanh nghiep va CSKDCT 2012" xfId="3373" xr:uid="{00000000-0005-0000-0000-0000250D0000}"/>
    <cellStyle name="_So lieu quoc te TH_11 (3)_Book2" xfId="3374" xr:uid="{00000000-0005-0000-0000-0000260D0000}"/>
    <cellStyle name="_So lieu quoc te TH_11 (3)_NGTK-daydu-2014-Laodong" xfId="3375" xr:uid="{00000000-0005-0000-0000-0000270D0000}"/>
    <cellStyle name="_So lieu quoc te TH_11 (3)_nien giam tom tat nong nghiep 2013" xfId="3376" xr:uid="{00000000-0005-0000-0000-0000280D0000}"/>
    <cellStyle name="_So lieu quoc te TH_11 (3)_Niengiam_Hung_final" xfId="3377" xr:uid="{00000000-0005-0000-0000-0000290D0000}"/>
    <cellStyle name="_So lieu quoc te TH_11 (3)_Phan II (In)" xfId="3378" xr:uid="{00000000-0005-0000-0000-00002A0D0000}"/>
    <cellStyle name="_So lieu quoc te TH_11 (3)_Xl0000167" xfId="3379" xr:uid="{00000000-0005-0000-0000-00002B0D0000}"/>
    <cellStyle name="_So lieu quoc te TH_12 (2)" xfId="3380" xr:uid="{00000000-0005-0000-0000-00002C0D0000}"/>
    <cellStyle name="_So lieu quoc te TH_12 (2) 2" xfId="3381" xr:uid="{00000000-0005-0000-0000-00002D0D0000}"/>
    <cellStyle name="_So lieu quoc te TH_12 (2)_04 Doanh nghiep va CSKDCT 2012" xfId="3382" xr:uid="{00000000-0005-0000-0000-00002E0D0000}"/>
    <cellStyle name="_So lieu quoc te TH_12 (2)_Book2" xfId="3383" xr:uid="{00000000-0005-0000-0000-00002F0D0000}"/>
    <cellStyle name="_So lieu quoc te TH_12 (2)_NGTK-daydu-2014-Laodong" xfId="3384" xr:uid="{00000000-0005-0000-0000-0000300D0000}"/>
    <cellStyle name="_So lieu quoc te TH_12 (2)_nien giam tom tat nong nghiep 2013" xfId="3385" xr:uid="{00000000-0005-0000-0000-0000310D0000}"/>
    <cellStyle name="_So lieu quoc te TH_12 (2)_Niengiam_Hung_final" xfId="3386" xr:uid="{00000000-0005-0000-0000-0000320D0000}"/>
    <cellStyle name="_So lieu quoc te TH_12 (2)_Phan II (In)" xfId="3387" xr:uid="{00000000-0005-0000-0000-0000330D0000}"/>
    <cellStyle name="_So lieu quoc te TH_12 (2)_Xl0000167" xfId="3388" xr:uid="{00000000-0005-0000-0000-0000340D0000}"/>
    <cellStyle name="_So lieu quoc te TH_12 Giao duc, Y Te va Muc songnam2011" xfId="3389" xr:uid="{00000000-0005-0000-0000-0000350D0000}"/>
    <cellStyle name="_So lieu quoc te TH_12 Giao duc, Y Te va Muc songnam2011_nien giam tom tat nong nghiep 2013" xfId="3390" xr:uid="{00000000-0005-0000-0000-0000360D0000}"/>
    <cellStyle name="_So lieu quoc te TH_12 Giao duc, Y Te va Muc songnam2011_Phan II (In)" xfId="3391" xr:uid="{00000000-0005-0000-0000-0000370D0000}"/>
    <cellStyle name="_So lieu quoc te TH_12 MSDC_Thuy Van" xfId="3392" xr:uid="{00000000-0005-0000-0000-0000380D0000}"/>
    <cellStyle name="_So lieu quoc te TH_13 Van tai 2012" xfId="3393" xr:uid="{00000000-0005-0000-0000-0000390D0000}"/>
    <cellStyle name="_So lieu quoc te TH_Book2" xfId="3394" xr:uid="{00000000-0005-0000-0000-00003A0D0000}"/>
    <cellStyle name="_So lieu quoc te TH_Giaoduc2013(ok)" xfId="3395" xr:uid="{00000000-0005-0000-0000-00003B0D0000}"/>
    <cellStyle name="_So lieu quoc te TH_Maket NGTT2012 LN,TS (7-1-2013)" xfId="3396" xr:uid="{00000000-0005-0000-0000-00003C0D0000}"/>
    <cellStyle name="_So lieu quoc te TH_Maket NGTT2012 LN,TS (7-1-2013)_Nongnghiep" xfId="3397" xr:uid="{00000000-0005-0000-0000-00003D0D0000}"/>
    <cellStyle name="_So lieu quoc te TH_Ngiam_lamnghiep_2011_v2(1)(1)" xfId="3398" xr:uid="{00000000-0005-0000-0000-00003E0D0000}"/>
    <cellStyle name="_So lieu quoc te TH_Ngiam_lamnghiep_2011_v2(1)(1)_Nongnghiep" xfId="3399" xr:uid="{00000000-0005-0000-0000-00003F0D0000}"/>
    <cellStyle name="_So lieu quoc te TH_NGTK-daydu-2014-Laodong" xfId="3400" xr:uid="{00000000-0005-0000-0000-0000400D0000}"/>
    <cellStyle name="_So lieu quoc te TH_NGTT LN,TS 2012 (Chuan)" xfId="3401" xr:uid="{00000000-0005-0000-0000-0000410D0000}"/>
    <cellStyle name="_So lieu quoc te TH_Nien giam TT Vu Nong nghiep 2012(solieu)-gui Vu TH 29-3-2013" xfId="3402" xr:uid="{00000000-0005-0000-0000-0000420D0000}"/>
    <cellStyle name="_So lieu quoc te TH_Niengiam_Hung_final" xfId="3403" xr:uid="{00000000-0005-0000-0000-0000430D0000}"/>
    <cellStyle name="_So lieu quoc te TH_Nongnghiep" xfId="3404" xr:uid="{00000000-0005-0000-0000-0000440D0000}"/>
    <cellStyle name="_So lieu quoc te TH_Nongnghiep NGDD 2012_cap nhat den 24-5-2013(1)" xfId="3405" xr:uid="{00000000-0005-0000-0000-0000450D0000}"/>
    <cellStyle name="_So lieu quoc te TH_Nongnghiep_Nongnghiep NGDD 2012_cap nhat den 24-5-2013(1)" xfId="3406" xr:uid="{00000000-0005-0000-0000-0000460D0000}"/>
    <cellStyle name="_So lieu quoc te TH_TKQG" xfId="3407" xr:uid="{00000000-0005-0000-0000-0000470D0000}"/>
    <cellStyle name="_So lieu quoc te TH_Xl0000147" xfId="3408" xr:uid="{00000000-0005-0000-0000-0000480D0000}"/>
    <cellStyle name="_So lieu quoc te TH_Xl0000167" xfId="3409" xr:uid="{00000000-0005-0000-0000-0000490D0000}"/>
    <cellStyle name="_So lieu quoc te TH_XNK" xfId="3410" xr:uid="{00000000-0005-0000-0000-00004A0D0000}"/>
    <cellStyle name="_So lieu quoc te TH_XNK_nien giam tom tat nong nghiep 2013" xfId="3411" xr:uid="{00000000-0005-0000-0000-00004B0D0000}"/>
    <cellStyle name="_So lieu quoc te TH_XNK_Phan II (In)" xfId="3412" xr:uid="{00000000-0005-0000-0000-00004C0D0000}"/>
    <cellStyle name="_TangGDP" xfId="3413" xr:uid="{00000000-0005-0000-0000-00004D0D0000}"/>
    <cellStyle name="_TG-TH" xfId="3414" xr:uid="{00000000-0005-0000-0000-00004E0D0000}"/>
    <cellStyle name="_TG-TH_1" xfId="3415" xr:uid="{00000000-0005-0000-0000-00004F0D0000}"/>
    <cellStyle name="_TG-TH_2" xfId="3416" xr:uid="{00000000-0005-0000-0000-0000500D0000}"/>
    <cellStyle name="_TG-TH_2_12 MSDC_Thuy Van" xfId="3417" xr:uid="{00000000-0005-0000-0000-0000510D0000}"/>
    <cellStyle name="_TG-TH_2_Mau" xfId="3418" xr:uid="{00000000-0005-0000-0000-0000520D0000}"/>
    <cellStyle name="_TG-TH_3" xfId="3419" xr:uid="{00000000-0005-0000-0000-0000530D0000}"/>
    <cellStyle name="_TG-TH_4" xfId="3420" xr:uid="{00000000-0005-0000-0000-0000540D0000}"/>
    <cellStyle name="_TG-TH_4_12 MSDC_Thuy Van" xfId="3421" xr:uid="{00000000-0005-0000-0000-0000550D0000}"/>
    <cellStyle name="_TG-TH_4_Mau" xfId="3422" xr:uid="{00000000-0005-0000-0000-0000560D0000}"/>
    <cellStyle name="_Tich luy" xfId="3423" xr:uid="{00000000-0005-0000-0000-0000570D0000}"/>
    <cellStyle name="_Tieudung" xfId="3424" xr:uid="{00000000-0005-0000-0000-0000580D0000}"/>
    <cellStyle name="_Tong hop NGTT" xfId="3425" xr:uid="{00000000-0005-0000-0000-0000590D0000}"/>
    <cellStyle name="_Tong hop NGTT_01 Don vi HC" xfId="3426" xr:uid="{00000000-0005-0000-0000-00005A0D0000}"/>
    <cellStyle name="_Tong hop NGTT_02 Danso_Laodong 2012(chuan) CO SO" xfId="3427" xr:uid="{00000000-0005-0000-0000-00005B0D0000}"/>
    <cellStyle name="_Tong hop NGTT_04 Doanh nghiep va CSKDCT 2012" xfId="3428" xr:uid="{00000000-0005-0000-0000-00005C0D0000}"/>
    <cellStyle name="_Tong hop NGTT_12 MSDC_Thuy Van" xfId="3429" xr:uid="{00000000-0005-0000-0000-00005D0D0000}"/>
    <cellStyle name="_Tong hop NGTT_Don vi HC, dat dai, khi hau" xfId="3430" xr:uid="{00000000-0005-0000-0000-00005E0D0000}"/>
    <cellStyle name="_Tong hop NGTT_Mau" xfId="3431" xr:uid="{00000000-0005-0000-0000-00005F0D0000}"/>
    <cellStyle name="_Tong hop NGTT_Mau 2" xfId="3432" xr:uid="{00000000-0005-0000-0000-0000600D0000}"/>
    <cellStyle name="_Tong hop NGTT_Mau_Book2" xfId="3433" xr:uid="{00000000-0005-0000-0000-0000610D0000}"/>
    <cellStyle name="_Tong hop NGTT_Mau_NGTK-daydu-2014-Laodong" xfId="3434" xr:uid="{00000000-0005-0000-0000-0000620D0000}"/>
    <cellStyle name="_Tong hop NGTT_Mau_Niengiam_Hung_final" xfId="3435" xr:uid="{00000000-0005-0000-0000-0000630D0000}"/>
    <cellStyle name="_Tong hop NGTT_NGDD 2013 Thu chi NSNN " xfId="3436" xr:uid="{00000000-0005-0000-0000-0000640D0000}"/>
    <cellStyle name="_Tong hop NGTT_NGTK-daydu-2014-VuDSLD(22.5.2015)" xfId="3437" xr:uid="{00000000-0005-0000-0000-0000650D0000}"/>
    <cellStyle name="_Tong hop NGTT_nien giam 28.5.12_sua tn_Oanh-gui-3.15pm-28-5-2012" xfId="3438" xr:uid="{00000000-0005-0000-0000-0000660D0000}"/>
    <cellStyle name="_Tong hop NGTT_Nien giam KT_TV 2010" xfId="3439" xr:uid="{00000000-0005-0000-0000-0000670D0000}"/>
    <cellStyle name="_Tong hop NGTT_nien giam tom tat nong nghiep 2013" xfId="3440" xr:uid="{00000000-0005-0000-0000-0000680D0000}"/>
    <cellStyle name="_Tong hop NGTT_Phan II (In)" xfId="3441" xr:uid="{00000000-0005-0000-0000-0000690D0000}"/>
    <cellStyle name="_Tong hop NGTT_Xl0000006" xfId="3442" xr:uid="{00000000-0005-0000-0000-00006A0D0000}"/>
    <cellStyle name="_Tong hop NGTT_Xl0000167" xfId="3443" xr:uid="{00000000-0005-0000-0000-00006B0D0000}"/>
    <cellStyle name="_Tong hop NGTT_Y te-VH TT_Tam(1)" xfId="3444" xr:uid="{00000000-0005-0000-0000-00006C0D0000}"/>
    <cellStyle name="_y te" xfId="3445" xr:uid="{00000000-0005-0000-0000-00006D0D0000}"/>
    <cellStyle name="_y te_Xl0000006" xfId="3446" xr:uid="{00000000-0005-0000-0000-00006E0D0000}"/>
    <cellStyle name="1" xfId="3447" xr:uid="{00000000-0005-0000-0000-00006F0D0000}"/>
    <cellStyle name="1 10" xfId="3448" xr:uid="{00000000-0005-0000-0000-0000700D0000}"/>
    <cellStyle name="1 11" xfId="3449" xr:uid="{00000000-0005-0000-0000-0000710D0000}"/>
    <cellStyle name="1 12" xfId="3450" xr:uid="{00000000-0005-0000-0000-0000720D0000}"/>
    <cellStyle name="1 13" xfId="3451" xr:uid="{00000000-0005-0000-0000-0000730D0000}"/>
    <cellStyle name="1 14" xfId="3452" xr:uid="{00000000-0005-0000-0000-0000740D0000}"/>
    <cellStyle name="1 15" xfId="3453" xr:uid="{00000000-0005-0000-0000-0000750D0000}"/>
    <cellStyle name="1 16" xfId="3454" xr:uid="{00000000-0005-0000-0000-0000760D0000}"/>
    <cellStyle name="1 17" xfId="3455" xr:uid="{00000000-0005-0000-0000-0000770D0000}"/>
    <cellStyle name="1 18" xfId="3456" xr:uid="{00000000-0005-0000-0000-0000780D0000}"/>
    <cellStyle name="1 19" xfId="3457" xr:uid="{00000000-0005-0000-0000-0000790D0000}"/>
    <cellStyle name="1 2" xfId="3458" xr:uid="{00000000-0005-0000-0000-00007A0D0000}"/>
    <cellStyle name="1 3" xfId="3459" xr:uid="{00000000-0005-0000-0000-00007B0D0000}"/>
    <cellStyle name="1 4" xfId="3460" xr:uid="{00000000-0005-0000-0000-00007C0D0000}"/>
    <cellStyle name="1 5" xfId="3461" xr:uid="{00000000-0005-0000-0000-00007D0D0000}"/>
    <cellStyle name="1 6" xfId="3462" xr:uid="{00000000-0005-0000-0000-00007E0D0000}"/>
    <cellStyle name="1 7" xfId="3463" xr:uid="{00000000-0005-0000-0000-00007F0D0000}"/>
    <cellStyle name="1 8" xfId="3464" xr:uid="{00000000-0005-0000-0000-0000800D0000}"/>
    <cellStyle name="1 9" xfId="3465" xr:uid="{00000000-0005-0000-0000-0000810D0000}"/>
    <cellStyle name="1_01 Don vi HC" xfId="3466" xr:uid="{00000000-0005-0000-0000-0000820D0000}"/>
    <cellStyle name="1_01 Don vi HC 2" xfId="3467" xr:uid="{00000000-0005-0000-0000-0000830D0000}"/>
    <cellStyle name="1_01 Don vi HC_Book2" xfId="3468" xr:uid="{00000000-0005-0000-0000-0000840D0000}"/>
    <cellStyle name="1_01 Don vi HC_NGTK-daydu-2014-Laodong" xfId="3469" xr:uid="{00000000-0005-0000-0000-0000850D0000}"/>
    <cellStyle name="1_01 Don vi HC_Niengiam_Hung_final" xfId="3470" xr:uid="{00000000-0005-0000-0000-0000860D0000}"/>
    <cellStyle name="1_01 DVHC-DSLD 2010" xfId="3471" xr:uid="{00000000-0005-0000-0000-0000870D0000}"/>
    <cellStyle name="1_01 DVHC-DSLD 2010_01 Don vi HC" xfId="3472" xr:uid="{00000000-0005-0000-0000-0000880D0000}"/>
    <cellStyle name="1_01 DVHC-DSLD 2010_01 Don vi HC 2" xfId="3473" xr:uid="{00000000-0005-0000-0000-0000890D0000}"/>
    <cellStyle name="1_01 DVHC-DSLD 2010_01 Don vi HC_Book2" xfId="3474" xr:uid="{00000000-0005-0000-0000-00008A0D0000}"/>
    <cellStyle name="1_01 DVHC-DSLD 2010_01 Don vi HC_NGTK-daydu-2014-Laodong" xfId="3475" xr:uid="{00000000-0005-0000-0000-00008B0D0000}"/>
    <cellStyle name="1_01 DVHC-DSLD 2010_01 Don vi HC_Niengiam_Hung_final" xfId="3476" xr:uid="{00000000-0005-0000-0000-00008C0D0000}"/>
    <cellStyle name="1_01 DVHC-DSLD 2010_02 Danso_Laodong 2012(chuan) CO SO" xfId="3477" xr:uid="{00000000-0005-0000-0000-00008D0D0000}"/>
    <cellStyle name="1_01 DVHC-DSLD 2010_04 Doanh nghiep va CSKDCT 2012" xfId="3478" xr:uid="{00000000-0005-0000-0000-00008E0D0000}"/>
    <cellStyle name="1_01 DVHC-DSLD 2010_08 Thuong mai Tong muc - Diep" xfId="3479" xr:uid="{00000000-0005-0000-0000-00008F0D0000}"/>
    <cellStyle name="1_01 DVHC-DSLD 2010_12 MSDC_Thuy Van" xfId="3480" xr:uid="{00000000-0005-0000-0000-0000900D0000}"/>
    <cellStyle name="1_01 DVHC-DSLD 2010_Bo sung 04 bieu Cong nghiep" xfId="3481" xr:uid="{00000000-0005-0000-0000-0000910D0000}"/>
    <cellStyle name="1_01 DVHC-DSLD 2010_Bo sung 04 bieu Cong nghiep 2" xfId="3482" xr:uid="{00000000-0005-0000-0000-0000920D0000}"/>
    <cellStyle name="1_01 DVHC-DSLD 2010_Bo sung 04 bieu Cong nghiep_Book2" xfId="3483" xr:uid="{00000000-0005-0000-0000-0000930D0000}"/>
    <cellStyle name="1_01 DVHC-DSLD 2010_Bo sung 04 bieu Cong nghiep_Mau" xfId="3484" xr:uid="{00000000-0005-0000-0000-0000940D0000}"/>
    <cellStyle name="1_01 DVHC-DSLD 2010_Bo sung 04 bieu Cong nghiep_NGTK-daydu-2014-Laodong" xfId="3485" xr:uid="{00000000-0005-0000-0000-0000950D0000}"/>
    <cellStyle name="1_01 DVHC-DSLD 2010_Bo sung 04 bieu Cong nghiep_Niengiam_Hung_final" xfId="3486" xr:uid="{00000000-0005-0000-0000-0000960D0000}"/>
    <cellStyle name="1_01 DVHC-DSLD 2010_Don vi HC, dat dai, khi hau" xfId="3487" xr:uid="{00000000-0005-0000-0000-0000970D0000}"/>
    <cellStyle name="1_01 DVHC-DSLD 2010_Mau" xfId="3488" xr:uid="{00000000-0005-0000-0000-0000980D0000}"/>
    <cellStyle name="1_01 DVHC-DSLD 2010_Mau 2" xfId="3489" xr:uid="{00000000-0005-0000-0000-0000990D0000}"/>
    <cellStyle name="1_01 DVHC-DSLD 2010_Mau_1" xfId="3490" xr:uid="{00000000-0005-0000-0000-00009A0D0000}"/>
    <cellStyle name="1_01 DVHC-DSLD 2010_Mau_12 MSDC_Thuy Van" xfId="3491" xr:uid="{00000000-0005-0000-0000-00009B0D0000}"/>
    <cellStyle name="1_01 DVHC-DSLD 2010_Mau_Book2" xfId="3492" xr:uid="{00000000-0005-0000-0000-00009C0D0000}"/>
    <cellStyle name="1_01 DVHC-DSLD 2010_Mau_NGTK-daydu-2014-Laodong" xfId="3493" xr:uid="{00000000-0005-0000-0000-00009D0D0000}"/>
    <cellStyle name="1_01 DVHC-DSLD 2010_Mau_Niengiam_Hung_final" xfId="3494" xr:uid="{00000000-0005-0000-0000-00009E0D0000}"/>
    <cellStyle name="1_01 DVHC-DSLD 2010_NGDD 2013 Thu chi NSNN " xfId="3495" xr:uid="{00000000-0005-0000-0000-00009F0D0000}"/>
    <cellStyle name="1_01 DVHC-DSLD 2010_NGTK-daydu-2014-VuDSLD(22.5.2015)" xfId="3496" xr:uid="{00000000-0005-0000-0000-0000A00D0000}"/>
    <cellStyle name="1_01 DVHC-DSLD 2010_nien giam 28.5.12_sua tn_Oanh-gui-3.15pm-28-5-2012" xfId="3497" xr:uid="{00000000-0005-0000-0000-0000A10D0000}"/>
    <cellStyle name="1_01 DVHC-DSLD 2010_Nien giam KT_TV 2010" xfId="3498" xr:uid="{00000000-0005-0000-0000-0000A20D0000}"/>
    <cellStyle name="1_01 DVHC-DSLD 2010_nien giam tom tat 2010 (thuy)" xfId="3499" xr:uid="{00000000-0005-0000-0000-0000A30D0000}"/>
    <cellStyle name="1_01 DVHC-DSLD 2010_nien giam tom tat 2010 (thuy)_01 Don vi HC" xfId="3500" xr:uid="{00000000-0005-0000-0000-0000A40D0000}"/>
    <cellStyle name="1_01 DVHC-DSLD 2010_nien giam tom tat 2010 (thuy)_01 Don vi HC 2" xfId="3501" xr:uid="{00000000-0005-0000-0000-0000A50D0000}"/>
    <cellStyle name="1_01 DVHC-DSLD 2010_nien giam tom tat 2010 (thuy)_01 Don vi HC_Book2" xfId="3502" xr:uid="{00000000-0005-0000-0000-0000A60D0000}"/>
    <cellStyle name="1_01 DVHC-DSLD 2010_nien giam tom tat 2010 (thuy)_01 Don vi HC_NGTK-daydu-2014-Laodong" xfId="3503" xr:uid="{00000000-0005-0000-0000-0000A70D0000}"/>
    <cellStyle name="1_01 DVHC-DSLD 2010_nien giam tom tat 2010 (thuy)_01 Don vi HC_Niengiam_Hung_final" xfId="3504" xr:uid="{00000000-0005-0000-0000-0000A80D0000}"/>
    <cellStyle name="1_01 DVHC-DSLD 2010_nien giam tom tat 2010 (thuy)_02 Danso_Laodong 2012(chuan) CO SO" xfId="3505" xr:uid="{00000000-0005-0000-0000-0000A90D0000}"/>
    <cellStyle name="1_01 DVHC-DSLD 2010_nien giam tom tat 2010 (thuy)_04 Doanh nghiep va CSKDCT 2012" xfId="3506" xr:uid="{00000000-0005-0000-0000-0000AA0D0000}"/>
    <cellStyle name="1_01 DVHC-DSLD 2010_nien giam tom tat 2010 (thuy)_08 Thuong mai Tong muc - Diep" xfId="3507" xr:uid="{00000000-0005-0000-0000-0000AB0D0000}"/>
    <cellStyle name="1_01 DVHC-DSLD 2010_nien giam tom tat 2010 (thuy)_09 Thuong mai va Du lich" xfId="3508" xr:uid="{00000000-0005-0000-0000-0000AC0D0000}"/>
    <cellStyle name="1_01 DVHC-DSLD 2010_nien giam tom tat 2010 (thuy)_09 Thuong mai va Du lich 2" xfId="3509" xr:uid="{00000000-0005-0000-0000-0000AD0D0000}"/>
    <cellStyle name="1_01 DVHC-DSLD 2010_nien giam tom tat 2010 (thuy)_09 Thuong mai va Du lich_01 Don vi HC" xfId="3510" xr:uid="{00000000-0005-0000-0000-0000AE0D0000}"/>
    <cellStyle name="1_01 DVHC-DSLD 2010_nien giam tom tat 2010 (thuy)_09 Thuong mai va Du lich_Book2" xfId="3511" xr:uid="{00000000-0005-0000-0000-0000AF0D0000}"/>
    <cellStyle name="1_01 DVHC-DSLD 2010_nien giam tom tat 2010 (thuy)_09 Thuong mai va Du lich_NGDD 2013 Thu chi NSNN " xfId="3512" xr:uid="{00000000-0005-0000-0000-0000B00D0000}"/>
    <cellStyle name="1_01 DVHC-DSLD 2010_nien giam tom tat 2010 (thuy)_09 Thuong mai va Du lich_NGTK-daydu-2014-Laodong" xfId="3513" xr:uid="{00000000-0005-0000-0000-0000B10D0000}"/>
    <cellStyle name="1_01 DVHC-DSLD 2010_nien giam tom tat 2010 (thuy)_09 Thuong mai va Du lich_nien giam tom tat nong nghiep 2013" xfId="3514" xr:uid="{00000000-0005-0000-0000-0000B20D0000}"/>
    <cellStyle name="1_01 DVHC-DSLD 2010_nien giam tom tat 2010 (thuy)_09 Thuong mai va Du lich_Niengiam_Hung_final" xfId="3515" xr:uid="{00000000-0005-0000-0000-0000B30D0000}"/>
    <cellStyle name="1_01 DVHC-DSLD 2010_nien giam tom tat 2010 (thuy)_09 Thuong mai va Du lich_Phan II (In)" xfId="3516" xr:uid="{00000000-0005-0000-0000-0000B40D0000}"/>
    <cellStyle name="1_01 DVHC-DSLD 2010_nien giam tom tat 2010 (thuy)_12 MSDC_Thuy Van" xfId="3517" xr:uid="{00000000-0005-0000-0000-0000B50D0000}"/>
    <cellStyle name="1_01 DVHC-DSLD 2010_nien giam tom tat 2010 (thuy)_Don vi HC, dat dai, khi hau" xfId="3518" xr:uid="{00000000-0005-0000-0000-0000B60D0000}"/>
    <cellStyle name="1_01 DVHC-DSLD 2010_nien giam tom tat 2010 (thuy)_Mau" xfId="3519" xr:uid="{00000000-0005-0000-0000-0000B70D0000}"/>
    <cellStyle name="1_01 DVHC-DSLD 2010_nien giam tom tat 2010 (thuy)_NGTK-daydu-2014-VuDSLD(22.5.2015)" xfId="3520" xr:uid="{00000000-0005-0000-0000-0000B80D0000}"/>
    <cellStyle name="1_01 DVHC-DSLD 2010_nien giam tom tat 2010 (thuy)_nien giam 28.5.12_sua tn_Oanh-gui-3.15pm-28-5-2012" xfId="3521" xr:uid="{00000000-0005-0000-0000-0000B90D0000}"/>
    <cellStyle name="1_01 DVHC-DSLD 2010_nien giam tom tat 2010 (thuy)_nien giam tom tat nong nghiep 2013" xfId="3522" xr:uid="{00000000-0005-0000-0000-0000BA0D0000}"/>
    <cellStyle name="1_01 DVHC-DSLD 2010_nien giam tom tat 2010 (thuy)_Phan II (In)" xfId="3523" xr:uid="{00000000-0005-0000-0000-0000BB0D0000}"/>
    <cellStyle name="1_01 DVHC-DSLD 2010_nien giam tom tat 2010 (thuy)_TKQG" xfId="3524" xr:uid="{00000000-0005-0000-0000-0000BC0D0000}"/>
    <cellStyle name="1_01 DVHC-DSLD 2010_nien giam tom tat 2010 (thuy)_Xl0000006" xfId="3525" xr:uid="{00000000-0005-0000-0000-0000BD0D0000}"/>
    <cellStyle name="1_01 DVHC-DSLD 2010_nien giam tom tat 2010 (thuy)_Xl0000167" xfId="3526" xr:uid="{00000000-0005-0000-0000-0000BE0D0000}"/>
    <cellStyle name="1_01 DVHC-DSLD 2010_nien giam tom tat 2010 (thuy)_Y te-VH TT_Tam(1)" xfId="3527" xr:uid="{00000000-0005-0000-0000-0000BF0D0000}"/>
    <cellStyle name="1_01 DVHC-DSLD 2010_nien giam tom tat nong nghiep 2013" xfId="3528" xr:uid="{00000000-0005-0000-0000-0000C00D0000}"/>
    <cellStyle name="1_01 DVHC-DSLD 2010_Phan II (In)" xfId="3529" xr:uid="{00000000-0005-0000-0000-0000C10D0000}"/>
    <cellStyle name="1_01 DVHC-DSLD 2010_Tong hop NGTT" xfId="3530" xr:uid="{00000000-0005-0000-0000-0000C20D0000}"/>
    <cellStyle name="1_01 DVHC-DSLD 2010_Tong hop NGTT 2" xfId="3531" xr:uid="{00000000-0005-0000-0000-0000C30D0000}"/>
    <cellStyle name="1_01 DVHC-DSLD 2010_Tong hop NGTT_09 Thuong mai va Du lich" xfId="3532" xr:uid="{00000000-0005-0000-0000-0000C40D0000}"/>
    <cellStyle name="1_01 DVHC-DSLD 2010_Tong hop NGTT_09 Thuong mai va Du lich 2" xfId="3533" xr:uid="{00000000-0005-0000-0000-0000C50D0000}"/>
    <cellStyle name="1_01 DVHC-DSLD 2010_Tong hop NGTT_09 Thuong mai va Du lich_01 Don vi HC" xfId="3534" xr:uid="{00000000-0005-0000-0000-0000C60D0000}"/>
    <cellStyle name="1_01 DVHC-DSLD 2010_Tong hop NGTT_09 Thuong mai va Du lich_Book2" xfId="3535" xr:uid="{00000000-0005-0000-0000-0000C70D0000}"/>
    <cellStyle name="1_01 DVHC-DSLD 2010_Tong hop NGTT_09 Thuong mai va Du lich_NGDD 2013 Thu chi NSNN " xfId="3536" xr:uid="{00000000-0005-0000-0000-0000C80D0000}"/>
    <cellStyle name="1_01 DVHC-DSLD 2010_Tong hop NGTT_09 Thuong mai va Du lich_NGTK-daydu-2014-Laodong" xfId="3537" xr:uid="{00000000-0005-0000-0000-0000C90D0000}"/>
    <cellStyle name="1_01 DVHC-DSLD 2010_Tong hop NGTT_09 Thuong mai va Du lich_nien giam tom tat nong nghiep 2013" xfId="3538" xr:uid="{00000000-0005-0000-0000-0000CA0D0000}"/>
    <cellStyle name="1_01 DVHC-DSLD 2010_Tong hop NGTT_09 Thuong mai va Du lich_Niengiam_Hung_final" xfId="3539" xr:uid="{00000000-0005-0000-0000-0000CB0D0000}"/>
    <cellStyle name="1_01 DVHC-DSLD 2010_Tong hop NGTT_09 Thuong mai va Du lich_Phan II (In)" xfId="3540" xr:uid="{00000000-0005-0000-0000-0000CC0D0000}"/>
    <cellStyle name="1_01 DVHC-DSLD 2010_Tong hop NGTT_Book2" xfId="3541" xr:uid="{00000000-0005-0000-0000-0000CD0D0000}"/>
    <cellStyle name="1_01 DVHC-DSLD 2010_Tong hop NGTT_Mau" xfId="3542" xr:uid="{00000000-0005-0000-0000-0000CE0D0000}"/>
    <cellStyle name="1_01 DVHC-DSLD 2010_Tong hop NGTT_NGTK-daydu-2014-Laodong" xfId="3543" xr:uid="{00000000-0005-0000-0000-0000CF0D0000}"/>
    <cellStyle name="1_01 DVHC-DSLD 2010_Tong hop NGTT_Niengiam_Hung_final" xfId="3544" xr:uid="{00000000-0005-0000-0000-0000D00D0000}"/>
    <cellStyle name="1_01 DVHC-DSLD 2010_Xl0000006" xfId="3545" xr:uid="{00000000-0005-0000-0000-0000D10D0000}"/>
    <cellStyle name="1_01 DVHC-DSLD 2010_Xl0000167" xfId="3546" xr:uid="{00000000-0005-0000-0000-0000D20D0000}"/>
    <cellStyle name="1_01 DVHC-DSLD 2010_Y te-VH TT_Tam(1)" xfId="3547" xr:uid="{00000000-0005-0000-0000-0000D30D0000}"/>
    <cellStyle name="1_02  Dan so lao dong(OK)" xfId="3548" xr:uid="{00000000-0005-0000-0000-0000D40D0000}"/>
    <cellStyle name="1_02 Dan so 2010 (ok)" xfId="3549" xr:uid="{00000000-0005-0000-0000-0000D50D0000}"/>
    <cellStyle name="1_02 Dan so Lao dong 2011" xfId="3550" xr:uid="{00000000-0005-0000-0000-0000D60D0000}"/>
    <cellStyle name="1_02 Danso_Laodong 2012(chuan) CO SO" xfId="3551" xr:uid="{00000000-0005-0000-0000-0000D70D0000}"/>
    <cellStyle name="1_02 DSLD_2011(ok).xls" xfId="3552" xr:uid="{00000000-0005-0000-0000-0000D80D0000}"/>
    <cellStyle name="1_03 Dautu 2010" xfId="3553" xr:uid="{00000000-0005-0000-0000-0000D90D0000}"/>
    <cellStyle name="1_03 Dautu 2010_01 Don vi HC" xfId="3554" xr:uid="{00000000-0005-0000-0000-0000DA0D0000}"/>
    <cellStyle name="1_03 Dautu 2010_01 Don vi HC 2" xfId="3555" xr:uid="{00000000-0005-0000-0000-0000DB0D0000}"/>
    <cellStyle name="1_03 Dautu 2010_01 Don vi HC_Book2" xfId="3556" xr:uid="{00000000-0005-0000-0000-0000DC0D0000}"/>
    <cellStyle name="1_03 Dautu 2010_01 Don vi HC_NGTK-daydu-2014-Laodong" xfId="3557" xr:uid="{00000000-0005-0000-0000-0000DD0D0000}"/>
    <cellStyle name="1_03 Dautu 2010_01 Don vi HC_Niengiam_Hung_final" xfId="3558" xr:uid="{00000000-0005-0000-0000-0000DE0D0000}"/>
    <cellStyle name="1_03 Dautu 2010_02 Danso_Laodong 2012(chuan) CO SO" xfId="3559" xr:uid="{00000000-0005-0000-0000-0000DF0D0000}"/>
    <cellStyle name="1_03 Dautu 2010_04 Doanh nghiep va CSKDCT 2012" xfId="3560" xr:uid="{00000000-0005-0000-0000-0000E00D0000}"/>
    <cellStyle name="1_03 Dautu 2010_08 Thuong mai Tong muc - Diep" xfId="3561" xr:uid="{00000000-0005-0000-0000-0000E10D0000}"/>
    <cellStyle name="1_03 Dautu 2010_09 Thuong mai va Du lich" xfId="3562" xr:uid="{00000000-0005-0000-0000-0000E20D0000}"/>
    <cellStyle name="1_03 Dautu 2010_09 Thuong mai va Du lich 2" xfId="3563" xr:uid="{00000000-0005-0000-0000-0000E30D0000}"/>
    <cellStyle name="1_03 Dautu 2010_09 Thuong mai va Du lich_01 Don vi HC" xfId="3564" xr:uid="{00000000-0005-0000-0000-0000E40D0000}"/>
    <cellStyle name="1_03 Dautu 2010_09 Thuong mai va Du lich_Book2" xfId="3565" xr:uid="{00000000-0005-0000-0000-0000E50D0000}"/>
    <cellStyle name="1_03 Dautu 2010_09 Thuong mai va Du lich_NGDD 2013 Thu chi NSNN " xfId="3566" xr:uid="{00000000-0005-0000-0000-0000E60D0000}"/>
    <cellStyle name="1_03 Dautu 2010_09 Thuong mai va Du lich_NGTK-daydu-2014-Laodong" xfId="3567" xr:uid="{00000000-0005-0000-0000-0000E70D0000}"/>
    <cellStyle name="1_03 Dautu 2010_09 Thuong mai va Du lich_nien giam tom tat nong nghiep 2013" xfId="3568" xr:uid="{00000000-0005-0000-0000-0000E80D0000}"/>
    <cellStyle name="1_03 Dautu 2010_09 Thuong mai va Du lich_Niengiam_Hung_final" xfId="3569" xr:uid="{00000000-0005-0000-0000-0000E90D0000}"/>
    <cellStyle name="1_03 Dautu 2010_09 Thuong mai va Du lich_Phan II (In)" xfId="3570" xr:uid="{00000000-0005-0000-0000-0000EA0D0000}"/>
    <cellStyle name="1_03 Dautu 2010_12 MSDC_Thuy Van" xfId="3571" xr:uid="{00000000-0005-0000-0000-0000EB0D0000}"/>
    <cellStyle name="1_03 Dautu 2010_Don vi HC, dat dai, khi hau" xfId="3572" xr:uid="{00000000-0005-0000-0000-0000EC0D0000}"/>
    <cellStyle name="1_03 Dautu 2010_Mau" xfId="3573" xr:uid="{00000000-0005-0000-0000-0000ED0D0000}"/>
    <cellStyle name="1_03 Dautu 2010_NGTK-daydu-2014-VuDSLD(22.5.2015)" xfId="3574" xr:uid="{00000000-0005-0000-0000-0000EE0D0000}"/>
    <cellStyle name="1_03 Dautu 2010_nien giam 28.5.12_sua tn_Oanh-gui-3.15pm-28-5-2012" xfId="3575" xr:uid="{00000000-0005-0000-0000-0000EF0D0000}"/>
    <cellStyle name="1_03 Dautu 2010_nien giam tom tat nong nghiep 2013" xfId="3576" xr:uid="{00000000-0005-0000-0000-0000F00D0000}"/>
    <cellStyle name="1_03 Dautu 2010_Phan II (In)" xfId="3577" xr:uid="{00000000-0005-0000-0000-0000F10D0000}"/>
    <cellStyle name="1_03 Dautu 2010_TKQG" xfId="3578" xr:uid="{00000000-0005-0000-0000-0000F20D0000}"/>
    <cellStyle name="1_03 Dautu 2010_Xl0000006" xfId="3579" xr:uid="{00000000-0005-0000-0000-0000F30D0000}"/>
    <cellStyle name="1_03 Dautu 2010_Xl0000167" xfId="3580" xr:uid="{00000000-0005-0000-0000-0000F40D0000}"/>
    <cellStyle name="1_03 Dautu 2010_Y te-VH TT_Tam(1)" xfId="3581" xr:uid="{00000000-0005-0000-0000-0000F50D0000}"/>
    <cellStyle name="1_03 TKQG" xfId="3582" xr:uid="{00000000-0005-0000-0000-0000F60D0000}"/>
    <cellStyle name="1_03 TKQG 2" xfId="3583" xr:uid="{00000000-0005-0000-0000-0000F70D0000}"/>
    <cellStyle name="1_03 TKQG_02  Dan so lao dong(OK)" xfId="3584" xr:uid="{00000000-0005-0000-0000-0000F80D0000}"/>
    <cellStyle name="1_03 TKQG_Book2" xfId="3585" xr:uid="{00000000-0005-0000-0000-0000F90D0000}"/>
    <cellStyle name="1_03 TKQG_NGTK-daydu-2014-Laodong" xfId="3586" xr:uid="{00000000-0005-0000-0000-0000FA0D0000}"/>
    <cellStyle name="1_03 TKQG_Niengiam_Hung_final" xfId="3587" xr:uid="{00000000-0005-0000-0000-0000FB0D0000}"/>
    <cellStyle name="1_03 TKQG_Xl0000167" xfId="3588" xr:uid="{00000000-0005-0000-0000-0000FC0D0000}"/>
    <cellStyle name="1_04 Doanh nghiep va CSKDCT 2012" xfId="3589" xr:uid="{00000000-0005-0000-0000-0000FD0D0000}"/>
    <cellStyle name="1_05 Doanh nghiep va Ca the_2011 (Ok)" xfId="3590" xr:uid="{00000000-0005-0000-0000-0000FE0D0000}"/>
    <cellStyle name="1_05 Thu chi NSNN" xfId="3591" xr:uid="{00000000-0005-0000-0000-0000FF0D0000}"/>
    <cellStyle name="1_05 Thuong mai" xfId="3592" xr:uid="{00000000-0005-0000-0000-0000000E0000}"/>
    <cellStyle name="1_05 Thuong mai_01 Don vi HC" xfId="3593" xr:uid="{00000000-0005-0000-0000-0000010E0000}"/>
    <cellStyle name="1_05 Thuong mai_02 Danso_Laodong 2012(chuan) CO SO" xfId="3594" xr:uid="{00000000-0005-0000-0000-0000020E0000}"/>
    <cellStyle name="1_05 Thuong mai_04 Doanh nghiep va CSKDCT 2012" xfId="3595" xr:uid="{00000000-0005-0000-0000-0000030E0000}"/>
    <cellStyle name="1_05 Thuong mai_12 MSDC_Thuy Van" xfId="3596" xr:uid="{00000000-0005-0000-0000-0000040E0000}"/>
    <cellStyle name="1_05 Thuong mai_Don vi HC, dat dai, khi hau" xfId="3597" xr:uid="{00000000-0005-0000-0000-0000050E0000}"/>
    <cellStyle name="1_05 Thuong mai_Mau" xfId="3598" xr:uid="{00000000-0005-0000-0000-0000060E0000}"/>
    <cellStyle name="1_05 Thuong mai_Mau 2" xfId="3599" xr:uid="{00000000-0005-0000-0000-0000070E0000}"/>
    <cellStyle name="1_05 Thuong mai_Mau_Book2" xfId="3600" xr:uid="{00000000-0005-0000-0000-0000080E0000}"/>
    <cellStyle name="1_05 Thuong mai_Mau_NGTK-daydu-2014-Laodong" xfId="3601" xr:uid="{00000000-0005-0000-0000-0000090E0000}"/>
    <cellStyle name="1_05 Thuong mai_Mau_Niengiam_Hung_final" xfId="3602" xr:uid="{00000000-0005-0000-0000-00000A0E0000}"/>
    <cellStyle name="1_05 Thuong mai_NGDD 2013 Thu chi NSNN " xfId="3603" xr:uid="{00000000-0005-0000-0000-00000B0E0000}"/>
    <cellStyle name="1_05 Thuong mai_NGTK-daydu-2014-VuDSLD(22.5.2015)" xfId="3604" xr:uid="{00000000-0005-0000-0000-00000C0E0000}"/>
    <cellStyle name="1_05 Thuong mai_nien giam 28.5.12_sua tn_Oanh-gui-3.15pm-28-5-2012" xfId="3605" xr:uid="{00000000-0005-0000-0000-00000D0E0000}"/>
    <cellStyle name="1_05 Thuong mai_Nien giam KT_TV 2010" xfId="3606" xr:uid="{00000000-0005-0000-0000-00000E0E0000}"/>
    <cellStyle name="1_05 Thuong mai_nien giam tom tat nong nghiep 2013" xfId="3607" xr:uid="{00000000-0005-0000-0000-00000F0E0000}"/>
    <cellStyle name="1_05 Thuong mai_Phan II (In)" xfId="3608" xr:uid="{00000000-0005-0000-0000-0000100E0000}"/>
    <cellStyle name="1_05 Thuong mai_Xl0000006" xfId="3609" xr:uid="{00000000-0005-0000-0000-0000110E0000}"/>
    <cellStyle name="1_05 Thuong mai_Xl0000167" xfId="3610" xr:uid="{00000000-0005-0000-0000-0000120E0000}"/>
    <cellStyle name="1_05 Thuong mai_Y te-VH TT_Tam(1)" xfId="3611" xr:uid="{00000000-0005-0000-0000-0000130E0000}"/>
    <cellStyle name="1_06 NGTT LN,TS 2013 co so" xfId="3612" xr:uid="{00000000-0005-0000-0000-0000140E0000}"/>
    <cellStyle name="1_06 Nong, lam nghiep 2010  (ok)" xfId="3613" xr:uid="{00000000-0005-0000-0000-0000150E0000}"/>
    <cellStyle name="1_06 Van tai" xfId="3614" xr:uid="{00000000-0005-0000-0000-0000160E0000}"/>
    <cellStyle name="1_06 Van tai_01 Don vi HC" xfId="3615" xr:uid="{00000000-0005-0000-0000-0000170E0000}"/>
    <cellStyle name="1_06 Van tai_02 Danso_Laodong 2012(chuan) CO SO" xfId="3616" xr:uid="{00000000-0005-0000-0000-0000180E0000}"/>
    <cellStyle name="1_06 Van tai_04 Doanh nghiep va CSKDCT 2012" xfId="3617" xr:uid="{00000000-0005-0000-0000-0000190E0000}"/>
    <cellStyle name="1_06 Van tai_12 MSDC_Thuy Van" xfId="3618" xr:uid="{00000000-0005-0000-0000-00001A0E0000}"/>
    <cellStyle name="1_06 Van tai_Don vi HC, dat dai, khi hau" xfId="3619" xr:uid="{00000000-0005-0000-0000-00001B0E0000}"/>
    <cellStyle name="1_06 Van tai_Mau" xfId="3620" xr:uid="{00000000-0005-0000-0000-00001C0E0000}"/>
    <cellStyle name="1_06 Van tai_Mau 2" xfId="3621" xr:uid="{00000000-0005-0000-0000-00001D0E0000}"/>
    <cellStyle name="1_06 Van tai_Mau_Book2" xfId="3622" xr:uid="{00000000-0005-0000-0000-00001E0E0000}"/>
    <cellStyle name="1_06 Van tai_Mau_NGTK-daydu-2014-Laodong" xfId="3623" xr:uid="{00000000-0005-0000-0000-00001F0E0000}"/>
    <cellStyle name="1_06 Van tai_Mau_Niengiam_Hung_final" xfId="3624" xr:uid="{00000000-0005-0000-0000-0000200E0000}"/>
    <cellStyle name="1_06 Van tai_NGDD 2013 Thu chi NSNN " xfId="3625" xr:uid="{00000000-0005-0000-0000-0000210E0000}"/>
    <cellStyle name="1_06 Van tai_NGTK-daydu-2014-VuDSLD(22.5.2015)" xfId="3626" xr:uid="{00000000-0005-0000-0000-0000220E0000}"/>
    <cellStyle name="1_06 Van tai_nien giam 28.5.12_sua tn_Oanh-gui-3.15pm-28-5-2012" xfId="3627" xr:uid="{00000000-0005-0000-0000-0000230E0000}"/>
    <cellStyle name="1_06 Van tai_Nien giam KT_TV 2010" xfId="3628" xr:uid="{00000000-0005-0000-0000-0000240E0000}"/>
    <cellStyle name="1_06 Van tai_nien giam tom tat nong nghiep 2013" xfId="3629" xr:uid="{00000000-0005-0000-0000-0000250E0000}"/>
    <cellStyle name="1_06 Van tai_Phan II (In)" xfId="3630" xr:uid="{00000000-0005-0000-0000-0000260E0000}"/>
    <cellStyle name="1_06 Van tai_Xl0000006" xfId="3631" xr:uid="{00000000-0005-0000-0000-0000270E0000}"/>
    <cellStyle name="1_06 Van tai_Xl0000167" xfId="3632" xr:uid="{00000000-0005-0000-0000-0000280E0000}"/>
    <cellStyle name="1_06 Van tai_Y te-VH TT_Tam(1)" xfId="3633" xr:uid="{00000000-0005-0000-0000-0000290E0000}"/>
    <cellStyle name="1_07 Buu dien" xfId="3634" xr:uid="{00000000-0005-0000-0000-00002A0E0000}"/>
    <cellStyle name="1_07 Buu dien_01 Don vi HC" xfId="3635" xr:uid="{00000000-0005-0000-0000-00002B0E0000}"/>
    <cellStyle name="1_07 Buu dien_02 Danso_Laodong 2012(chuan) CO SO" xfId="3636" xr:uid="{00000000-0005-0000-0000-00002C0E0000}"/>
    <cellStyle name="1_07 Buu dien_04 Doanh nghiep va CSKDCT 2012" xfId="3637" xr:uid="{00000000-0005-0000-0000-00002D0E0000}"/>
    <cellStyle name="1_07 Buu dien_12 MSDC_Thuy Van" xfId="3638" xr:uid="{00000000-0005-0000-0000-00002E0E0000}"/>
    <cellStyle name="1_07 Buu dien_Don vi HC, dat dai, khi hau" xfId="3639" xr:uid="{00000000-0005-0000-0000-00002F0E0000}"/>
    <cellStyle name="1_07 Buu dien_Mau" xfId="3640" xr:uid="{00000000-0005-0000-0000-0000300E0000}"/>
    <cellStyle name="1_07 Buu dien_Mau 2" xfId="3641" xr:uid="{00000000-0005-0000-0000-0000310E0000}"/>
    <cellStyle name="1_07 Buu dien_Mau_Book2" xfId="3642" xr:uid="{00000000-0005-0000-0000-0000320E0000}"/>
    <cellStyle name="1_07 Buu dien_Mau_NGTK-daydu-2014-Laodong" xfId="3643" xr:uid="{00000000-0005-0000-0000-0000330E0000}"/>
    <cellStyle name="1_07 Buu dien_Mau_Niengiam_Hung_final" xfId="3644" xr:uid="{00000000-0005-0000-0000-0000340E0000}"/>
    <cellStyle name="1_07 Buu dien_NGDD 2013 Thu chi NSNN " xfId="3645" xr:uid="{00000000-0005-0000-0000-0000350E0000}"/>
    <cellStyle name="1_07 Buu dien_NGTK-daydu-2014-VuDSLD(22.5.2015)" xfId="3646" xr:uid="{00000000-0005-0000-0000-0000360E0000}"/>
    <cellStyle name="1_07 Buu dien_nien giam 28.5.12_sua tn_Oanh-gui-3.15pm-28-5-2012" xfId="3647" xr:uid="{00000000-0005-0000-0000-0000370E0000}"/>
    <cellStyle name="1_07 Buu dien_Nien giam KT_TV 2010" xfId="3648" xr:uid="{00000000-0005-0000-0000-0000380E0000}"/>
    <cellStyle name="1_07 Buu dien_nien giam tom tat nong nghiep 2013" xfId="3649" xr:uid="{00000000-0005-0000-0000-0000390E0000}"/>
    <cellStyle name="1_07 Buu dien_Phan II (In)" xfId="3650" xr:uid="{00000000-0005-0000-0000-00003A0E0000}"/>
    <cellStyle name="1_07 Buu dien_Xl0000006" xfId="3651" xr:uid="{00000000-0005-0000-0000-00003B0E0000}"/>
    <cellStyle name="1_07 Buu dien_Xl0000167" xfId="3652" xr:uid="{00000000-0005-0000-0000-00003C0E0000}"/>
    <cellStyle name="1_07 Buu dien_Y te-VH TT_Tam(1)" xfId="3653" xr:uid="{00000000-0005-0000-0000-00003D0E0000}"/>
    <cellStyle name="1_07 NGTT CN 2012" xfId="3654" xr:uid="{00000000-0005-0000-0000-00003E0E0000}"/>
    <cellStyle name="1_08 Thuong mai Tong muc - Diep" xfId="3655" xr:uid="{00000000-0005-0000-0000-00003F0E0000}"/>
    <cellStyle name="1_08 Thuong mai va Du lich (Ok)" xfId="3656" xr:uid="{00000000-0005-0000-0000-0000400E0000}"/>
    <cellStyle name="1_08 Thuong mai va Du lich (Ok)_nien giam tom tat nong nghiep 2013" xfId="3657" xr:uid="{00000000-0005-0000-0000-0000410E0000}"/>
    <cellStyle name="1_08 Thuong mai va Du lich (Ok)_Phan II (In)" xfId="3658" xr:uid="{00000000-0005-0000-0000-0000420E0000}"/>
    <cellStyle name="1_08 Van tai" xfId="3659" xr:uid="{00000000-0005-0000-0000-0000430E0000}"/>
    <cellStyle name="1_08 Van tai_01 Don vi HC" xfId="3660" xr:uid="{00000000-0005-0000-0000-0000440E0000}"/>
    <cellStyle name="1_08 Van tai_02 Danso_Laodong 2012(chuan) CO SO" xfId="3661" xr:uid="{00000000-0005-0000-0000-0000450E0000}"/>
    <cellStyle name="1_08 Van tai_04 Doanh nghiep va CSKDCT 2012" xfId="3662" xr:uid="{00000000-0005-0000-0000-0000460E0000}"/>
    <cellStyle name="1_08 Van tai_12 MSDC_Thuy Van" xfId="3663" xr:uid="{00000000-0005-0000-0000-0000470E0000}"/>
    <cellStyle name="1_08 Van tai_Don vi HC, dat dai, khi hau" xfId="3664" xr:uid="{00000000-0005-0000-0000-0000480E0000}"/>
    <cellStyle name="1_08 Van tai_Mau" xfId="3665" xr:uid="{00000000-0005-0000-0000-0000490E0000}"/>
    <cellStyle name="1_08 Van tai_Mau 2" xfId="3666" xr:uid="{00000000-0005-0000-0000-00004A0E0000}"/>
    <cellStyle name="1_08 Van tai_Mau_Book2" xfId="3667" xr:uid="{00000000-0005-0000-0000-00004B0E0000}"/>
    <cellStyle name="1_08 Van tai_Mau_NGTK-daydu-2014-Laodong" xfId="3668" xr:uid="{00000000-0005-0000-0000-00004C0E0000}"/>
    <cellStyle name="1_08 Van tai_Mau_Niengiam_Hung_final" xfId="3669" xr:uid="{00000000-0005-0000-0000-00004D0E0000}"/>
    <cellStyle name="1_08 Van tai_NGDD 2013 Thu chi NSNN " xfId="3670" xr:uid="{00000000-0005-0000-0000-00004E0E0000}"/>
    <cellStyle name="1_08 Van tai_NGTK-daydu-2014-VuDSLD(22.5.2015)" xfId="3671" xr:uid="{00000000-0005-0000-0000-00004F0E0000}"/>
    <cellStyle name="1_08 Van tai_nien giam 28.5.12_sua tn_Oanh-gui-3.15pm-28-5-2012" xfId="3672" xr:uid="{00000000-0005-0000-0000-0000500E0000}"/>
    <cellStyle name="1_08 Van tai_Nien giam KT_TV 2010" xfId="3673" xr:uid="{00000000-0005-0000-0000-0000510E0000}"/>
    <cellStyle name="1_08 Van tai_nien giam tom tat nong nghiep 2013" xfId="3674" xr:uid="{00000000-0005-0000-0000-0000520E0000}"/>
    <cellStyle name="1_08 Van tai_Phan II (In)" xfId="3675" xr:uid="{00000000-0005-0000-0000-0000530E0000}"/>
    <cellStyle name="1_08 Van tai_Xl0000006" xfId="3676" xr:uid="{00000000-0005-0000-0000-0000540E0000}"/>
    <cellStyle name="1_08 Van tai_Xl0000167" xfId="3677" xr:uid="{00000000-0005-0000-0000-0000550E0000}"/>
    <cellStyle name="1_08 Van tai_Y te-VH TT_Tam(1)" xfId="3678" xr:uid="{00000000-0005-0000-0000-0000560E0000}"/>
    <cellStyle name="1_08 Yte-van hoa" xfId="3679" xr:uid="{00000000-0005-0000-0000-0000570E0000}"/>
    <cellStyle name="1_08 Yte-van hoa_01 Don vi HC" xfId="3680" xr:uid="{00000000-0005-0000-0000-0000580E0000}"/>
    <cellStyle name="1_08 Yte-van hoa_02 Danso_Laodong 2012(chuan) CO SO" xfId="3681" xr:uid="{00000000-0005-0000-0000-0000590E0000}"/>
    <cellStyle name="1_08 Yte-van hoa_04 Doanh nghiep va CSKDCT 2012" xfId="3682" xr:uid="{00000000-0005-0000-0000-00005A0E0000}"/>
    <cellStyle name="1_08 Yte-van hoa_12 MSDC_Thuy Van" xfId="3683" xr:uid="{00000000-0005-0000-0000-00005B0E0000}"/>
    <cellStyle name="1_08 Yte-van hoa_Don vi HC, dat dai, khi hau" xfId="3684" xr:uid="{00000000-0005-0000-0000-00005C0E0000}"/>
    <cellStyle name="1_08 Yte-van hoa_Mau" xfId="3685" xr:uid="{00000000-0005-0000-0000-00005D0E0000}"/>
    <cellStyle name="1_08 Yte-van hoa_Mau 2" xfId="3686" xr:uid="{00000000-0005-0000-0000-00005E0E0000}"/>
    <cellStyle name="1_08 Yte-van hoa_Mau_Book2" xfId="3687" xr:uid="{00000000-0005-0000-0000-00005F0E0000}"/>
    <cellStyle name="1_08 Yte-van hoa_Mau_NGTK-daydu-2014-Laodong" xfId="3688" xr:uid="{00000000-0005-0000-0000-0000600E0000}"/>
    <cellStyle name="1_08 Yte-van hoa_Mau_Niengiam_Hung_final" xfId="3689" xr:uid="{00000000-0005-0000-0000-0000610E0000}"/>
    <cellStyle name="1_08 Yte-van hoa_NGDD 2013 Thu chi NSNN " xfId="3690" xr:uid="{00000000-0005-0000-0000-0000620E0000}"/>
    <cellStyle name="1_08 Yte-van hoa_NGTK-daydu-2014-VuDSLD(22.5.2015)" xfId="3691" xr:uid="{00000000-0005-0000-0000-0000630E0000}"/>
    <cellStyle name="1_08 Yte-van hoa_nien giam 28.5.12_sua tn_Oanh-gui-3.15pm-28-5-2012" xfId="3692" xr:uid="{00000000-0005-0000-0000-0000640E0000}"/>
    <cellStyle name="1_08 Yte-van hoa_Nien giam KT_TV 2010" xfId="3693" xr:uid="{00000000-0005-0000-0000-0000650E0000}"/>
    <cellStyle name="1_08 Yte-van hoa_nien giam tom tat nong nghiep 2013" xfId="3694" xr:uid="{00000000-0005-0000-0000-0000660E0000}"/>
    <cellStyle name="1_08 Yte-van hoa_Phan II (In)" xfId="3695" xr:uid="{00000000-0005-0000-0000-0000670E0000}"/>
    <cellStyle name="1_08 Yte-van hoa_Xl0000006" xfId="3696" xr:uid="{00000000-0005-0000-0000-0000680E0000}"/>
    <cellStyle name="1_08 Yte-van hoa_Xl0000167" xfId="3697" xr:uid="{00000000-0005-0000-0000-0000690E0000}"/>
    <cellStyle name="1_08 Yte-van hoa_Y te-VH TT_Tam(1)" xfId="3698" xr:uid="{00000000-0005-0000-0000-00006A0E0000}"/>
    <cellStyle name="1_09 Chi so gia 2011- VuTKG-1 (Ok)" xfId="3699" xr:uid="{00000000-0005-0000-0000-00006B0E0000}"/>
    <cellStyle name="1_09 Chi so gia 2011- VuTKG-1 (Ok)_nien giam tom tat nong nghiep 2013" xfId="3700" xr:uid="{00000000-0005-0000-0000-00006C0E0000}"/>
    <cellStyle name="1_09 Chi so gia 2011- VuTKG-1 (Ok)_Phan II (In)" xfId="3701" xr:uid="{00000000-0005-0000-0000-00006D0E0000}"/>
    <cellStyle name="1_09 Du lich" xfId="3702" xr:uid="{00000000-0005-0000-0000-00006E0E0000}"/>
    <cellStyle name="1_09 Du lich_nien giam tom tat nong nghiep 2013" xfId="3703" xr:uid="{00000000-0005-0000-0000-00006F0E0000}"/>
    <cellStyle name="1_09 Du lich_Phan II (In)" xfId="3704" xr:uid="{00000000-0005-0000-0000-0000700E0000}"/>
    <cellStyle name="1_09 Thuong mai va Du lich" xfId="3705" xr:uid="{00000000-0005-0000-0000-0000710E0000}"/>
    <cellStyle name="1_09 Thuong mai va Du lich 2" xfId="3706" xr:uid="{00000000-0005-0000-0000-0000720E0000}"/>
    <cellStyle name="1_09 Thuong mai va Du lich_01 Don vi HC" xfId="3707" xr:uid="{00000000-0005-0000-0000-0000730E0000}"/>
    <cellStyle name="1_09 Thuong mai va Du lich_Book2" xfId="3708" xr:uid="{00000000-0005-0000-0000-0000740E0000}"/>
    <cellStyle name="1_09 Thuong mai va Du lich_NGDD 2013 Thu chi NSNN " xfId="3709" xr:uid="{00000000-0005-0000-0000-0000750E0000}"/>
    <cellStyle name="1_09 Thuong mai va Du lich_NGTK-daydu-2014-Laodong" xfId="3710" xr:uid="{00000000-0005-0000-0000-0000760E0000}"/>
    <cellStyle name="1_09 Thuong mai va Du lich_nien giam tom tat nong nghiep 2013" xfId="3711" xr:uid="{00000000-0005-0000-0000-0000770E0000}"/>
    <cellStyle name="1_09 Thuong mai va Du lich_Niengiam_Hung_final" xfId="3712" xr:uid="{00000000-0005-0000-0000-0000780E0000}"/>
    <cellStyle name="1_09 Thuong mai va Du lich_Phan II (In)" xfId="3713" xr:uid="{00000000-0005-0000-0000-0000790E0000}"/>
    <cellStyle name="1_10 Market VH, YT, GD, NGTT 2011 " xfId="3714" xr:uid="{00000000-0005-0000-0000-00007A0E0000}"/>
    <cellStyle name="1_10 Market VH, YT, GD, NGTT 2011  2" xfId="3715" xr:uid="{00000000-0005-0000-0000-00007B0E0000}"/>
    <cellStyle name="1_10 Market VH, YT, GD, NGTT 2011 _02  Dan so lao dong(OK)" xfId="3716" xr:uid="{00000000-0005-0000-0000-00007C0E0000}"/>
    <cellStyle name="1_10 Market VH, YT, GD, NGTT 2011 _03 TKQG va Thu chi NSNN 2012" xfId="3717" xr:uid="{00000000-0005-0000-0000-00007D0E0000}"/>
    <cellStyle name="1_10 Market VH, YT, GD, NGTT 2011 _04 Doanh nghiep va CSKDCT 2012" xfId="3718" xr:uid="{00000000-0005-0000-0000-00007E0E0000}"/>
    <cellStyle name="1_10 Market VH, YT, GD, NGTT 2011 _05 Doanh nghiep va Ca the_2011 (Ok)" xfId="3719" xr:uid="{00000000-0005-0000-0000-00007F0E0000}"/>
    <cellStyle name="1_10 Market VH, YT, GD, NGTT 2011 _06 NGTT LN,TS 2013 co so" xfId="3720" xr:uid="{00000000-0005-0000-0000-0000800E0000}"/>
    <cellStyle name="1_10 Market VH, YT, GD, NGTT 2011 _07 NGTT CN 2012" xfId="3721" xr:uid="{00000000-0005-0000-0000-0000810E0000}"/>
    <cellStyle name="1_10 Market VH, YT, GD, NGTT 2011 _08 Thuong mai Tong muc - Diep" xfId="3722" xr:uid="{00000000-0005-0000-0000-0000820E0000}"/>
    <cellStyle name="1_10 Market VH, YT, GD, NGTT 2011 _08 Thuong mai va Du lich (Ok)" xfId="3723" xr:uid="{00000000-0005-0000-0000-0000830E0000}"/>
    <cellStyle name="1_10 Market VH, YT, GD, NGTT 2011 _08 Thuong mai va Du lich (Ok)_nien giam tom tat nong nghiep 2013" xfId="3724" xr:uid="{00000000-0005-0000-0000-0000840E0000}"/>
    <cellStyle name="1_10 Market VH, YT, GD, NGTT 2011 _08 Thuong mai va Du lich (Ok)_Phan II (In)" xfId="3725" xr:uid="{00000000-0005-0000-0000-0000850E0000}"/>
    <cellStyle name="1_10 Market VH, YT, GD, NGTT 2011 _09 Chi so gia 2011- VuTKG-1 (Ok)" xfId="3726" xr:uid="{00000000-0005-0000-0000-0000860E0000}"/>
    <cellStyle name="1_10 Market VH, YT, GD, NGTT 2011 _09 Chi so gia 2011- VuTKG-1 (Ok)_nien giam tom tat nong nghiep 2013" xfId="3727" xr:uid="{00000000-0005-0000-0000-0000870E0000}"/>
    <cellStyle name="1_10 Market VH, YT, GD, NGTT 2011 _09 Chi so gia 2011- VuTKG-1 (Ok)_Phan II (In)" xfId="3728" xr:uid="{00000000-0005-0000-0000-0000880E0000}"/>
    <cellStyle name="1_10 Market VH, YT, GD, NGTT 2011 _09 Du lich" xfId="3729" xr:uid="{00000000-0005-0000-0000-0000890E0000}"/>
    <cellStyle name="1_10 Market VH, YT, GD, NGTT 2011 _09 Du lich_nien giam tom tat nong nghiep 2013" xfId="3730" xr:uid="{00000000-0005-0000-0000-00008A0E0000}"/>
    <cellStyle name="1_10 Market VH, YT, GD, NGTT 2011 _09 Du lich_Phan II (In)" xfId="3731" xr:uid="{00000000-0005-0000-0000-00008B0E0000}"/>
    <cellStyle name="1_10 Market VH, YT, GD, NGTT 2011 _10 Van tai va BCVT (da sua ok)" xfId="3732" xr:uid="{00000000-0005-0000-0000-00008C0E0000}"/>
    <cellStyle name="1_10 Market VH, YT, GD, NGTT 2011 _10 Van tai va BCVT (da sua ok)_nien giam tom tat nong nghiep 2013" xfId="3733" xr:uid="{00000000-0005-0000-0000-00008D0E0000}"/>
    <cellStyle name="1_10 Market VH, YT, GD, NGTT 2011 _10 Van tai va BCVT (da sua ok)_Phan II (In)" xfId="3734" xr:uid="{00000000-0005-0000-0000-00008E0E0000}"/>
    <cellStyle name="1_10 Market VH, YT, GD, NGTT 2011 _11 (3)" xfId="3735" xr:uid="{00000000-0005-0000-0000-00008F0E0000}"/>
    <cellStyle name="1_10 Market VH, YT, GD, NGTT 2011 _11 (3) 2" xfId="3736" xr:uid="{00000000-0005-0000-0000-0000900E0000}"/>
    <cellStyle name="1_10 Market VH, YT, GD, NGTT 2011 _11 (3)_04 Doanh nghiep va CSKDCT 2012" xfId="3737" xr:uid="{00000000-0005-0000-0000-0000910E0000}"/>
    <cellStyle name="1_10 Market VH, YT, GD, NGTT 2011 _11 (3)_Book2" xfId="3738" xr:uid="{00000000-0005-0000-0000-0000920E0000}"/>
    <cellStyle name="1_10 Market VH, YT, GD, NGTT 2011 _11 (3)_NGTK-daydu-2014-Laodong" xfId="3739" xr:uid="{00000000-0005-0000-0000-0000930E0000}"/>
    <cellStyle name="1_10 Market VH, YT, GD, NGTT 2011 _11 (3)_nien giam tom tat nong nghiep 2013" xfId="3740" xr:uid="{00000000-0005-0000-0000-0000940E0000}"/>
    <cellStyle name="1_10 Market VH, YT, GD, NGTT 2011 _11 (3)_Niengiam_Hung_final" xfId="3741" xr:uid="{00000000-0005-0000-0000-0000950E0000}"/>
    <cellStyle name="1_10 Market VH, YT, GD, NGTT 2011 _11 (3)_Phan II (In)" xfId="3742" xr:uid="{00000000-0005-0000-0000-0000960E0000}"/>
    <cellStyle name="1_10 Market VH, YT, GD, NGTT 2011 _11 (3)_Xl0000167" xfId="3743" xr:uid="{00000000-0005-0000-0000-0000970E0000}"/>
    <cellStyle name="1_10 Market VH, YT, GD, NGTT 2011 _12 (2)" xfId="3744" xr:uid="{00000000-0005-0000-0000-0000980E0000}"/>
    <cellStyle name="1_10 Market VH, YT, GD, NGTT 2011 _12 (2) 2" xfId="3745" xr:uid="{00000000-0005-0000-0000-0000990E0000}"/>
    <cellStyle name="1_10 Market VH, YT, GD, NGTT 2011 _12 (2)_04 Doanh nghiep va CSKDCT 2012" xfId="3746" xr:uid="{00000000-0005-0000-0000-00009A0E0000}"/>
    <cellStyle name="1_10 Market VH, YT, GD, NGTT 2011 _12 (2)_Book2" xfId="3747" xr:uid="{00000000-0005-0000-0000-00009B0E0000}"/>
    <cellStyle name="1_10 Market VH, YT, GD, NGTT 2011 _12 (2)_NGTK-daydu-2014-Laodong" xfId="3748" xr:uid="{00000000-0005-0000-0000-00009C0E0000}"/>
    <cellStyle name="1_10 Market VH, YT, GD, NGTT 2011 _12 (2)_nien giam tom tat nong nghiep 2013" xfId="3749" xr:uid="{00000000-0005-0000-0000-00009D0E0000}"/>
    <cellStyle name="1_10 Market VH, YT, GD, NGTT 2011 _12 (2)_Niengiam_Hung_final" xfId="3750" xr:uid="{00000000-0005-0000-0000-00009E0E0000}"/>
    <cellStyle name="1_10 Market VH, YT, GD, NGTT 2011 _12 (2)_Phan II (In)" xfId="3751" xr:uid="{00000000-0005-0000-0000-00009F0E0000}"/>
    <cellStyle name="1_10 Market VH, YT, GD, NGTT 2011 _12 (2)_Xl0000167" xfId="3752" xr:uid="{00000000-0005-0000-0000-0000A00E0000}"/>
    <cellStyle name="1_10 Market VH, YT, GD, NGTT 2011 _12 Giao duc, Y Te va Muc songnam2011" xfId="3753" xr:uid="{00000000-0005-0000-0000-0000A10E0000}"/>
    <cellStyle name="1_10 Market VH, YT, GD, NGTT 2011 _12 Giao duc, Y Te va Muc songnam2011_nien giam tom tat nong nghiep 2013" xfId="3754" xr:uid="{00000000-0005-0000-0000-0000A20E0000}"/>
    <cellStyle name="1_10 Market VH, YT, GD, NGTT 2011 _12 Giao duc, Y Te va Muc songnam2011_Phan II (In)" xfId="3755" xr:uid="{00000000-0005-0000-0000-0000A30E0000}"/>
    <cellStyle name="1_10 Market VH, YT, GD, NGTT 2011 _12 MSDC_Thuy Van" xfId="3756" xr:uid="{00000000-0005-0000-0000-0000A40E0000}"/>
    <cellStyle name="1_10 Market VH, YT, GD, NGTT 2011 _13 Van tai 2012" xfId="3757" xr:uid="{00000000-0005-0000-0000-0000A50E0000}"/>
    <cellStyle name="1_10 Market VH, YT, GD, NGTT 2011 _Book2" xfId="3758" xr:uid="{00000000-0005-0000-0000-0000A60E0000}"/>
    <cellStyle name="1_10 Market VH, YT, GD, NGTT 2011 _Giaoduc2013(ok)" xfId="3759" xr:uid="{00000000-0005-0000-0000-0000A70E0000}"/>
    <cellStyle name="1_10 Market VH, YT, GD, NGTT 2011 _Maket NGTT2012 LN,TS (7-1-2013)" xfId="3760" xr:uid="{00000000-0005-0000-0000-0000A80E0000}"/>
    <cellStyle name="1_10 Market VH, YT, GD, NGTT 2011 _Maket NGTT2012 LN,TS (7-1-2013)_Nongnghiep" xfId="3761" xr:uid="{00000000-0005-0000-0000-0000A90E0000}"/>
    <cellStyle name="1_10 Market VH, YT, GD, NGTT 2011 _Ngiam_lamnghiep_2011_v2(1)(1)" xfId="3762" xr:uid="{00000000-0005-0000-0000-0000AA0E0000}"/>
    <cellStyle name="1_10 Market VH, YT, GD, NGTT 2011 _Ngiam_lamnghiep_2011_v2(1)(1)_Nongnghiep" xfId="3763" xr:uid="{00000000-0005-0000-0000-0000AB0E0000}"/>
    <cellStyle name="1_10 Market VH, YT, GD, NGTT 2011 _NGTK-daydu-2014-Laodong" xfId="3764" xr:uid="{00000000-0005-0000-0000-0000AC0E0000}"/>
    <cellStyle name="1_10 Market VH, YT, GD, NGTT 2011 _NGTT LN,TS 2012 (Chuan)" xfId="3765" xr:uid="{00000000-0005-0000-0000-0000AD0E0000}"/>
    <cellStyle name="1_10 Market VH, YT, GD, NGTT 2011 _Nien giam TT Vu Nong nghiep 2012(solieu)-gui Vu TH 29-3-2013" xfId="3766" xr:uid="{00000000-0005-0000-0000-0000AE0E0000}"/>
    <cellStyle name="1_10 Market VH, YT, GD, NGTT 2011 _Niengiam_Hung_final" xfId="3767" xr:uid="{00000000-0005-0000-0000-0000AF0E0000}"/>
    <cellStyle name="1_10 Market VH, YT, GD, NGTT 2011 _Nongnghiep" xfId="3768" xr:uid="{00000000-0005-0000-0000-0000B00E0000}"/>
    <cellStyle name="1_10 Market VH, YT, GD, NGTT 2011 _Nongnghiep NGDD 2012_cap nhat den 24-5-2013(1)" xfId="3769" xr:uid="{00000000-0005-0000-0000-0000B10E0000}"/>
    <cellStyle name="1_10 Market VH, YT, GD, NGTT 2011 _Nongnghiep_Nongnghiep NGDD 2012_cap nhat den 24-5-2013(1)" xfId="3770" xr:uid="{00000000-0005-0000-0000-0000B20E0000}"/>
    <cellStyle name="1_10 Market VH, YT, GD, NGTT 2011 _So lieu quoc te TH" xfId="3771" xr:uid="{00000000-0005-0000-0000-0000B30E0000}"/>
    <cellStyle name="1_10 Market VH, YT, GD, NGTT 2011 _So lieu quoc te TH_nien giam tom tat nong nghiep 2013" xfId="3772" xr:uid="{00000000-0005-0000-0000-0000B40E0000}"/>
    <cellStyle name="1_10 Market VH, YT, GD, NGTT 2011 _So lieu quoc te TH_Phan II (In)" xfId="3773" xr:uid="{00000000-0005-0000-0000-0000B50E0000}"/>
    <cellStyle name="1_10 Market VH, YT, GD, NGTT 2011 _TKQG" xfId="3774" xr:uid="{00000000-0005-0000-0000-0000B60E0000}"/>
    <cellStyle name="1_10 Market VH, YT, GD, NGTT 2011 _Xl0000147" xfId="3775" xr:uid="{00000000-0005-0000-0000-0000B70E0000}"/>
    <cellStyle name="1_10 Market VH, YT, GD, NGTT 2011 _Xl0000167" xfId="3776" xr:uid="{00000000-0005-0000-0000-0000B80E0000}"/>
    <cellStyle name="1_10 Market VH, YT, GD, NGTT 2011 _XNK" xfId="3777" xr:uid="{00000000-0005-0000-0000-0000B90E0000}"/>
    <cellStyle name="1_10 Market VH, YT, GD, NGTT 2011 _XNK_nien giam tom tat nong nghiep 2013" xfId="3778" xr:uid="{00000000-0005-0000-0000-0000BA0E0000}"/>
    <cellStyle name="1_10 Market VH, YT, GD, NGTT 2011 _XNK_Phan II (In)" xfId="3779" xr:uid="{00000000-0005-0000-0000-0000BB0E0000}"/>
    <cellStyle name="1_10 Van tai va BCVT (da sua ok)" xfId="3780" xr:uid="{00000000-0005-0000-0000-0000BC0E0000}"/>
    <cellStyle name="1_10 Van tai va BCVT (da sua ok)_nien giam tom tat nong nghiep 2013" xfId="3781" xr:uid="{00000000-0005-0000-0000-0000BD0E0000}"/>
    <cellStyle name="1_10 Van tai va BCVT (da sua ok)_Phan II (In)" xfId="3782" xr:uid="{00000000-0005-0000-0000-0000BE0E0000}"/>
    <cellStyle name="1_10 VH, YT, GD, NGTT 2010 - (OK)" xfId="3783" xr:uid="{00000000-0005-0000-0000-0000BF0E0000}"/>
    <cellStyle name="1_10 VH, YT, GD, NGTT 2010 - (OK) 2" xfId="3784" xr:uid="{00000000-0005-0000-0000-0000C00E0000}"/>
    <cellStyle name="1_10 VH, YT, GD, NGTT 2010 - (OK)_Bo sung 04 bieu Cong nghiep" xfId="3785" xr:uid="{00000000-0005-0000-0000-0000C10E0000}"/>
    <cellStyle name="1_10 VH, YT, GD, NGTT 2010 - (OK)_Bo sung 04 bieu Cong nghiep 2" xfId="3786" xr:uid="{00000000-0005-0000-0000-0000C20E0000}"/>
    <cellStyle name="1_10 VH, YT, GD, NGTT 2010 - (OK)_Bo sung 04 bieu Cong nghiep_Book2" xfId="3787" xr:uid="{00000000-0005-0000-0000-0000C30E0000}"/>
    <cellStyle name="1_10 VH, YT, GD, NGTT 2010 - (OK)_Bo sung 04 bieu Cong nghiep_Mau" xfId="3788" xr:uid="{00000000-0005-0000-0000-0000C40E0000}"/>
    <cellStyle name="1_10 VH, YT, GD, NGTT 2010 - (OK)_Bo sung 04 bieu Cong nghiep_NGTK-daydu-2014-Laodong" xfId="3789" xr:uid="{00000000-0005-0000-0000-0000C50E0000}"/>
    <cellStyle name="1_10 VH, YT, GD, NGTT 2010 - (OK)_Bo sung 04 bieu Cong nghiep_Niengiam_Hung_final" xfId="3790" xr:uid="{00000000-0005-0000-0000-0000C60E0000}"/>
    <cellStyle name="1_10 VH, YT, GD, NGTT 2010 - (OK)_Book2" xfId="3791" xr:uid="{00000000-0005-0000-0000-0000C70E0000}"/>
    <cellStyle name="1_10 VH, YT, GD, NGTT 2010 - (OK)_Mau" xfId="3792" xr:uid="{00000000-0005-0000-0000-0000C80E0000}"/>
    <cellStyle name="1_10 VH, YT, GD, NGTT 2010 - (OK)_NGTK-daydu-2014-Laodong" xfId="3793" xr:uid="{00000000-0005-0000-0000-0000C90E0000}"/>
    <cellStyle name="1_10 VH, YT, GD, NGTT 2010 - (OK)_Niengiam_Hung_final" xfId="3794" xr:uid="{00000000-0005-0000-0000-0000CA0E0000}"/>
    <cellStyle name="1_11 (3)" xfId="3795" xr:uid="{00000000-0005-0000-0000-0000CB0E0000}"/>
    <cellStyle name="1_11 (3) 2" xfId="3796" xr:uid="{00000000-0005-0000-0000-0000CC0E0000}"/>
    <cellStyle name="1_11 (3)_04 Doanh nghiep va CSKDCT 2012" xfId="3797" xr:uid="{00000000-0005-0000-0000-0000CD0E0000}"/>
    <cellStyle name="1_11 (3)_Book2" xfId="3798" xr:uid="{00000000-0005-0000-0000-0000CE0E0000}"/>
    <cellStyle name="1_11 (3)_NGTK-daydu-2014-Laodong" xfId="3799" xr:uid="{00000000-0005-0000-0000-0000CF0E0000}"/>
    <cellStyle name="1_11 (3)_nien giam tom tat nong nghiep 2013" xfId="3800" xr:uid="{00000000-0005-0000-0000-0000D00E0000}"/>
    <cellStyle name="1_11 (3)_Niengiam_Hung_final" xfId="3801" xr:uid="{00000000-0005-0000-0000-0000D10E0000}"/>
    <cellStyle name="1_11 (3)_Phan II (In)" xfId="3802" xr:uid="{00000000-0005-0000-0000-0000D20E0000}"/>
    <cellStyle name="1_11 (3)_Xl0000167" xfId="3803" xr:uid="{00000000-0005-0000-0000-0000D30E0000}"/>
    <cellStyle name="1_11 So lieu quoc te 2010-final" xfId="3804" xr:uid="{00000000-0005-0000-0000-0000D40E0000}"/>
    <cellStyle name="1_11 So lieu quoc te 2010-final 2" xfId="3805" xr:uid="{00000000-0005-0000-0000-0000D50E0000}"/>
    <cellStyle name="1_11 So lieu quoc te 2010-final_Book2" xfId="3806" xr:uid="{00000000-0005-0000-0000-0000D60E0000}"/>
    <cellStyle name="1_11 So lieu quoc te 2010-final_Mau" xfId="3807" xr:uid="{00000000-0005-0000-0000-0000D70E0000}"/>
    <cellStyle name="1_11 So lieu quoc te 2010-final_NGTK-daydu-2014-Laodong" xfId="3808" xr:uid="{00000000-0005-0000-0000-0000D80E0000}"/>
    <cellStyle name="1_11 So lieu quoc te 2010-final_Niengiam_Hung_final" xfId="3809" xr:uid="{00000000-0005-0000-0000-0000D90E0000}"/>
    <cellStyle name="1_11.Bieuthegioi-hien_NGTT2009" xfId="3810" xr:uid="{00000000-0005-0000-0000-0000DA0E0000}"/>
    <cellStyle name="1_11.Bieuthegioi-hien_NGTT2009 2" xfId="3811" xr:uid="{00000000-0005-0000-0000-0000DB0E0000}"/>
    <cellStyle name="1_11.Bieuthegioi-hien_NGTT2009_01 Don vi HC" xfId="3812" xr:uid="{00000000-0005-0000-0000-0000DC0E0000}"/>
    <cellStyle name="1_11.Bieuthegioi-hien_NGTT2009_01 Don vi HC 2" xfId="3813" xr:uid="{00000000-0005-0000-0000-0000DD0E0000}"/>
    <cellStyle name="1_11.Bieuthegioi-hien_NGTT2009_01 Don vi HC_Book2" xfId="3814" xr:uid="{00000000-0005-0000-0000-0000DE0E0000}"/>
    <cellStyle name="1_11.Bieuthegioi-hien_NGTT2009_01 Don vi HC_NGTK-daydu-2014-Laodong" xfId="3815" xr:uid="{00000000-0005-0000-0000-0000DF0E0000}"/>
    <cellStyle name="1_11.Bieuthegioi-hien_NGTT2009_01 Don vi HC_Niengiam_Hung_final" xfId="3816" xr:uid="{00000000-0005-0000-0000-0000E00E0000}"/>
    <cellStyle name="1_11.Bieuthegioi-hien_NGTT2009_02  Dan so lao dong(OK)" xfId="3817" xr:uid="{00000000-0005-0000-0000-0000E10E0000}"/>
    <cellStyle name="1_11.Bieuthegioi-hien_NGTT2009_02 Danso_Laodong 2012(chuan) CO SO" xfId="3818" xr:uid="{00000000-0005-0000-0000-0000E20E0000}"/>
    <cellStyle name="1_11.Bieuthegioi-hien_NGTT2009_03 TKQG va Thu chi NSNN 2012" xfId="3819" xr:uid="{00000000-0005-0000-0000-0000E30E0000}"/>
    <cellStyle name="1_11.Bieuthegioi-hien_NGTT2009_04 Doanh nghiep va CSKDCT 2012" xfId="3820" xr:uid="{00000000-0005-0000-0000-0000E40E0000}"/>
    <cellStyle name="1_11.Bieuthegioi-hien_NGTT2009_05 Doanh nghiep va Ca the_2011 (Ok)" xfId="3821" xr:uid="{00000000-0005-0000-0000-0000E50E0000}"/>
    <cellStyle name="1_11.Bieuthegioi-hien_NGTT2009_06 NGTT LN,TS 2013 co so" xfId="3822" xr:uid="{00000000-0005-0000-0000-0000E60E0000}"/>
    <cellStyle name="1_11.Bieuthegioi-hien_NGTT2009_07 NGTT CN 2012" xfId="3823" xr:uid="{00000000-0005-0000-0000-0000E70E0000}"/>
    <cellStyle name="1_11.Bieuthegioi-hien_NGTT2009_08 Thuong mai Tong muc - Diep" xfId="3824" xr:uid="{00000000-0005-0000-0000-0000E80E0000}"/>
    <cellStyle name="1_11.Bieuthegioi-hien_NGTT2009_08 Thuong mai va Du lich (Ok)" xfId="3825" xr:uid="{00000000-0005-0000-0000-0000E90E0000}"/>
    <cellStyle name="1_11.Bieuthegioi-hien_NGTT2009_08 Thuong mai va Du lich (Ok)_nien giam tom tat nong nghiep 2013" xfId="3826" xr:uid="{00000000-0005-0000-0000-0000EA0E0000}"/>
    <cellStyle name="1_11.Bieuthegioi-hien_NGTT2009_08 Thuong mai va Du lich (Ok)_Phan II (In)" xfId="3827" xr:uid="{00000000-0005-0000-0000-0000EB0E0000}"/>
    <cellStyle name="1_11.Bieuthegioi-hien_NGTT2009_09 Chi so gia 2011- VuTKG-1 (Ok)" xfId="3828" xr:uid="{00000000-0005-0000-0000-0000EC0E0000}"/>
    <cellStyle name="1_11.Bieuthegioi-hien_NGTT2009_09 Chi so gia 2011- VuTKG-1 (Ok)_nien giam tom tat nong nghiep 2013" xfId="3829" xr:uid="{00000000-0005-0000-0000-0000ED0E0000}"/>
    <cellStyle name="1_11.Bieuthegioi-hien_NGTT2009_09 Chi so gia 2011- VuTKG-1 (Ok)_Phan II (In)" xfId="3830" xr:uid="{00000000-0005-0000-0000-0000EE0E0000}"/>
    <cellStyle name="1_11.Bieuthegioi-hien_NGTT2009_09 Du lich" xfId="3831" xr:uid="{00000000-0005-0000-0000-0000EF0E0000}"/>
    <cellStyle name="1_11.Bieuthegioi-hien_NGTT2009_09 Du lich_nien giam tom tat nong nghiep 2013" xfId="3832" xr:uid="{00000000-0005-0000-0000-0000F00E0000}"/>
    <cellStyle name="1_11.Bieuthegioi-hien_NGTT2009_09 Du lich_Phan II (In)" xfId="3833" xr:uid="{00000000-0005-0000-0000-0000F10E0000}"/>
    <cellStyle name="1_11.Bieuthegioi-hien_NGTT2009_10 Van tai va BCVT (da sua ok)" xfId="3834" xr:uid="{00000000-0005-0000-0000-0000F20E0000}"/>
    <cellStyle name="1_11.Bieuthegioi-hien_NGTT2009_10 Van tai va BCVT (da sua ok)_nien giam tom tat nong nghiep 2013" xfId="3835" xr:uid="{00000000-0005-0000-0000-0000F30E0000}"/>
    <cellStyle name="1_11.Bieuthegioi-hien_NGTT2009_10 Van tai va BCVT (da sua ok)_Phan II (In)" xfId="3836" xr:uid="{00000000-0005-0000-0000-0000F40E0000}"/>
    <cellStyle name="1_11.Bieuthegioi-hien_NGTT2009_11 (3)" xfId="3837" xr:uid="{00000000-0005-0000-0000-0000F50E0000}"/>
    <cellStyle name="1_11.Bieuthegioi-hien_NGTT2009_11 (3) 2" xfId="3838" xr:uid="{00000000-0005-0000-0000-0000F60E0000}"/>
    <cellStyle name="1_11.Bieuthegioi-hien_NGTT2009_11 (3)_04 Doanh nghiep va CSKDCT 2012" xfId="3839" xr:uid="{00000000-0005-0000-0000-0000F70E0000}"/>
    <cellStyle name="1_11.Bieuthegioi-hien_NGTT2009_11 (3)_Book2" xfId="3840" xr:uid="{00000000-0005-0000-0000-0000F80E0000}"/>
    <cellStyle name="1_11.Bieuthegioi-hien_NGTT2009_11 (3)_NGTK-daydu-2014-Laodong" xfId="3841" xr:uid="{00000000-0005-0000-0000-0000F90E0000}"/>
    <cellStyle name="1_11.Bieuthegioi-hien_NGTT2009_11 (3)_nien giam tom tat nong nghiep 2013" xfId="3842" xr:uid="{00000000-0005-0000-0000-0000FA0E0000}"/>
    <cellStyle name="1_11.Bieuthegioi-hien_NGTT2009_11 (3)_Niengiam_Hung_final" xfId="3843" xr:uid="{00000000-0005-0000-0000-0000FB0E0000}"/>
    <cellStyle name="1_11.Bieuthegioi-hien_NGTT2009_11 (3)_Phan II (In)" xfId="3844" xr:uid="{00000000-0005-0000-0000-0000FC0E0000}"/>
    <cellStyle name="1_11.Bieuthegioi-hien_NGTT2009_11 (3)_Xl0000167" xfId="3845" xr:uid="{00000000-0005-0000-0000-0000FD0E0000}"/>
    <cellStyle name="1_11.Bieuthegioi-hien_NGTT2009_12 (2)" xfId="3846" xr:uid="{00000000-0005-0000-0000-0000FE0E0000}"/>
    <cellStyle name="1_11.Bieuthegioi-hien_NGTT2009_12 (2) 2" xfId="3847" xr:uid="{00000000-0005-0000-0000-0000FF0E0000}"/>
    <cellStyle name="1_11.Bieuthegioi-hien_NGTT2009_12 (2)_04 Doanh nghiep va CSKDCT 2012" xfId="3848" xr:uid="{00000000-0005-0000-0000-0000000F0000}"/>
    <cellStyle name="1_11.Bieuthegioi-hien_NGTT2009_12 (2)_Book2" xfId="3849" xr:uid="{00000000-0005-0000-0000-0000010F0000}"/>
    <cellStyle name="1_11.Bieuthegioi-hien_NGTT2009_12 (2)_NGTK-daydu-2014-Laodong" xfId="3850" xr:uid="{00000000-0005-0000-0000-0000020F0000}"/>
    <cellStyle name="1_11.Bieuthegioi-hien_NGTT2009_12 (2)_nien giam tom tat nong nghiep 2013" xfId="3851" xr:uid="{00000000-0005-0000-0000-0000030F0000}"/>
    <cellStyle name="1_11.Bieuthegioi-hien_NGTT2009_12 (2)_Niengiam_Hung_final" xfId="3852" xr:uid="{00000000-0005-0000-0000-0000040F0000}"/>
    <cellStyle name="1_11.Bieuthegioi-hien_NGTT2009_12 (2)_Phan II (In)" xfId="3853" xr:uid="{00000000-0005-0000-0000-0000050F0000}"/>
    <cellStyle name="1_11.Bieuthegioi-hien_NGTT2009_12 (2)_Xl0000167" xfId="3854" xr:uid="{00000000-0005-0000-0000-0000060F0000}"/>
    <cellStyle name="1_11.Bieuthegioi-hien_NGTT2009_12 Chi so gia 2012(chuan) co so" xfId="3855" xr:uid="{00000000-0005-0000-0000-0000070F0000}"/>
    <cellStyle name="1_11.Bieuthegioi-hien_NGTT2009_12 Giao duc, Y Te va Muc songnam2011" xfId="3856" xr:uid="{00000000-0005-0000-0000-0000080F0000}"/>
    <cellStyle name="1_11.Bieuthegioi-hien_NGTT2009_12 Giao duc, Y Te va Muc songnam2011_nien giam tom tat nong nghiep 2013" xfId="3857" xr:uid="{00000000-0005-0000-0000-0000090F0000}"/>
    <cellStyle name="1_11.Bieuthegioi-hien_NGTT2009_12 Giao duc, Y Te va Muc songnam2011_Phan II (In)" xfId="3858" xr:uid="{00000000-0005-0000-0000-00000A0F0000}"/>
    <cellStyle name="1_11.Bieuthegioi-hien_NGTT2009_13 Van tai 2012" xfId="3859" xr:uid="{00000000-0005-0000-0000-00000B0F0000}"/>
    <cellStyle name="1_11.Bieuthegioi-hien_NGTT2009_Bo sung 04 bieu Cong nghiep" xfId="3860" xr:uid="{00000000-0005-0000-0000-00000C0F0000}"/>
    <cellStyle name="1_11.Bieuthegioi-hien_NGTT2009_Bo sung 04 bieu Cong nghiep 2" xfId="3861" xr:uid="{00000000-0005-0000-0000-00000D0F0000}"/>
    <cellStyle name="1_11.Bieuthegioi-hien_NGTT2009_Bo sung 04 bieu Cong nghiep_Book2" xfId="3862" xr:uid="{00000000-0005-0000-0000-00000E0F0000}"/>
    <cellStyle name="1_11.Bieuthegioi-hien_NGTT2009_Bo sung 04 bieu Cong nghiep_Mau" xfId="3863" xr:uid="{00000000-0005-0000-0000-00000F0F0000}"/>
    <cellStyle name="1_11.Bieuthegioi-hien_NGTT2009_Bo sung 04 bieu Cong nghiep_NGTK-daydu-2014-Laodong" xfId="3864" xr:uid="{00000000-0005-0000-0000-0000100F0000}"/>
    <cellStyle name="1_11.Bieuthegioi-hien_NGTT2009_Bo sung 04 bieu Cong nghiep_Niengiam_Hung_final" xfId="3865" xr:uid="{00000000-0005-0000-0000-0000110F0000}"/>
    <cellStyle name="1_11.Bieuthegioi-hien_NGTT2009_Book2" xfId="3866" xr:uid="{00000000-0005-0000-0000-0000120F0000}"/>
    <cellStyle name="1_11.Bieuthegioi-hien_NGTT2009_CucThongke-phucdap-Tuan-Anh" xfId="3867" xr:uid="{00000000-0005-0000-0000-0000130F0000}"/>
    <cellStyle name="1_11.Bieuthegioi-hien_NGTT2009_Giaoduc2013(ok)" xfId="3868" xr:uid="{00000000-0005-0000-0000-0000140F0000}"/>
    <cellStyle name="1_11.Bieuthegioi-hien_NGTT2009_Maket NGTT2012 LN,TS (7-1-2013)" xfId="3869" xr:uid="{00000000-0005-0000-0000-0000150F0000}"/>
    <cellStyle name="1_11.Bieuthegioi-hien_NGTT2009_Maket NGTT2012 LN,TS (7-1-2013)_Nongnghiep" xfId="3870" xr:uid="{00000000-0005-0000-0000-0000160F0000}"/>
    <cellStyle name="1_11.Bieuthegioi-hien_NGTT2009_Mau" xfId="3871" xr:uid="{00000000-0005-0000-0000-0000170F0000}"/>
    <cellStyle name="1_11.Bieuthegioi-hien_NGTT2009_NGDD 2013 Thu chi NSNN " xfId="3872" xr:uid="{00000000-0005-0000-0000-0000180F0000}"/>
    <cellStyle name="1_11.Bieuthegioi-hien_NGTT2009_Ngiam_lamnghiep_2011_v2(1)(1)" xfId="3873" xr:uid="{00000000-0005-0000-0000-0000190F0000}"/>
    <cellStyle name="1_11.Bieuthegioi-hien_NGTT2009_Ngiam_lamnghiep_2011_v2(1)(1)_Nongnghiep" xfId="3874" xr:uid="{00000000-0005-0000-0000-00001A0F0000}"/>
    <cellStyle name="1_11.Bieuthegioi-hien_NGTT2009_NGTK-daydu-2014-Laodong" xfId="3875" xr:uid="{00000000-0005-0000-0000-00001B0F0000}"/>
    <cellStyle name="1_11.Bieuthegioi-hien_NGTT2009_NGTT LN,TS 2012 (Chuan)" xfId="3876" xr:uid="{00000000-0005-0000-0000-00001C0F0000}"/>
    <cellStyle name="1_11.Bieuthegioi-hien_NGTT2009_Nien giam TT Vu Nong nghiep 2012(solieu)-gui Vu TH 29-3-2013" xfId="3877" xr:uid="{00000000-0005-0000-0000-00001D0F0000}"/>
    <cellStyle name="1_11.Bieuthegioi-hien_NGTT2009_Niengiam_Hung_final" xfId="3878" xr:uid="{00000000-0005-0000-0000-00001E0F0000}"/>
    <cellStyle name="1_11.Bieuthegioi-hien_NGTT2009_Nongnghiep" xfId="3879" xr:uid="{00000000-0005-0000-0000-00001F0F0000}"/>
    <cellStyle name="1_11.Bieuthegioi-hien_NGTT2009_Nongnghiep NGDD 2012_cap nhat den 24-5-2013(1)" xfId="3880" xr:uid="{00000000-0005-0000-0000-0000200F0000}"/>
    <cellStyle name="1_11.Bieuthegioi-hien_NGTT2009_Nongnghiep_Nongnghiep NGDD 2012_cap nhat den 24-5-2013(1)" xfId="3881" xr:uid="{00000000-0005-0000-0000-0000210F0000}"/>
    <cellStyle name="1_11.Bieuthegioi-hien_NGTT2009_TKQG" xfId="3882" xr:uid="{00000000-0005-0000-0000-0000220F0000}"/>
    <cellStyle name="1_11.Bieuthegioi-hien_NGTT2009_Xl0000147" xfId="3883" xr:uid="{00000000-0005-0000-0000-0000230F0000}"/>
    <cellStyle name="1_11.Bieuthegioi-hien_NGTT2009_Xl0000167" xfId="3884" xr:uid="{00000000-0005-0000-0000-0000240F0000}"/>
    <cellStyle name="1_11.Bieuthegioi-hien_NGTT2009_XNK" xfId="3885" xr:uid="{00000000-0005-0000-0000-0000250F0000}"/>
    <cellStyle name="1_11.Bieuthegioi-hien_NGTT2009_XNK_nien giam tom tat nong nghiep 2013" xfId="3886" xr:uid="{00000000-0005-0000-0000-0000260F0000}"/>
    <cellStyle name="1_11.Bieuthegioi-hien_NGTT2009_XNK_Phan II (In)" xfId="3887" xr:uid="{00000000-0005-0000-0000-0000270F0000}"/>
    <cellStyle name="1_11.Bieuthegioi-hien_NGTT2009_XNK-2012" xfId="3888" xr:uid="{00000000-0005-0000-0000-0000280F0000}"/>
    <cellStyle name="1_11.Bieuthegioi-hien_NGTT2009_XNK-2012_nien giam tom tat nong nghiep 2013" xfId="3889" xr:uid="{00000000-0005-0000-0000-0000290F0000}"/>
    <cellStyle name="1_11.Bieuthegioi-hien_NGTT2009_XNK-2012_Phan II (In)" xfId="3890" xr:uid="{00000000-0005-0000-0000-00002A0F0000}"/>
    <cellStyle name="1_11.Bieuthegioi-hien_NGTT2009_XNK-Market" xfId="3891" xr:uid="{00000000-0005-0000-0000-00002B0F0000}"/>
    <cellStyle name="1_12 (2)" xfId="3892" xr:uid="{00000000-0005-0000-0000-00002C0F0000}"/>
    <cellStyle name="1_12 (2) 2" xfId="3893" xr:uid="{00000000-0005-0000-0000-00002D0F0000}"/>
    <cellStyle name="1_12 (2)_04 Doanh nghiep va CSKDCT 2012" xfId="3894" xr:uid="{00000000-0005-0000-0000-00002E0F0000}"/>
    <cellStyle name="1_12 (2)_Book2" xfId="3895" xr:uid="{00000000-0005-0000-0000-00002F0F0000}"/>
    <cellStyle name="1_12 (2)_NGTK-daydu-2014-Laodong" xfId="3896" xr:uid="{00000000-0005-0000-0000-0000300F0000}"/>
    <cellStyle name="1_12 (2)_nien giam tom tat nong nghiep 2013" xfId="3897" xr:uid="{00000000-0005-0000-0000-0000310F0000}"/>
    <cellStyle name="1_12 (2)_Niengiam_Hung_final" xfId="3898" xr:uid="{00000000-0005-0000-0000-0000320F0000}"/>
    <cellStyle name="1_12 (2)_Phan II (In)" xfId="3899" xr:uid="{00000000-0005-0000-0000-0000330F0000}"/>
    <cellStyle name="1_12 (2)_Xl0000167" xfId="3900" xr:uid="{00000000-0005-0000-0000-0000340F0000}"/>
    <cellStyle name="1_12 Chi so gia 2012(chuan) co so" xfId="3901" xr:uid="{00000000-0005-0000-0000-0000350F0000}"/>
    <cellStyle name="1_12 Giao duc, Y Te va Muc songnam2011" xfId="3902" xr:uid="{00000000-0005-0000-0000-0000360F0000}"/>
    <cellStyle name="1_12 Giao duc, Y Te va Muc songnam2011_nien giam tom tat nong nghiep 2013" xfId="3903" xr:uid="{00000000-0005-0000-0000-0000370F0000}"/>
    <cellStyle name="1_12 Giao duc, Y Te va Muc songnam2011_Phan II (In)" xfId="3904" xr:uid="{00000000-0005-0000-0000-0000380F0000}"/>
    <cellStyle name="1_13 Van tai 2012" xfId="3905" xr:uid="{00000000-0005-0000-0000-0000390F0000}"/>
    <cellStyle name="1_Book1" xfId="3906" xr:uid="{00000000-0005-0000-0000-00003A0F0000}"/>
    <cellStyle name="1_Book1 2" xfId="3907" xr:uid="{00000000-0005-0000-0000-00003B0F0000}"/>
    <cellStyle name="1_Book1_Book2" xfId="3908" xr:uid="{00000000-0005-0000-0000-00003C0F0000}"/>
    <cellStyle name="1_Book1_Mau" xfId="3909" xr:uid="{00000000-0005-0000-0000-00003D0F0000}"/>
    <cellStyle name="1_Book1_NGTK-daydu-2014-Laodong" xfId="3910" xr:uid="{00000000-0005-0000-0000-00003E0F0000}"/>
    <cellStyle name="1_Book1_Niengiam_Hung_final" xfId="3911" xr:uid="{00000000-0005-0000-0000-00003F0F0000}"/>
    <cellStyle name="1_Book2" xfId="3912" xr:uid="{00000000-0005-0000-0000-0000400F0000}"/>
    <cellStyle name="1_Book3" xfId="3913" xr:uid="{00000000-0005-0000-0000-0000410F0000}"/>
    <cellStyle name="1_Book3 10" xfId="3914" xr:uid="{00000000-0005-0000-0000-0000420F0000}"/>
    <cellStyle name="1_Book3 11" xfId="3915" xr:uid="{00000000-0005-0000-0000-0000430F0000}"/>
    <cellStyle name="1_Book3 12" xfId="3916" xr:uid="{00000000-0005-0000-0000-0000440F0000}"/>
    <cellStyle name="1_Book3 13" xfId="3917" xr:uid="{00000000-0005-0000-0000-0000450F0000}"/>
    <cellStyle name="1_Book3 14" xfId="3918" xr:uid="{00000000-0005-0000-0000-0000460F0000}"/>
    <cellStyle name="1_Book3 15" xfId="3919" xr:uid="{00000000-0005-0000-0000-0000470F0000}"/>
    <cellStyle name="1_Book3 16" xfId="3920" xr:uid="{00000000-0005-0000-0000-0000480F0000}"/>
    <cellStyle name="1_Book3 17" xfId="3921" xr:uid="{00000000-0005-0000-0000-0000490F0000}"/>
    <cellStyle name="1_Book3 18" xfId="3922" xr:uid="{00000000-0005-0000-0000-00004A0F0000}"/>
    <cellStyle name="1_Book3 19" xfId="3923" xr:uid="{00000000-0005-0000-0000-00004B0F0000}"/>
    <cellStyle name="1_Book3 2" xfId="3924" xr:uid="{00000000-0005-0000-0000-00004C0F0000}"/>
    <cellStyle name="1_Book3 3" xfId="3925" xr:uid="{00000000-0005-0000-0000-00004D0F0000}"/>
    <cellStyle name="1_Book3 4" xfId="3926" xr:uid="{00000000-0005-0000-0000-00004E0F0000}"/>
    <cellStyle name="1_Book3 5" xfId="3927" xr:uid="{00000000-0005-0000-0000-00004F0F0000}"/>
    <cellStyle name="1_Book3 6" xfId="3928" xr:uid="{00000000-0005-0000-0000-0000500F0000}"/>
    <cellStyle name="1_Book3 7" xfId="3929" xr:uid="{00000000-0005-0000-0000-0000510F0000}"/>
    <cellStyle name="1_Book3 8" xfId="3930" xr:uid="{00000000-0005-0000-0000-0000520F0000}"/>
    <cellStyle name="1_Book3 9" xfId="3931" xr:uid="{00000000-0005-0000-0000-0000530F0000}"/>
    <cellStyle name="1_Book3_01 Don vi HC" xfId="3932" xr:uid="{00000000-0005-0000-0000-0000540F0000}"/>
    <cellStyle name="1_Book3_01 Don vi HC 2" xfId="3933" xr:uid="{00000000-0005-0000-0000-0000550F0000}"/>
    <cellStyle name="1_Book3_01 Don vi HC_Book2" xfId="3934" xr:uid="{00000000-0005-0000-0000-0000560F0000}"/>
    <cellStyle name="1_Book3_01 Don vi HC_NGTK-daydu-2014-Laodong" xfId="3935" xr:uid="{00000000-0005-0000-0000-0000570F0000}"/>
    <cellStyle name="1_Book3_01 Don vi HC_Niengiam_Hung_final" xfId="3936" xr:uid="{00000000-0005-0000-0000-0000580F0000}"/>
    <cellStyle name="1_Book3_01 DVHC-DSLD 2010" xfId="3937" xr:uid="{00000000-0005-0000-0000-0000590F0000}"/>
    <cellStyle name="1_Book3_01 DVHC-DSLD 2010 2" xfId="3938" xr:uid="{00000000-0005-0000-0000-00005A0F0000}"/>
    <cellStyle name="1_Book3_01 DVHC-DSLD 2010_Book2" xfId="3939" xr:uid="{00000000-0005-0000-0000-00005B0F0000}"/>
    <cellStyle name="1_Book3_01 DVHC-DSLD 2010_Mau" xfId="3940" xr:uid="{00000000-0005-0000-0000-00005C0F0000}"/>
    <cellStyle name="1_Book3_01 DVHC-DSLD 2010_NGTK-daydu-2014-Laodong" xfId="3941" xr:uid="{00000000-0005-0000-0000-00005D0F0000}"/>
    <cellStyle name="1_Book3_01 DVHC-DSLD 2010_Niengiam_Hung_final" xfId="3942" xr:uid="{00000000-0005-0000-0000-00005E0F0000}"/>
    <cellStyle name="1_Book3_02  Dan so lao dong(OK)" xfId="3943" xr:uid="{00000000-0005-0000-0000-00005F0F0000}"/>
    <cellStyle name="1_Book3_02 Dan so 2010 (ok)" xfId="3944" xr:uid="{00000000-0005-0000-0000-0000600F0000}"/>
    <cellStyle name="1_Book3_02 Dan so Lao dong 2011" xfId="3945" xr:uid="{00000000-0005-0000-0000-0000610F0000}"/>
    <cellStyle name="1_Book3_02 Danso_Laodong 2012(chuan) CO SO" xfId="3946" xr:uid="{00000000-0005-0000-0000-0000620F0000}"/>
    <cellStyle name="1_Book3_02 DSLD_2011(ok).xls" xfId="3947" xr:uid="{00000000-0005-0000-0000-0000630F0000}"/>
    <cellStyle name="1_Book3_03 TKQG va Thu chi NSNN 2012" xfId="3948" xr:uid="{00000000-0005-0000-0000-0000640F0000}"/>
    <cellStyle name="1_Book3_04 Doanh nghiep va CSKDCT 2012" xfId="3949" xr:uid="{00000000-0005-0000-0000-0000650F0000}"/>
    <cellStyle name="1_Book3_05 Doanh nghiep va Ca the_2011 (Ok)" xfId="3950" xr:uid="{00000000-0005-0000-0000-0000660F0000}"/>
    <cellStyle name="1_Book3_05 NGTT DN 2010 (OK)" xfId="3951" xr:uid="{00000000-0005-0000-0000-0000670F0000}"/>
    <cellStyle name="1_Book3_05 NGTT DN 2010 (OK) 2" xfId="3952" xr:uid="{00000000-0005-0000-0000-0000680F0000}"/>
    <cellStyle name="1_Book3_05 NGTT DN 2010 (OK)_Bo sung 04 bieu Cong nghiep" xfId="3953" xr:uid="{00000000-0005-0000-0000-0000690F0000}"/>
    <cellStyle name="1_Book3_05 NGTT DN 2010 (OK)_Bo sung 04 bieu Cong nghiep 2" xfId="3954" xr:uid="{00000000-0005-0000-0000-00006A0F0000}"/>
    <cellStyle name="1_Book3_05 NGTT DN 2010 (OK)_Bo sung 04 bieu Cong nghiep_Book2" xfId="3955" xr:uid="{00000000-0005-0000-0000-00006B0F0000}"/>
    <cellStyle name="1_Book3_05 NGTT DN 2010 (OK)_Bo sung 04 bieu Cong nghiep_Mau" xfId="3956" xr:uid="{00000000-0005-0000-0000-00006C0F0000}"/>
    <cellStyle name="1_Book3_05 NGTT DN 2010 (OK)_Bo sung 04 bieu Cong nghiep_NGTK-daydu-2014-Laodong" xfId="3957" xr:uid="{00000000-0005-0000-0000-00006D0F0000}"/>
    <cellStyle name="1_Book3_05 NGTT DN 2010 (OK)_Bo sung 04 bieu Cong nghiep_Niengiam_Hung_final" xfId="3958" xr:uid="{00000000-0005-0000-0000-00006E0F0000}"/>
    <cellStyle name="1_Book3_05 NGTT DN 2010 (OK)_Book2" xfId="3959" xr:uid="{00000000-0005-0000-0000-00006F0F0000}"/>
    <cellStyle name="1_Book3_05 NGTT DN 2010 (OK)_Mau" xfId="3960" xr:uid="{00000000-0005-0000-0000-0000700F0000}"/>
    <cellStyle name="1_Book3_05 NGTT DN 2010 (OK)_NGTK-daydu-2014-Laodong" xfId="3961" xr:uid="{00000000-0005-0000-0000-0000710F0000}"/>
    <cellStyle name="1_Book3_05 NGTT DN 2010 (OK)_Niengiam_Hung_final" xfId="3962" xr:uid="{00000000-0005-0000-0000-0000720F0000}"/>
    <cellStyle name="1_Book3_06 NGTT LN,TS 2013 co so" xfId="3963" xr:uid="{00000000-0005-0000-0000-0000730F0000}"/>
    <cellStyle name="1_Book3_06 Nong, lam nghiep 2010  (ok)" xfId="3964" xr:uid="{00000000-0005-0000-0000-0000740F0000}"/>
    <cellStyle name="1_Book3_07 NGTT CN 2012" xfId="3965" xr:uid="{00000000-0005-0000-0000-0000750F0000}"/>
    <cellStyle name="1_Book3_08 Thuong mai Tong muc - Diep" xfId="3966" xr:uid="{00000000-0005-0000-0000-0000760F0000}"/>
    <cellStyle name="1_Book3_08 Thuong mai va Du lich (Ok)" xfId="3967" xr:uid="{00000000-0005-0000-0000-0000770F0000}"/>
    <cellStyle name="1_Book3_08 Thuong mai va Du lich (Ok)_nien giam tom tat nong nghiep 2013" xfId="3968" xr:uid="{00000000-0005-0000-0000-0000780F0000}"/>
    <cellStyle name="1_Book3_08 Thuong mai va Du lich (Ok)_Phan II (In)" xfId="3969" xr:uid="{00000000-0005-0000-0000-0000790F0000}"/>
    <cellStyle name="1_Book3_09 Chi so gia 2011- VuTKG-1 (Ok)" xfId="3970" xr:uid="{00000000-0005-0000-0000-00007A0F0000}"/>
    <cellStyle name="1_Book3_09 Chi so gia 2011- VuTKG-1 (Ok)_nien giam tom tat nong nghiep 2013" xfId="3971" xr:uid="{00000000-0005-0000-0000-00007B0F0000}"/>
    <cellStyle name="1_Book3_09 Chi so gia 2011- VuTKG-1 (Ok)_Phan II (In)" xfId="3972" xr:uid="{00000000-0005-0000-0000-00007C0F0000}"/>
    <cellStyle name="1_Book3_09 Du lich" xfId="3973" xr:uid="{00000000-0005-0000-0000-00007D0F0000}"/>
    <cellStyle name="1_Book3_09 Du lich_nien giam tom tat nong nghiep 2013" xfId="3974" xr:uid="{00000000-0005-0000-0000-00007E0F0000}"/>
    <cellStyle name="1_Book3_09 Du lich_Phan II (In)" xfId="3975" xr:uid="{00000000-0005-0000-0000-00007F0F0000}"/>
    <cellStyle name="1_Book3_10 Market VH, YT, GD, NGTT 2011 " xfId="3976" xr:uid="{00000000-0005-0000-0000-0000800F0000}"/>
    <cellStyle name="1_Book3_10 Market VH, YT, GD, NGTT 2011  2" xfId="3977" xr:uid="{00000000-0005-0000-0000-0000810F0000}"/>
    <cellStyle name="1_Book3_10 Market VH, YT, GD, NGTT 2011 _02  Dan so lao dong(OK)" xfId="3978" xr:uid="{00000000-0005-0000-0000-0000820F0000}"/>
    <cellStyle name="1_Book3_10 Market VH, YT, GD, NGTT 2011 _03 TKQG va Thu chi NSNN 2012" xfId="3979" xr:uid="{00000000-0005-0000-0000-0000830F0000}"/>
    <cellStyle name="1_Book3_10 Market VH, YT, GD, NGTT 2011 _04 Doanh nghiep va CSKDCT 2012" xfId="3980" xr:uid="{00000000-0005-0000-0000-0000840F0000}"/>
    <cellStyle name="1_Book3_10 Market VH, YT, GD, NGTT 2011 _05 Doanh nghiep va Ca the_2011 (Ok)" xfId="3981" xr:uid="{00000000-0005-0000-0000-0000850F0000}"/>
    <cellStyle name="1_Book3_10 Market VH, YT, GD, NGTT 2011 _06 NGTT LN,TS 2013 co so" xfId="3982" xr:uid="{00000000-0005-0000-0000-0000860F0000}"/>
    <cellStyle name="1_Book3_10 Market VH, YT, GD, NGTT 2011 _07 NGTT CN 2012" xfId="3983" xr:uid="{00000000-0005-0000-0000-0000870F0000}"/>
    <cellStyle name="1_Book3_10 Market VH, YT, GD, NGTT 2011 _08 Thuong mai Tong muc - Diep" xfId="3984" xr:uid="{00000000-0005-0000-0000-0000880F0000}"/>
    <cellStyle name="1_Book3_10 Market VH, YT, GD, NGTT 2011 _08 Thuong mai va Du lich (Ok)" xfId="3985" xr:uid="{00000000-0005-0000-0000-0000890F0000}"/>
    <cellStyle name="1_Book3_10 Market VH, YT, GD, NGTT 2011 _08 Thuong mai va Du lich (Ok)_nien giam tom tat nong nghiep 2013" xfId="3986" xr:uid="{00000000-0005-0000-0000-00008A0F0000}"/>
    <cellStyle name="1_Book3_10 Market VH, YT, GD, NGTT 2011 _08 Thuong mai va Du lich (Ok)_Phan II (In)" xfId="3987" xr:uid="{00000000-0005-0000-0000-00008B0F0000}"/>
    <cellStyle name="1_Book3_10 Market VH, YT, GD, NGTT 2011 _09 Chi so gia 2011- VuTKG-1 (Ok)" xfId="3988" xr:uid="{00000000-0005-0000-0000-00008C0F0000}"/>
    <cellStyle name="1_Book3_10 Market VH, YT, GD, NGTT 2011 _09 Chi so gia 2011- VuTKG-1 (Ok)_nien giam tom tat nong nghiep 2013" xfId="3989" xr:uid="{00000000-0005-0000-0000-00008D0F0000}"/>
    <cellStyle name="1_Book3_10 Market VH, YT, GD, NGTT 2011 _09 Chi so gia 2011- VuTKG-1 (Ok)_Phan II (In)" xfId="3990" xr:uid="{00000000-0005-0000-0000-00008E0F0000}"/>
    <cellStyle name="1_Book3_10 Market VH, YT, GD, NGTT 2011 _09 Du lich" xfId="3991" xr:uid="{00000000-0005-0000-0000-00008F0F0000}"/>
    <cellStyle name="1_Book3_10 Market VH, YT, GD, NGTT 2011 _09 Du lich_nien giam tom tat nong nghiep 2013" xfId="3992" xr:uid="{00000000-0005-0000-0000-0000900F0000}"/>
    <cellStyle name="1_Book3_10 Market VH, YT, GD, NGTT 2011 _09 Du lich_Phan II (In)" xfId="3993" xr:uid="{00000000-0005-0000-0000-0000910F0000}"/>
    <cellStyle name="1_Book3_10 Market VH, YT, GD, NGTT 2011 _10 Van tai va BCVT (da sua ok)" xfId="3994" xr:uid="{00000000-0005-0000-0000-0000920F0000}"/>
    <cellStyle name="1_Book3_10 Market VH, YT, GD, NGTT 2011 _10 Van tai va BCVT (da sua ok)_nien giam tom tat nong nghiep 2013" xfId="3995" xr:uid="{00000000-0005-0000-0000-0000930F0000}"/>
    <cellStyle name="1_Book3_10 Market VH, YT, GD, NGTT 2011 _10 Van tai va BCVT (da sua ok)_Phan II (In)" xfId="3996" xr:uid="{00000000-0005-0000-0000-0000940F0000}"/>
    <cellStyle name="1_Book3_10 Market VH, YT, GD, NGTT 2011 _11 (3)" xfId="3997" xr:uid="{00000000-0005-0000-0000-0000950F0000}"/>
    <cellStyle name="1_Book3_10 Market VH, YT, GD, NGTT 2011 _11 (3) 2" xfId="3998" xr:uid="{00000000-0005-0000-0000-0000960F0000}"/>
    <cellStyle name="1_Book3_10 Market VH, YT, GD, NGTT 2011 _11 (3)_04 Doanh nghiep va CSKDCT 2012" xfId="3999" xr:uid="{00000000-0005-0000-0000-0000970F0000}"/>
    <cellStyle name="1_Book3_10 Market VH, YT, GD, NGTT 2011 _11 (3)_Book2" xfId="4000" xr:uid="{00000000-0005-0000-0000-0000980F0000}"/>
    <cellStyle name="1_Book3_10 Market VH, YT, GD, NGTT 2011 _11 (3)_NGTK-daydu-2014-Laodong" xfId="4001" xr:uid="{00000000-0005-0000-0000-0000990F0000}"/>
    <cellStyle name="1_Book3_10 Market VH, YT, GD, NGTT 2011 _11 (3)_nien giam tom tat nong nghiep 2013" xfId="4002" xr:uid="{00000000-0005-0000-0000-00009A0F0000}"/>
    <cellStyle name="1_Book3_10 Market VH, YT, GD, NGTT 2011 _11 (3)_Niengiam_Hung_final" xfId="4003" xr:uid="{00000000-0005-0000-0000-00009B0F0000}"/>
    <cellStyle name="1_Book3_10 Market VH, YT, GD, NGTT 2011 _11 (3)_Phan II (In)" xfId="4004" xr:uid="{00000000-0005-0000-0000-00009C0F0000}"/>
    <cellStyle name="1_Book3_10 Market VH, YT, GD, NGTT 2011 _11 (3)_Xl0000167" xfId="4005" xr:uid="{00000000-0005-0000-0000-00009D0F0000}"/>
    <cellStyle name="1_Book3_10 Market VH, YT, GD, NGTT 2011 _12 (2)" xfId="4006" xr:uid="{00000000-0005-0000-0000-00009E0F0000}"/>
    <cellStyle name="1_Book3_10 Market VH, YT, GD, NGTT 2011 _12 (2) 2" xfId="4007" xr:uid="{00000000-0005-0000-0000-00009F0F0000}"/>
    <cellStyle name="1_Book3_10 Market VH, YT, GD, NGTT 2011 _12 (2)_04 Doanh nghiep va CSKDCT 2012" xfId="4008" xr:uid="{00000000-0005-0000-0000-0000A00F0000}"/>
    <cellStyle name="1_Book3_10 Market VH, YT, GD, NGTT 2011 _12 (2)_Book2" xfId="4009" xr:uid="{00000000-0005-0000-0000-0000A10F0000}"/>
    <cellStyle name="1_Book3_10 Market VH, YT, GD, NGTT 2011 _12 (2)_NGTK-daydu-2014-Laodong" xfId="4010" xr:uid="{00000000-0005-0000-0000-0000A20F0000}"/>
    <cellStyle name="1_Book3_10 Market VH, YT, GD, NGTT 2011 _12 (2)_nien giam tom tat nong nghiep 2013" xfId="4011" xr:uid="{00000000-0005-0000-0000-0000A30F0000}"/>
    <cellStyle name="1_Book3_10 Market VH, YT, GD, NGTT 2011 _12 (2)_Niengiam_Hung_final" xfId="4012" xr:uid="{00000000-0005-0000-0000-0000A40F0000}"/>
    <cellStyle name="1_Book3_10 Market VH, YT, GD, NGTT 2011 _12 (2)_Phan II (In)" xfId="4013" xr:uid="{00000000-0005-0000-0000-0000A50F0000}"/>
    <cellStyle name="1_Book3_10 Market VH, YT, GD, NGTT 2011 _12 (2)_Xl0000167" xfId="4014" xr:uid="{00000000-0005-0000-0000-0000A60F0000}"/>
    <cellStyle name="1_Book3_10 Market VH, YT, GD, NGTT 2011 _12 Giao duc, Y Te va Muc songnam2011" xfId="4015" xr:uid="{00000000-0005-0000-0000-0000A70F0000}"/>
    <cellStyle name="1_Book3_10 Market VH, YT, GD, NGTT 2011 _12 Giao duc, Y Te va Muc songnam2011_nien giam tom tat nong nghiep 2013" xfId="4016" xr:uid="{00000000-0005-0000-0000-0000A80F0000}"/>
    <cellStyle name="1_Book3_10 Market VH, YT, GD, NGTT 2011 _12 Giao duc, Y Te va Muc songnam2011_Phan II (In)" xfId="4017" xr:uid="{00000000-0005-0000-0000-0000A90F0000}"/>
    <cellStyle name="1_Book3_10 Market VH, YT, GD, NGTT 2011 _12 MSDC_Thuy Van" xfId="4018" xr:uid="{00000000-0005-0000-0000-0000AA0F0000}"/>
    <cellStyle name="1_Book3_10 Market VH, YT, GD, NGTT 2011 _13 Van tai 2012" xfId="4019" xr:uid="{00000000-0005-0000-0000-0000AB0F0000}"/>
    <cellStyle name="1_Book3_10 Market VH, YT, GD, NGTT 2011 _Book2" xfId="4020" xr:uid="{00000000-0005-0000-0000-0000AC0F0000}"/>
    <cellStyle name="1_Book3_10 Market VH, YT, GD, NGTT 2011 _Giaoduc2013(ok)" xfId="4021" xr:uid="{00000000-0005-0000-0000-0000AD0F0000}"/>
    <cellStyle name="1_Book3_10 Market VH, YT, GD, NGTT 2011 _Maket NGTT2012 LN,TS (7-1-2013)" xfId="4022" xr:uid="{00000000-0005-0000-0000-0000AE0F0000}"/>
    <cellStyle name="1_Book3_10 Market VH, YT, GD, NGTT 2011 _Maket NGTT2012 LN,TS (7-1-2013)_Nongnghiep" xfId="4023" xr:uid="{00000000-0005-0000-0000-0000AF0F0000}"/>
    <cellStyle name="1_Book3_10 Market VH, YT, GD, NGTT 2011 _Ngiam_lamnghiep_2011_v2(1)(1)" xfId="4024" xr:uid="{00000000-0005-0000-0000-0000B00F0000}"/>
    <cellStyle name="1_Book3_10 Market VH, YT, GD, NGTT 2011 _Ngiam_lamnghiep_2011_v2(1)(1)_Nongnghiep" xfId="4025" xr:uid="{00000000-0005-0000-0000-0000B10F0000}"/>
    <cellStyle name="1_Book3_10 Market VH, YT, GD, NGTT 2011 _NGTK-daydu-2014-Laodong" xfId="4026" xr:uid="{00000000-0005-0000-0000-0000B20F0000}"/>
    <cellStyle name="1_Book3_10 Market VH, YT, GD, NGTT 2011 _NGTT LN,TS 2012 (Chuan)" xfId="4027" xr:uid="{00000000-0005-0000-0000-0000B30F0000}"/>
    <cellStyle name="1_Book3_10 Market VH, YT, GD, NGTT 2011 _Nien giam TT Vu Nong nghiep 2012(solieu)-gui Vu TH 29-3-2013" xfId="4028" xr:uid="{00000000-0005-0000-0000-0000B40F0000}"/>
    <cellStyle name="1_Book3_10 Market VH, YT, GD, NGTT 2011 _Niengiam_Hung_final" xfId="4029" xr:uid="{00000000-0005-0000-0000-0000B50F0000}"/>
    <cellStyle name="1_Book3_10 Market VH, YT, GD, NGTT 2011 _Nongnghiep" xfId="4030" xr:uid="{00000000-0005-0000-0000-0000B60F0000}"/>
    <cellStyle name="1_Book3_10 Market VH, YT, GD, NGTT 2011 _Nongnghiep NGDD 2012_cap nhat den 24-5-2013(1)" xfId="4031" xr:uid="{00000000-0005-0000-0000-0000B70F0000}"/>
    <cellStyle name="1_Book3_10 Market VH, YT, GD, NGTT 2011 _Nongnghiep_Nongnghiep NGDD 2012_cap nhat den 24-5-2013(1)" xfId="4032" xr:uid="{00000000-0005-0000-0000-0000B80F0000}"/>
    <cellStyle name="1_Book3_10 Market VH, YT, GD, NGTT 2011 _So lieu quoc te TH" xfId="4033" xr:uid="{00000000-0005-0000-0000-0000B90F0000}"/>
    <cellStyle name="1_Book3_10 Market VH, YT, GD, NGTT 2011 _So lieu quoc te TH_nien giam tom tat nong nghiep 2013" xfId="4034" xr:uid="{00000000-0005-0000-0000-0000BA0F0000}"/>
    <cellStyle name="1_Book3_10 Market VH, YT, GD, NGTT 2011 _So lieu quoc te TH_Phan II (In)" xfId="4035" xr:uid="{00000000-0005-0000-0000-0000BB0F0000}"/>
    <cellStyle name="1_Book3_10 Market VH, YT, GD, NGTT 2011 _TKQG" xfId="4036" xr:uid="{00000000-0005-0000-0000-0000BC0F0000}"/>
    <cellStyle name="1_Book3_10 Market VH, YT, GD, NGTT 2011 _Xl0000147" xfId="4037" xr:uid="{00000000-0005-0000-0000-0000BD0F0000}"/>
    <cellStyle name="1_Book3_10 Market VH, YT, GD, NGTT 2011 _Xl0000167" xfId="4038" xr:uid="{00000000-0005-0000-0000-0000BE0F0000}"/>
    <cellStyle name="1_Book3_10 Market VH, YT, GD, NGTT 2011 _XNK" xfId="4039" xr:uid="{00000000-0005-0000-0000-0000BF0F0000}"/>
    <cellStyle name="1_Book3_10 Market VH, YT, GD, NGTT 2011 _XNK_nien giam tom tat nong nghiep 2013" xfId="4040" xr:uid="{00000000-0005-0000-0000-0000C00F0000}"/>
    <cellStyle name="1_Book3_10 Market VH, YT, GD, NGTT 2011 _XNK_Phan II (In)" xfId="4041" xr:uid="{00000000-0005-0000-0000-0000C10F0000}"/>
    <cellStyle name="1_Book3_10 Van tai va BCVT (da sua ok)" xfId="4042" xr:uid="{00000000-0005-0000-0000-0000C20F0000}"/>
    <cellStyle name="1_Book3_10 Van tai va BCVT (da sua ok)_nien giam tom tat nong nghiep 2013" xfId="4043" xr:uid="{00000000-0005-0000-0000-0000C30F0000}"/>
    <cellStyle name="1_Book3_10 Van tai va BCVT (da sua ok)_Phan II (In)" xfId="4044" xr:uid="{00000000-0005-0000-0000-0000C40F0000}"/>
    <cellStyle name="1_Book3_10 VH, YT, GD, NGTT 2010 - (OK)" xfId="4045" xr:uid="{00000000-0005-0000-0000-0000C50F0000}"/>
    <cellStyle name="1_Book3_10 VH, YT, GD, NGTT 2010 - (OK) 2" xfId="4046" xr:uid="{00000000-0005-0000-0000-0000C60F0000}"/>
    <cellStyle name="1_Book3_10 VH, YT, GD, NGTT 2010 - (OK)_Bo sung 04 bieu Cong nghiep" xfId="4047" xr:uid="{00000000-0005-0000-0000-0000C70F0000}"/>
    <cellStyle name="1_Book3_10 VH, YT, GD, NGTT 2010 - (OK)_Bo sung 04 bieu Cong nghiep 2" xfId="4048" xr:uid="{00000000-0005-0000-0000-0000C80F0000}"/>
    <cellStyle name="1_Book3_10 VH, YT, GD, NGTT 2010 - (OK)_Bo sung 04 bieu Cong nghiep_Book2" xfId="4049" xr:uid="{00000000-0005-0000-0000-0000C90F0000}"/>
    <cellStyle name="1_Book3_10 VH, YT, GD, NGTT 2010 - (OK)_Bo sung 04 bieu Cong nghiep_Mau" xfId="4050" xr:uid="{00000000-0005-0000-0000-0000CA0F0000}"/>
    <cellStyle name="1_Book3_10 VH, YT, GD, NGTT 2010 - (OK)_Bo sung 04 bieu Cong nghiep_NGTK-daydu-2014-Laodong" xfId="4051" xr:uid="{00000000-0005-0000-0000-0000CB0F0000}"/>
    <cellStyle name="1_Book3_10 VH, YT, GD, NGTT 2010 - (OK)_Bo sung 04 bieu Cong nghiep_Niengiam_Hung_final" xfId="4052" xr:uid="{00000000-0005-0000-0000-0000CC0F0000}"/>
    <cellStyle name="1_Book3_10 VH, YT, GD, NGTT 2010 - (OK)_Book2" xfId="4053" xr:uid="{00000000-0005-0000-0000-0000CD0F0000}"/>
    <cellStyle name="1_Book3_10 VH, YT, GD, NGTT 2010 - (OK)_Mau" xfId="4054" xr:uid="{00000000-0005-0000-0000-0000CE0F0000}"/>
    <cellStyle name="1_Book3_10 VH, YT, GD, NGTT 2010 - (OK)_NGTK-daydu-2014-Laodong" xfId="4055" xr:uid="{00000000-0005-0000-0000-0000CF0F0000}"/>
    <cellStyle name="1_Book3_10 VH, YT, GD, NGTT 2010 - (OK)_Niengiam_Hung_final" xfId="4056" xr:uid="{00000000-0005-0000-0000-0000D00F0000}"/>
    <cellStyle name="1_Book3_11 (3)" xfId="4057" xr:uid="{00000000-0005-0000-0000-0000D10F0000}"/>
    <cellStyle name="1_Book3_11 (3) 2" xfId="4058" xr:uid="{00000000-0005-0000-0000-0000D20F0000}"/>
    <cellStyle name="1_Book3_11 (3)_04 Doanh nghiep va CSKDCT 2012" xfId="4059" xr:uid="{00000000-0005-0000-0000-0000D30F0000}"/>
    <cellStyle name="1_Book3_11 (3)_Book2" xfId="4060" xr:uid="{00000000-0005-0000-0000-0000D40F0000}"/>
    <cellStyle name="1_Book3_11 (3)_NGTK-daydu-2014-Laodong" xfId="4061" xr:uid="{00000000-0005-0000-0000-0000D50F0000}"/>
    <cellStyle name="1_Book3_11 (3)_nien giam tom tat nong nghiep 2013" xfId="4062" xr:uid="{00000000-0005-0000-0000-0000D60F0000}"/>
    <cellStyle name="1_Book3_11 (3)_Niengiam_Hung_final" xfId="4063" xr:uid="{00000000-0005-0000-0000-0000D70F0000}"/>
    <cellStyle name="1_Book3_11 (3)_Phan II (In)" xfId="4064" xr:uid="{00000000-0005-0000-0000-0000D80F0000}"/>
    <cellStyle name="1_Book3_11 (3)_Xl0000167" xfId="4065" xr:uid="{00000000-0005-0000-0000-0000D90F0000}"/>
    <cellStyle name="1_Book3_12 (2)" xfId="4066" xr:uid="{00000000-0005-0000-0000-0000DA0F0000}"/>
    <cellStyle name="1_Book3_12 (2) 2" xfId="4067" xr:uid="{00000000-0005-0000-0000-0000DB0F0000}"/>
    <cellStyle name="1_Book3_12 (2)_04 Doanh nghiep va CSKDCT 2012" xfId="4068" xr:uid="{00000000-0005-0000-0000-0000DC0F0000}"/>
    <cellStyle name="1_Book3_12 (2)_Book2" xfId="4069" xr:uid="{00000000-0005-0000-0000-0000DD0F0000}"/>
    <cellStyle name="1_Book3_12 (2)_NGTK-daydu-2014-Laodong" xfId="4070" xr:uid="{00000000-0005-0000-0000-0000DE0F0000}"/>
    <cellStyle name="1_Book3_12 (2)_nien giam tom tat nong nghiep 2013" xfId="4071" xr:uid="{00000000-0005-0000-0000-0000DF0F0000}"/>
    <cellStyle name="1_Book3_12 (2)_Niengiam_Hung_final" xfId="4072" xr:uid="{00000000-0005-0000-0000-0000E00F0000}"/>
    <cellStyle name="1_Book3_12 (2)_Phan II (In)" xfId="4073" xr:uid="{00000000-0005-0000-0000-0000E10F0000}"/>
    <cellStyle name="1_Book3_12 (2)_Xl0000167" xfId="4074" xr:uid="{00000000-0005-0000-0000-0000E20F0000}"/>
    <cellStyle name="1_Book3_12 Chi so gia 2012(chuan) co so" xfId="4075" xr:uid="{00000000-0005-0000-0000-0000E30F0000}"/>
    <cellStyle name="1_Book3_12 Giao duc, Y Te va Muc songnam2011" xfId="4076" xr:uid="{00000000-0005-0000-0000-0000E40F0000}"/>
    <cellStyle name="1_Book3_12 Giao duc, Y Te va Muc songnam2011_nien giam tom tat nong nghiep 2013" xfId="4077" xr:uid="{00000000-0005-0000-0000-0000E50F0000}"/>
    <cellStyle name="1_Book3_12 Giao duc, Y Te va Muc songnam2011_Phan II (In)" xfId="4078" xr:uid="{00000000-0005-0000-0000-0000E60F0000}"/>
    <cellStyle name="1_Book3_13 Van tai 2012" xfId="4079" xr:uid="{00000000-0005-0000-0000-0000E70F0000}"/>
    <cellStyle name="1_Book3_Book1" xfId="4080" xr:uid="{00000000-0005-0000-0000-0000E80F0000}"/>
    <cellStyle name="1_Book3_Book1 2" xfId="4081" xr:uid="{00000000-0005-0000-0000-0000E90F0000}"/>
    <cellStyle name="1_Book3_Book1_Book2" xfId="4082" xr:uid="{00000000-0005-0000-0000-0000EA0F0000}"/>
    <cellStyle name="1_Book3_Book1_Mau" xfId="4083" xr:uid="{00000000-0005-0000-0000-0000EB0F0000}"/>
    <cellStyle name="1_Book3_Book1_NGTK-daydu-2014-Laodong" xfId="4084" xr:uid="{00000000-0005-0000-0000-0000EC0F0000}"/>
    <cellStyle name="1_Book3_Book1_Niengiam_Hung_final" xfId="4085" xr:uid="{00000000-0005-0000-0000-0000ED0F0000}"/>
    <cellStyle name="1_Book3_Book2" xfId="4086" xr:uid="{00000000-0005-0000-0000-0000EE0F0000}"/>
    <cellStyle name="1_Book3_CucThongke-phucdap-Tuan-Anh" xfId="4087" xr:uid="{00000000-0005-0000-0000-0000EF0F0000}"/>
    <cellStyle name="1_Book3_Giaoduc2013(ok)" xfId="4088" xr:uid="{00000000-0005-0000-0000-0000F00F0000}"/>
    <cellStyle name="1_Book3_GTSXNN" xfId="4089" xr:uid="{00000000-0005-0000-0000-0000F10F0000}"/>
    <cellStyle name="1_Book3_GTSXNN_Nongnghiep NGDD 2012_cap nhat den 24-5-2013(1)" xfId="4090" xr:uid="{00000000-0005-0000-0000-0000F20F0000}"/>
    <cellStyle name="1_Book3_Maket NGTT2012 LN,TS (7-1-2013)" xfId="4091" xr:uid="{00000000-0005-0000-0000-0000F30F0000}"/>
    <cellStyle name="1_Book3_Maket NGTT2012 LN,TS (7-1-2013)_Nongnghiep" xfId="4092" xr:uid="{00000000-0005-0000-0000-0000F40F0000}"/>
    <cellStyle name="1_Book3_Mau" xfId="4093" xr:uid="{00000000-0005-0000-0000-0000F50F0000}"/>
    <cellStyle name="1_Book3_Ngiam_lamnghiep_2011_v2(1)(1)" xfId="4094" xr:uid="{00000000-0005-0000-0000-0000F60F0000}"/>
    <cellStyle name="1_Book3_Ngiam_lamnghiep_2011_v2(1)(1)_Nongnghiep" xfId="4095" xr:uid="{00000000-0005-0000-0000-0000F70F0000}"/>
    <cellStyle name="1_Book3_NGTK-daydu-2014-Laodong" xfId="4096" xr:uid="{00000000-0005-0000-0000-0000F80F0000}"/>
    <cellStyle name="1_Book3_NGTT LN,TS 2012 (Chuan)" xfId="4097" xr:uid="{00000000-0005-0000-0000-0000F90F0000}"/>
    <cellStyle name="1_Book3_Nien giam day du  Nong nghiep 2010" xfId="4098" xr:uid="{00000000-0005-0000-0000-0000FA0F0000}"/>
    <cellStyle name="1_Book3_Nien giam TT Vu Nong nghiep 2012(solieu)-gui Vu TH 29-3-2013" xfId="4099" xr:uid="{00000000-0005-0000-0000-0000FB0F0000}"/>
    <cellStyle name="1_Book3_Niengiam_Hung_final" xfId="4100" xr:uid="{00000000-0005-0000-0000-0000FC0F0000}"/>
    <cellStyle name="1_Book3_Nongnghiep" xfId="4101" xr:uid="{00000000-0005-0000-0000-0000FD0F0000}"/>
    <cellStyle name="1_Book3_Nongnghiep 2" xfId="4102" xr:uid="{00000000-0005-0000-0000-0000FE0F0000}"/>
    <cellStyle name="1_Book3_Nongnghiep_Bo sung 04 bieu Cong nghiep" xfId="4103" xr:uid="{00000000-0005-0000-0000-0000FF0F0000}"/>
    <cellStyle name="1_Book3_Nongnghiep_Bo sung 04 bieu Cong nghiep 2" xfId="4104" xr:uid="{00000000-0005-0000-0000-000000100000}"/>
    <cellStyle name="1_Book3_Nongnghiep_Bo sung 04 bieu Cong nghiep_Book2" xfId="4105" xr:uid="{00000000-0005-0000-0000-000001100000}"/>
    <cellStyle name="1_Book3_Nongnghiep_Bo sung 04 bieu Cong nghiep_Mau" xfId="4106" xr:uid="{00000000-0005-0000-0000-000002100000}"/>
    <cellStyle name="1_Book3_Nongnghiep_Bo sung 04 bieu Cong nghiep_NGTK-daydu-2014-Laodong" xfId="4107" xr:uid="{00000000-0005-0000-0000-000003100000}"/>
    <cellStyle name="1_Book3_Nongnghiep_Bo sung 04 bieu Cong nghiep_Niengiam_Hung_final" xfId="4108" xr:uid="{00000000-0005-0000-0000-000004100000}"/>
    <cellStyle name="1_Book3_Nongnghiep_Book2" xfId="4109" xr:uid="{00000000-0005-0000-0000-000005100000}"/>
    <cellStyle name="1_Book3_Nongnghiep_Mau" xfId="4110" xr:uid="{00000000-0005-0000-0000-000006100000}"/>
    <cellStyle name="1_Book3_Nongnghiep_NGDD 2013 Thu chi NSNN " xfId="4111" xr:uid="{00000000-0005-0000-0000-000007100000}"/>
    <cellStyle name="1_Book3_Nongnghiep_NGTK-daydu-2014-Laodong" xfId="4112" xr:uid="{00000000-0005-0000-0000-000008100000}"/>
    <cellStyle name="1_Book3_Nongnghiep_Niengiam_Hung_final" xfId="4113" xr:uid="{00000000-0005-0000-0000-000009100000}"/>
    <cellStyle name="1_Book3_Nongnghiep_Nongnghiep NGDD 2012_cap nhat den 24-5-2013(1)" xfId="4114" xr:uid="{00000000-0005-0000-0000-00000A100000}"/>
    <cellStyle name="1_Book3_Nongnghiep_TKQG" xfId="4115" xr:uid="{00000000-0005-0000-0000-00000B100000}"/>
    <cellStyle name="1_Book3_So lieu quoc te TH" xfId="4116" xr:uid="{00000000-0005-0000-0000-00000C100000}"/>
    <cellStyle name="1_Book3_So lieu quoc te TH_08 Cong nghiep 2010" xfId="4117" xr:uid="{00000000-0005-0000-0000-00000D100000}"/>
    <cellStyle name="1_Book3_So lieu quoc te TH_08 Thuong mai va Du lich (Ok)" xfId="4118" xr:uid="{00000000-0005-0000-0000-00000E100000}"/>
    <cellStyle name="1_Book3_So lieu quoc te TH_09 Chi so gia 2011- VuTKG-1 (Ok)" xfId="4119" xr:uid="{00000000-0005-0000-0000-00000F100000}"/>
    <cellStyle name="1_Book3_So lieu quoc te TH_09 Du lich" xfId="4120" xr:uid="{00000000-0005-0000-0000-000010100000}"/>
    <cellStyle name="1_Book3_So lieu quoc te TH_10 Van tai va BCVT (da sua ok)" xfId="4121" xr:uid="{00000000-0005-0000-0000-000011100000}"/>
    <cellStyle name="1_Book3_So lieu quoc te TH_12 Giao duc, Y Te va Muc songnam2011" xfId="4122" xr:uid="{00000000-0005-0000-0000-000012100000}"/>
    <cellStyle name="1_Book3_So lieu quoc te TH_nien giam tom tat du lich va XNK" xfId="4123" xr:uid="{00000000-0005-0000-0000-000013100000}"/>
    <cellStyle name="1_Book3_So lieu quoc te TH_Nongnghiep" xfId="4124" xr:uid="{00000000-0005-0000-0000-000014100000}"/>
    <cellStyle name="1_Book3_So lieu quoc te TH_XNK" xfId="4125" xr:uid="{00000000-0005-0000-0000-000015100000}"/>
    <cellStyle name="1_Book3_So lieu quoc te(GDP)" xfId="4126" xr:uid="{00000000-0005-0000-0000-000016100000}"/>
    <cellStyle name="1_Book3_So lieu quoc te(GDP) 2" xfId="4127" xr:uid="{00000000-0005-0000-0000-000017100000}"/>
    <cellStyle name="1_Book3_So lieu quoc te(GDP)_02  Dan so lao dong(OK)" xfId="4128" xr:uid="{00000000-0005-0000-0000-000018100000}"/>
    <cellStyle name="1_Book3_So lieu quoc te(GDP)_03 TKQG va Thu chi NSNN 2012" xfId="4129" xr:uid="{00000000-0005-0000-0000-000019100000}"/>
    <cellStyle name="1_Book3_So lieu quoc te(GDP)_04 Doanh nghiep va CSKDCT 2012" xfId="4130" xr:uid="{00000000-0005-0000-0000-00001A100000}"/>
    <cellStyle name="1_Book3_So lieu quoc te(GDP)_05 Doanh nghiep va Ca the_2011 (Ok)" xfId="4131" xr:uid="{00000000-0005-0000-0000-00001B100000}"/>
    <cellStyle name="1_Book3_So lieu quoc te(GDP)_06 NGTT LN,TS 2013 co so" xfId="4132" xr:uid="{00000000-0005-0000-0000-00001C100000}"/>
    <cellStyle name="1_Book3_So lieu quoc te(GDP)_07 NGTT CN 2012" xfId="4133" xr:uid="{00000000-0005-0000-0000-00001D100000}"/>
    <cellStyle name="1_Book3_So lieu quoc te(GDP)_08 Thuong mai Tong muc - Diep" xfId="4134" xr:uid="{00000000-0005-0000-0000-00001E100000}"/>
    <cellStyle name="1_Book3_So lieu quoc te(GDP)_08 Thuong mai va Du lich (Ok)" xfId="4135" xr:uid="{00000000-0005-0000-0000-00001F100000}"/>
    <cellStyle name="1_Book3_So lieu quoc te(GDP)_08 Thuong mai va Du lich (Ok)_nien giam tom tat nong nghiep 2013" xfId="4136" xr:uid="{00000000-0005-0000-0000-000020100000}"/>
    <cellStyle name="1_Book3_So lieu quoc te(GDP)_08 Thuong mai va Du lich (Ok)_Phan II (In)" xfId="4137" xr:uid="{00000000-0005-0000-0000-000021100000}"/>
    <cellStyle name="1_Book3_So lieu quoc te(GDP)_09 Chi so gia 2011- VuTKG-1 (Ok)" xfId="4138" xr:uid="{00000000-0005-0000-0000-000022100000}"/>
    <cellStyle name="1_Book3_So lieu quoc te(GDP)_09 Chi so gia 2011- VuTKG-1 (Ok)_nien giam tom tat nong nghiep 2013" xfId="4139" xr:uid="{00000000-0005-0000-0000-000023100000}"/>
    <cellStyle name="1_Book3_So lieu quoc te(GDP)_09 Chi so gia 2011- VuTKG-1 (Ok)_Phan II (In)" xfId="4140" xr:uid="{00000000-0005-0000-0000-000024100000}"/>
    <cellStyle name="1_Book3_So lieu quoc te(GDP)_09 Du lich" xfId="4141" xr:uid="{00000000-0005-0000-0000-000025100000}"/>
    <cellStyle name="1_Book3_So lieu quoc te(GDP)_09 Du lich_nien giam tom tat nong nghiep 2013" xfId="4142" xr:uid="{00000000-0005-0000-0000-000026100000}"/>
    <cellStyle name="1_Book3_So lieu quoc te(GDP)_09 Du lich_Phan II (In)" xfId="4143" xr:uid="{00000000-0005-0000-0000-000027100000}"/>
    <cellStyle name="1_Book3_So lieu quoc te(GDP)_10 Van tai va BCVT (da sua ok)" xfId="4144" xr:uid="{00000000-0005-0000-0000-000028100000}"/>
    <cellStyle name="1_Book3_So lieu quoc te(GDP)_10 Van tai va BCVT (da sua ok)_nien giam tom tat nong nghiep 2013" xfId="4145" xr:uid="{00000000-0005-0000-0000-000029100000}"/>
    <cellStyle name="1_Book3_So lieu quoc te(GDP)_10 Van tai va BCVT (da sua ok)_Phan II (In)" xfId="4146" xr:uid="{00000000-0005-0000-0000-00002A100000}"/>
    <cellStyle name="1_Book3_So lieu quoc te(GDP)_11 (3)" xfId="4147" xr:uid="{00000000-0005-0000-0000-00002B100000}"/>
    <cellStyle name="1_Book3_So lieu quoc te(GDP)_11 (3) 2" xfId="4148" xr:uid="{00000000-0005-0000-0000-00002C100000}"/>
    <cellStyle name="1_Book3_So lieu quoc te(GDP)_11 (3)_04 Doanh nghiep va CSKDCT 2012" xfId="4149" xr:uid="{00000000-0005-0000-0000-00002D100000}"/>
    <cellStyle name="1_Book3_So lieu quoc te(GDP)_11 (3)_Book2" xfId="4150" xr:uid="{00000000-0005-0000-0000-00002E100000}"/>
    <cellStyle name="1_Book3_So lieu quoc te(GDP)_11 (3)_NGTK-daydu-2014-Laodong" xfId="4151" xr:uid="{00000000-0005-0000-0000-00002F100000}"/>
    <cellStyle name="1_Book3_So lieu quoc te(GDP)_11 (3)_nien giam tom tat nong nghiep 2013" xfId="4152" xr:uid="{00000000-0005-0000-0000-000030100000}"/>
    <cellStyle name="1_Book3_So lieu quoc te(GDP)_11 (3)_Niengiam_Hung_final" xfId="4153" xr:uid="{00000000-0005-0000-0000-000031100000}"/>
    <cellStyle name="1_Book3_So lieu quoc te(GDP)_11 (3)_Phan II (In)" xfId="4154" xr:uid="{00000000-0005-0000-0000-000032100000}"/>
    <cellStyle name="1_Book3_So lieu quoc te(GDP)_11 (3)_Xl0000167" xfId="4155" xr:uid="{00000000-0005-0000-0000-000033100000}"/>
    <cellStyle name="1_Book3_So lieu quoc te(GDP)_12 (2)" xfId="4156" xr:uid="{00000000-0005-0000-0000-000034100000}"/>
    <cellStyle name="1_Book3_So lieu quoc te(GDP)_12 (2) 2" xfId="4157" xr:uid="{00000000-0005-0000-0000-000035100000}"/>
    <cellStyle name="1_Book3_So lieu quoc te(GDP)_12 (2)_04 Doanh nghiep va CSKDCT 2012" xfId="4158" xr:uid="{00000000-0005-0000-0000-000036100000}"/>
    <cellStyle name="1_Book3_So lieu quoc te(GDP)_12 (2)_Book2" xfId="4159" xr:uid="{00000000-0005-0000-0000-000037100000}"/>
    <cellStyle name="1_Book3_So lieu quoc te(GDP)_12 (2)_NGTK-daydu-2014-Laodong" xfId="4160" xr:uid="{00000000-0005-0000-0000-000038100000}"/>
    <cellStyle name="1_Book3_So lieu quoc te(GDP)_12 (2)_nien giam tom tat nong nghiep 2013" xfId="4161" xr:uid="{00000000-0005-0000-0000-000039100000}"/>
    <cellStyle name="1_Book3_So lieu quoc te(GDP)_12 (2)_Niengiam_Hung_final" xfId="4162" xr:uid="{00000000-0005-0000-0000-00003A100000}"/>
    <cellStyle name="1_Book3_So lieu quoc te(GDP)_12 (2)_Phan II (In)" xfId="4163" xr:uid="{00000000-0005-0000-0000-00003B100000}"/>
    <cellStyle name="1_Book3_So lieu quoc te(GDP)_12 (2)_Xl0000167" xfId="4164" xr:uid="{00000000-0005-0000-0000-00003C100000}"/>
    <cellStyle name="1_Book3_So lieu quoc te(GDP)_12 Giao duc, Y Te va Muc songnam2011" xfId="4165" xr:uid="{00000000-0005-0000-0000-00003D100000}"/>
    <cellStyle name="1_Book3_So lieu quoc te(GDP)_12 Giao duc, Y Te va Muc songnam2011_nien giam tom tat nong nghiep 2013" xfId="4166" xr:uid="{00000000-0005-0000-0000-00003E100000}"/>
    <cellStyle name="1_Book3_So lieu quoc te(GDP)_12 Giao duc, Y Te va Muc songnam2011_Phan II (In)" xfId="4167" xr:uid="{00000000-0005-0000-0000-00003F100000}"/>
    <cellStyle name="1_Book3_So lieu quoc te(GDP)_12 MSDC_Thuy Van" xfId="4168" xr:uid="{00000000-0005-0000-0000-000040100000}"/>
    <cellStyle name="1_Book3_So lieu quoc te(GDP)_12 So lieu quoc te (Ok)" xfId="4169" xr:uid="{00000000-0005-0000-0000-000041100000}"/>
    <cellStyle name="1_Book3_So lieu quoc te(GDP)_12 So lieu quoc te (Ok)_nien giam tom tat nong nghiep 2013" xfId="4170" xr:uid="{00000000-0005-0000-0000-000042100000}"/>
    <cellStyle name="1_Book3_So lieu quoc te(GDP)_12 So lieu quoc te (Ok)_Phan II (In)" xfId="4171" xr:uid="{00000000-0005-0000-0000-000043100000}"/>
    <cellStyle name="1_Book3_So lieu quoc te(GDP)_13 Van tai 2012" xfId="4172" xr:uid="{00000000-0005-0000-0000-000044100000}"/>
    <cellStyle name="1_Book3_So lieu quoc te(GDP)_Book2" xfId="4173" xr:uid="{00000000-0005-0000-0000-000045100000}"/>
    <cellStyle name="1_Book3_So lieu quoc te(GDP)_Giaoduc2013(ok)" xfId="4174" xr:uid="{00000000-0005-0000-0000-000046100000}"/>
    <cellStyle name="1_Book3_So lieu quoc te(GDP)_Maket NGTT2012 LN,TS (7-1-2013)" xfId="4175" xr:uid="{00000000-0005-0000-0000-000047100000}"/>
    <cellStyle name="1_Book3_So lieu quoc te(GDP)_Maket NGTT2012 LN,TS (7-1-2013)_Nongnghiep" xfId="4176" xr:uid="{00000000-0005-0000-0000-000048100000}"/>
    <cellStyle name="1_Book3_So lieu quoc te(GDP)_Ngiam_lamnghiep_2011_v2(1)(1)" xfId="4177" xr:uid="{00000000-0005-0000-0000-000049100000}"/>
    <cellStyle name="1_Book3_So lieu quoc te(GDP)_Ngiam_lamnghiep_2011_v2(1)(1)_Nongnghiep" xfId="4178" xr:uid="{00000000-0005-0000-0000-00004A100000}"/>
    <cellStyle name="1_Book3_So lieu quoc te(GDP)_NGTK-daydu-2014-Laodong" xfId="4179" xr:uid="{00000000-0005-0000-0000-00004B100000}"/>
    <cellStyle name="1_Book3_So lieu quoc te(GDP)_NGTT LN,TS 2012 (Chuan)" xfId="4180" xr:uid="{00000000-0005-0000-0000-00004C100000}"/>
    <cellStyle name="1_Book3_So lieu quoc te(GDP)_Nien giam TT Vu Nong nghiep 2012(solieu)-gui Vu TH 29-3-2013" xfId="4181" xr:uid="{00000000-0005-0000-0000-00004D100000}"/>
    <cellStyle name="1_Book3_So lieu quoc te(GDP)_Niengiam_Hung_final" xfId="4182" xr:uid="{00000000-0005-0000-0000-00004E100000}"/>
    <cellStyle name="1_Book3_So lieu quoc te(GDP)_Nongnghiep" xfId="4183" xr:uid="{00000000-0005-0000-0000-00004F100000}"/>
    <cellStyle name="1_Book3_So lieu quoc te(GDP)_Nongnghiep NGDD 2012_cap nhat den 24-5-2013(1)" xfId="4184" xr:uid="{00000000-0005-0000-0000-000050100000}"/>
    <cellStyle name="1_Book3_So lieu quoc te(GDP)_Nongnghiep_Nongnghiep NGDD 2012_cap nhat den 24-5-2013(1)" xfId="4185" xr:uid="{00000000-0005-0000-0000-000051100000}"/>
    <cellStyle name="1_Book3_So lieu quoc te(GDP)_TKQG" xfId="4186" xr:uid="{00000000-0005-0000-0000-000052100000}"/>
    <cellStyle name="1_Book3_So lieu quoc te(GDP)_Xl0000147" xfId="4187" xr:uid="{00000000-0005-0000-0000-000053100000}"/>
    <cellStyle name="1_Book3_So lieu quoc te(GDP)_Xl0000167" xfId="4188" xr:uid="{00000000-0005-0000-0000-000054100000}"/>
    <cellStyle name="1_Book3_So lieu quoc te(GDP)_XNK" xfId="4189" xr:uid="{00000000-0005-0000-0000-000055100000}"/>
    <cellStyle name="1_Book3_So lieu quoc te(GDP)_XNK_nien giam tom tat nong nghiep 2013" xfId="4190" xr:uid="{00000000-0005-0000-0000-000056100000}"/>
    <cellStyle name="1_Book3_So lieu quoc te(GDP)_XNK_Phan II (In)" xfId="4191" xr:uid="{00000000-0005-0000-0000-000057100000}"/>
    <cellStyle name="1_Book3_TKQG" xfId="4192" xr:uid="{00000000-0005-0000-0000-000058100000}"/>
    <cellStyle name="1_Book3_Xl0000006" xfId="4193" xr:uid="{00000000-0005-0000-0000-000059100000}"/>
    <cellStyle name="1_Book3_Xl0000147" xfId="4194" xr:uid="{00000000-0005-0000-0000-00005A100000}"/>
    <cellStyle name="1_Book3_Xl0000167" xfId="4195" xr:uid="{00000000-0005-0000-0000-00005B100000}"/>
    <cellStyle name="1_Book3_XNK" xfId="4196" xr:uid="{00000000-0005-0000-0000-00005C100000}"/>
    <cellStyle name="1_Book3_XNK 2" xfId="4197" xr:uid="{00000000-0005-0000-0000-00005D100000}"/>
    <cellStyle name="1_Book3_XNK_08 Thuong mai Tong muc - Diep" xfId="4198" xr:uid="{00000000-0005-0000-0000-00005E100000}"/>
    <cellStyle name="1_Book3_XNK_08 Thuong mai Tong muc - Diep_nien giam tom tat nong nghiep 2013" xfId="4199" xr:uid="{00000000-0005-0000-0000-00005F100000}"/>
    <cellStyle name="1_Book3_XNK_08 Thuong mai Tong muc - Diep_Phan II (In)" xfId="4200" xr:uid="{00000000-0005-0000-0000-000060100000}"/>
    <cellStyle name="1_Book3_XNK_Bo sung 04 bieu Cong nghiep" xfId="4201" xr:uid="{00000000-0005-0000-0000-000061100000}"/>
    <cellStyle name="1_Book3_XNK_Bo sung 04 bieu Cong nghiep 2" xfId="4202" xr:uid="{00000000-0005-0000-0000-000062100000}"/>
    <cellStyle name="1_Book3_XNK_Bo sung 04 bieu Cong nghiep_Book2" xfId="4203" xr:uid="{00000000-0005-0000-0000-000063100000}"/>
    <cellStyle name="1_Book3_XNK_Bo sung 04 bieu Cong nghiep_Mau" xfId="4204" xr:uid="{00000000-0005-0000-0000-000064100000}"/>
    <cellStyle name="1_Book3_XNK_Bo sung 04 bieu Cong nghiep_NGTK-daydu-2014-Laodong" xfId="4205" xr:uid="{00000000-0005-0000-0000-000065100000}"/>
    <cellStyle name="1_Book3_XNK_Bo sung 04 bieu Cong nghiep_Niengiam_Hung_final" xfId="4206" xr:uid="{00000000-0005-0000-0000-000066100000}"/>
    <cellStyle name="1_Book3_XNK_Book2" xfId="4207" xr:uid="{00000000-0005-0000-0000-000067100000}"/>
    <cellStyle name="1_Book3_XNK_Mau" xfId="4208" xr:uid="{00000000-0005-0000-0000-000068100000}"/>
    <cellStyle name="1_Book3_XNK_NGTK-daydu-2014-Laodong" xfId="4209" xr:uid="{00000000-0005-0000-0000-000069100000}"/>
    <cellStyle name="1_Book3_XNK_Niengiam_Hung_final" xfId="4210" xr:uid="{00000000-0005-0000-0000-00006A100000}"/>
    <cellStyle name="1_Book3_XNK-2012" xfId="4211" xr:uid="{00000000-0005-0000-0000-00006B100000}"/>
    <cellStyle name="1_Book3_XNK-2012_nien giam tom tat nong nghiep 2013" xfId="4212" xr:uid="{00000000-0005-0000-0000-00006C100000}"/>
    <cellStyle name="1_Book3_XNK-2012_Phan II (In)" xfId="4213" xr:uid="{00000000-0005-0000-0000-00006D100000}"/>
    <cellStyle name="1_Book3_XNK-Market" xfId="4214" xr:uid="{00000000-0005-0000-0000-00006E100000}"/>
    <cellStyle name="1_Book4" xfId="4215" xr:uid="{00000000-0005-0000-0000-00006F100000}"/>
    <cellStyle name="1_Book4 2" xfId="4216" xr:uid="{00000000-0005-0000-0000-000070100000}"/>
    <cellStyle name="1_Book4_08 Cong nghiep 2010" xfId="4217" xr:uid="{00000000-0005-0000-0000-000071100000}"/>
    <cellStyle name="1_Book4_08 Thuong mai va Du lich (Ok)" xfId="4218" xr:uid="{00000000-0005-0000-0000-000072100000}"/>
    <cellStyle name="1_Book4_09 Chi so gia 2011- VuTKG-1 (Ok)" xfId="4219" xr:uid="{00000000-0005-0000-0000-000073100000}"/>
    <cellStyle name="1_Book4_09 Du lich" xfId="4220" xr:uid="{00000000-0005-0000-0000-000074100000}"/>
    <cellStyle name="1_Book4_10 Van tai va BCVT (da sua ok)" xfId="4221" xr:uid="{00000000-0005-0000-0000-000075100000}"/>
    <cellStyle name="1_Book4_12 Giao duc, Y Te va Muc songnam2011" xfId="4222" xr:uid="{00000000-0005-0000-0000-000076100000}"/>
    <cellStyle name="1_Book4_12 So lieu quoc te (Ok)" xfId="4223" xr:uid="{00000000-0005-0000-0000-000077100000}"/>
    <cellStyle name="1_Book4_Book1" xfId="4224" xr:uid="{00000000-0005-0000-0000-000078100000}"/>
    <cellStyle name="1_Book4_Book1 2" xfId="4225" xr:uid="{00000000-0005-0000-0000-000079100000}"/>
    <cellStyle name="1_Book4_Book1_Book2" xfId="4226" xr:uid="{00000000-0005-0000-0000-00007A100000}"/>
    <cellStyle name="1_Book4_Book1_Mau" xfId="4227" xr:uid="{00000000-0005-0000-0000-00007B100000}"/>
    <cellStyle name="1_Book4_Book1_NGTK-daydu-2014-Laodong" xfId="4228" xr:uid="{00000000-0005-0000-0000-00007C100000}"/>
    <cellStyle name="1_Book4_Book1_Niengiam_Hung_final" xfId="4229" xr:uid="{00000000-0005-0000-0000-00007D100000}"/>
    <cellStyle name="1_Book4_Book2" xfId="4230" xr:uid="{00000000-0005-0000-0000-00007E100000}"/>
    <cellStyle name="1_Book4_Mau" xfId="4231" xr:uid="{00000000-0005-0000-0000-00007F100000}"/>
    <cellStyle name="1_Book4_NGTK-daydu-2014-Laodong" xfId="4232" xr:uid="{00000000-0005-0000-0000-000080100000}"/>
    <cellStyle name="1_Book4_nien giam tom tat du lich va XNK" xfId="4233" xr:uid="{00000000-0005-0000-0000-000081100000}"/>
    <cellStyle name="1_Book4_Niengiam_Hung_final" xfId="4234" xr:uid="{00000000-0005-0000-0000-000082100000}"/>
    <cellStyle name="1_Book4_Nongnghiep" xfId="4235" xr:uid="{00000000-0005-0000-0000-000083100000}"/>
    <cellStyle name="1_Book4_XNK" xfId="4236" xr:uid="{00000000-0005-0000-0000-000084100000}"/>
    <cellStyle name="1_Book4_XNK-2012" xfId="4237" xr:uid="{00000000-0005-0000-0000-000085100000}"/>
    <cellStyle name="1_BRU-KI 2010-updated" xfId="4238" xr:uid="{00000000-0005-0000-0000-000086100000}"/>
    <cellStyle name="1_CAM-KI 2010-updated" xfId="4239" xr:uid="{00000000-0005-0000-0000-000087100000}"/>
    <cellStyle name="1_CAM-KI 2010-updated 2" xfId="4240" xr:uid="{00000000-0005-0000-0000-000088100000}"/>
    <cellStyle name="1_CSKDCT 2010" xfId="4241" xr:uid="{00000000-0005-0000-0000-000089100000}"/>
    <cellStyle name="1_CSKDCT 2010 2" xfId="4242" xr:uid="{00000000-0005-0000-0000-00008A100000}"/>
    <cellStyle name="1_CSKDCT 2010_Bo sung 04 bieu Cong nghiep" xfId="4243" xr:uid="{00000000-0005-0000-0000-00008B100000}"/>
    <cellStyle name="1_CSKDCT 2010_Bo sung 04 bieu Cong nghiep 2" xfId="4244" xr:uid="{00000000-0005-0000-0000-00008C100000}"/>
    <cellStyle name="1_CSKDCT 2010_Bo sung 04 bieu Cong nghiep_Book2" xfId="4245" xr:uid="{00000000-0005-0000-0000-00008D100000}"/>
    <cellStyle name="1_CSKDCT 2010_Bo sung 04 bieu Cong nghiep_Mau" xfId="4246" xr:uid="{00000000-0005-0000-0000-00008E100000}"/>
    <cellStyle name="1_CSKDCT 2010_Bo sung 04 bieu Cong nghiep_NGTK-daydu-2014-Laodong" xfId="4247" xr:uid="{00000000-0005-0000-0000-00008F100000}"/>
    <cellStyle name="1_CSKDCT 2010_Bo sung 04 bieu Cong nghiep_Niengiam_Hung_final" xfId="4248" xr:uid="{00000000-0005-0000-0000-000090100000}"/>
    <cellStyle name="1_CSKDCT 2010_Book2" xfId="4249" xr:uid="{00000000-0005-0000-0000-000091100000}"/>
    <cellStyle name="1_CSKDCT 2010_Mau" xfId="4250" xr:uid="{00000000-0005-0000-0000-000092100000}"/>
    <cellStyle name="1_CSKDCT 2010_NGTK-daydu-2014-Laodong" xfId="4251" xr:uid="{00000000-0005-0000-0000-000093100000}"/>
    <cellStyle name="1_CSKDCT 2010_Niengiam_Hung_final" xfId="4252" xr:uid="{00000000-0005-0000-0000-000094100000}"/>
    <cellStyle name="1_CucThongke-phucdap-Tuan-Anh" xfId="4253" xr:uid="{00000000-0005-0000-0000-000095100000}"/>
    <cellStyle name="1_dan so phan tich 10 nam(moi)" xfId="4254" xr:uid="{00000000-0005-0000-0000-000096100000}"/>
    <cellStyle name="1_dan so phan tich 10 nam(moi)_01 Don vi HC" xfId="4255" xr:uid="{00000000-0005-0000-0000-000097100000}"/>
    <cellStyle name="1_dan so phan tich 10 nam(moi)_02 Danso_Laodong 2012(chuan) CO SO" xfId="4256" xr:uid="{00000000-0005-0000-0000-000098100000}"/>
    <cellStyle name="1_dan so phan tich 10 nam(moi)_04 Doanh nghiep va CSKDCT 2012" xfId="4257" xr:uid="{00000000-0005-0000-0000-000099100000}"/>
    <cellStyle name="1_dan so phan tich 10 nam(moi)_12 MSDC_Thuy Van" xfId="4258" xr:uid="{00000000-0005-0000-0000-00009A100000}"/>
    <cellStyle name="1_dan so phan tich 10 nam(moi)_Don vi HC, dat dai, khi hau" xfId="4259" xr:uid="{00000000-0005-0000-0000-00009B100000}"/>
    <cellStyle name="1_dan so phan tich 10 nam(moi)_Mau" xfId="4260" xr:uid="{00000000-0005-0000-0000-00009C100000}"/>
    <cellStyle name="1_dan so phan tich 10 nam(moi)_Mau 2" xfId="4261" xr:uid="{00000000-0005-0000-0000-00009D100000}"/>
    <cellStyle name="1_dan so phan tich 10 nam(moi)_Mau_Book2" xfId="4262" xr:uid="{00000000-0005-0000-0000-00009E100000}"/>
    <cellStyle name="1_dan so phan tich 10 nam(moi)_Mau_NGTK-daydu-2014-Laodong" xfId="4263" xr:uid="{00000000-0005-0000-0000-00009F100000}"/>
    <cellStyle name="1_dan so phan tich 10 nam(moi)_Mau_Niengiam_Hung_final" xfId="4264" xr:uid="{00000000-0005-0000-0000-0000A0100000}"/>
    <cellStyle name="1_dan so phan tich 10 nam(moi)_NGDD 2013 Thu chi NSNN " xfId="4265" xr:uid="{00000000-0005-0000-0000-0000A1100000}"/>
    <cellStyle name="1_dan so phan tich 10 nam(moi)_NGTK-daydu-2014-VuDSLD(22.5.2015)" xfId="4266" xr:uid="{00000000-0005-0000-0000-0000A2100000}"/>
    <cellStyle name="1_dan so phan tich 10 nam(moi)_nien giam 28.5.12_sua tn_Oanh-gui-3.15pm-28-5-2012" xfId="4267" xr:uid="{00000000-0005-0000-0000-0000A3100000}"/>
    <cellStyle name="1_dan so phan tich 10 nam(moi)_Nien giam KT_TV 2010" xfId="4268" xr:uid="{00000000-0005-0000-0000-0000A4100000}"/>
    <cellStyle name="1_dan so phan tich 10 nam(moi)_nien giam tom tat nong nghiep 2013" xfId="4269" xr:uid="{00000000-0005-0000-0000-0000A5100000}"/>
    <cellStyle name="1_dan so phan tich 10 nam(moi)_Phan II (In)" xfId="4270" xr:uid="{00000000-0005-0000-0000-0000A6100000}"/>
    <cellStyle name="1_dan so phan tich 10 nam(moi)_Xl0000006" xfId="4271" xr:uid="{00000000-0005-0000-0000-0000A7100000}"/>
    <cellStyle name="1_dan so phan tich 10 nam(moi)_Xl0000167" xfId="4272" xr:uid="{00000000-0005-0000-0000-0000A8100000}"/>
    <cellStyle name="1_dan so phan tich 10 nam(moi)_Y te-VH TT_Tam(1)" xfId="4273" xr:uid="{00000000-0005-0000-0000-0000A9100000}"/>
    <cellStyle name="1_Dat Dai NGTT -2013" xfId="4274" xr:uid="{00000000-0005-0000-0000-0000AA100000}"/>
    <cellStyle name="1_Dat Dai NGTT -2013 2" xfId="4275" xr:uid="{00000000-0005-0000-0000-0000AB100000}"/>
    <cellStyle name="1_Dat Dai NGTT -2013_Book2" xfId="4276" xr:uid="{00000000-0005-0000-0000-0000AC100000}"/>
    <cellStyle name="1_Dat Dai NGTT -2013_NGTK-daydu-2014-Laodong" xfId="4277" xr:uid="{00000000-0005-0000-0000-0000AD100000}"/>
    <cellStyle name="1_Dat Dai NGTT -2013_Niengiam_Hung_final" xfId="4278" xr:uid="{00000000-0005-0000-0000-0000AE100000}"/>
    <cellStyle name="1_Giaoduc2013(ok)" xfId="4279" xr:uid="{00000000-0005-0000-0000-0000AF100000}"/>
    <cellStyle name="1_GTSXNN" xfId="4280" xr:uid="{00000000-0005-0000-0000-0000B0100000}"/>
    <cellStyle name="1_GTSXNN_Nongnghiep NGDD 2012_cap nhat den 24-5-2013(1)" xfId="4281" xr:uid="{00000000-0005-0000-0000-0000B1100000}"/>
    <cellStyle name="1_KI2008 Prototype-Balance of Payments-Mar2008-for typesetting" xfId="4282" xr:uid="{00000000-0005-0000-0000-0000B2100000}"/>
    <cellStyle name="1_Lam nghiep, thuy san 2010" xfId="4283" xr:uid="{00000000-0005-0000-0000-0000B3100000}"/>
    <cellStyle name="1_Lam nghiep, thuy san 2010 (ok)" xfId="4284" xr:uid="{00000000-0005-0000-0000-0000B4100000}"/>
    <cellStyle name="1_Lam nghiep, thuy san 2010 (ok) 2" xfId="4285" xr:uid="{00000000-0005-0000-0000-0000B5100000}"/>
    <cellStyle name="1_Lam nghiep, thuy san 2010 (ok)_01 Don vi HC" xfId="4286" xr:uid="{00000000-0005-0000-0000-0000B6100000}"/>
    <cellStyle name="1_Lam nghiep, thuy san 2010 (ok)_08 Cong nghiep 2010" xfId="4287" xr:uid="{00000000-0005-0000-0000-0000B7100000}"/>
    <cellStyle name="1_Lam nghiep, thuy san 2010 (ok)_08 Thuong mai va Du lich (Ok)" xfId="4288" xr:uid="{00000000-0005-0000-0000-0000B8100000}"/>
    <cellStyle name="1_Lam nghiep, thuy san 2010 (ok)_09 Chi so gia 2011- VuTKG-1 (Ok)" xfId="4289" xr:uid="{00000000-0005-0000-0000-0000B9100000}"/>
    <cellStyle name="1_Lam nghiep, thuy san 2010 (ok)_09 Du lich" xfId="4290" xr:uid="{00000000-0005-0000-0000-0000BA100000}"/>
    <cellStyle name="1_Lam nghiep, thuy san 2010 (ok)_09 Thuong mai va Du lich" xfId="4291" xr:uid="{00000000-0005-0000-0000-0000BB100000}"/>
    <cellStyle name="1_Lam nghiep, thuy san 2010 (ok)_10 Van tai va BCVT (da sua ok)" xfId="4292" xr:uid="{00000000-0005-0000-0000-0000BC100000}"/>
    <cellStyle name="1_Lam nghiep, thuy san 2010 (ok)_11 (3)" xfId="4293" xr:uid="{00000000-0005-0000-0000-0000BD100000}"/>
    <cellStyle name="1_Lam nghiep, thuy san 2010 (ok)_12 (2)" xfId="4294" xr:uid="{00000000-0005-0000-0000-0000BE100000}"/>
    <cellStyle name="1_Lam nghiep, thuy san 2010 (ok)_12 Giao duc, Y Te va Muc songnam2011" xfId="4295" xr:uid="{00000000-0005-0000-0000-0000BF100000}"/>
    <cellStyle name="1_Lam nghiep, thuy san 2010 (ok)_12 MSDC_Thuy Van" xfId="4296" xr:uid="{00000000-0005-0000-0000-0000C0100000}"/>
    <cellStyle name="1_Lam nghiep, thuy san 2010 (ok)_Book2" xfId="4297" xr:uid="{00000000-0005-0000-0000-0000C1100000}"/>
    <cellStyle name="1_Lam nghiep, thuy san 2010 (ok)_Don vi HC, dat dai, khi hau" xfId="4298" xr:uid="{00000000-0005-0000-0000-0000C2100000}"/>
    <cellStyle name="1_Lam nghiep, thuy san 2010 (ok)_Mau" xfId="4299" xr:uid="{00000000-0005-0000-0000-0000C3100000}"/>
    <cellStyle name="1_Lam nghiep, thuy san 2010 (ok)_NGTK-daydu-2014-Laodong" xfId="4300" xr:uid="{00000000-0005-0000-0000-0000C4100000}"/>
    <cellStyle name="1_Lam nghiep, thuy san 2010 (ok)_nien giam tom tat du lich va XNK" xfId="4301" xr:uid="{00000000-0005-0000-0000-0000C5100000}"/>
    <cellStyle name="1_Lam nghiep, thuy san 2010 (ok)_Niengiam_Hung_final" xfId="4302" xr:uid="{00000000-0005-0000-0000-0000C6100000}"/>
    <cellStyle name="1_Lam nghiep, thuy san 2010 (ok)_Nongnghiep" xfId="4303" xr:uid="{00000000-0005-0000-0000-0000C7100000}"/>
    <cellStyle name="1_Lam nghiep, thuy san 2010 (ok)_TKQG" xfId="4304" xr:uid="{00000000-0005-0000-0000-0000C8100000}"/>
    <cellStyle name="1_Lam nghiep, thuy san 2010 (ok)_Xl0000006" xfId="4305" xr:uid="{00000000-0005-0000-0000-0000C9100000}"/>
    <cellStyle name="1_Lam nghiep, thuy san 2010 (ok)_XNK" xfId="4306" xr:uid="{00000000-0005-0000-0000-0000CA100000}"/>
    <cellStyle name="1_Lam nghiep, thuy san 2010 (ok)_Y te-VH TT_Tam(1)" xfId="4307" xr:uid="{00000000-0005-0000-0000-0000CB100000}"/>
    <cellStyle name="1_Lam nghiep, thuy san 2010 10" xfId="4308" xr:uid="{00000000-0005-0000-0000-0000CC100000}"/>
    <cellStyle name="1_Lam nghiep, thuy san 2010 11" xfId="4309" xr:uid="{00000000-0005-0000-0000-0000CD100000}"/>
    <cellStyle name="1_Lam nghiep, thuy san 2010 12" xfId="4310" xr:uid="{00000000-0005-0000-0000-0000CE100000}"/>
    <cellStyle name="1_Lam nghiep, thuy san 2010 13" xfId="4311" xr:uid="{00000000-0005-0000-0000-0000CF100000}"/>
    <cellStyle name="1_Lam nghiep, thuy san 2010 14" xfId="4312" xr:uid="{00000000-0005-0000-0000-0000D0100000}"/>
    <cellStyle name="1_Lam nghiep, thuy san 2010 15" xfId="4313" xr:uid="{00000000-0005-0000-0000-0000D1100000}"/>
    <cellStyle name="1_Lam nghiep, thuy san 2010 16" xfId="4314" xr:uid="{00000000-0005-0000-0000-0000D2100000}"/>
    <cellStyle name="1_Lam nghiep, thuy san 2010 17" xfId="4315" xr:uid="{00000000-0005-0000-0000-0000D3100000}"/>
    <cellStyle name="1_Lam nghiep, thuy san 2010 18" xfId="4316" xr:uid="{00000000-0005-0000-0000-0000D4100000}"/>
    <cellStyle name="1_Lam nghiep, thuy san 2010 19" xfId="4317" xr:uid="{00000000-0005-0000-0000-0000D5100000}"/>
    <cellStyle name="1_Lam nghiep, thuy san 2010 2" xfId="4318" xr:uid="{00000000-0005-0000-0000-0000D6100000}"/>
    <cellStyle name="1_Lam nghiep, thuy san 2010 20" xfId="4319" xr:uid="{00000000-0005-0000-0000-0000D7100000}"/>
    <cellStyle name="1_Lam nghiep, thuy san 2010 21" xfId="4320" xr:uid="{00000000-0005-0000-0000-0000D8100000}"/>
    <cellStyle name="1_Lam nghiep, thuy san 2010 3" xfId="4321" xr:uid="{00000000-0005-0000-0000-0000D9100000}"/>
    <cellStyle name="1_Lam nghiep, thuy san 2010 4" xfId="4322" xr:uid="{00000000-0005-0000-0000-0000DA100000}"/>
    <cellStyle name="1_Lam nghiep, thuy san 2010 5" xfId="4323" xr:uid="{00000000-0005-0000-0000-0000DB100000}"/>
    <cellStyle name="1_Lam nghiep, thuy san 2010 6" xfId="4324" xr:uid="{00000000-0005-0000-0000-0000DC100000}"/>
    <cellStyle name="1_Lam nghiep, thuy san 2010 7" xfId="4325" xr:uid="{00000000-0005-0000-0000-0000DD100000}"/>
    <cellStyle name="1_Lam nghiep, thuy san 2010 8" xfId="4326" xr:uid="{00000000-0005-0000-0000-0000DE100000}"/>
    <cellStyle name="1_Lam nghiep, thuy san 2010 9" xfId="4327" xr:uid="{00000000-0005-0000-0000-0000DF100000}"/>
    <cellStyle name="1_Lam nghiep, thuy san 2010_01 Don vi HC" xfId="4328" xr:uid="{00000000-0005-0000-0000-0000E0100000}"/>
    <cellStyle name="1_Lam nghiep, thuy san 2010_01 Don vi HC 2" xfId="4329" xr:uid="{00000000-0005-0000-0000-0000E1100000}"/>
    <cellStyle name="1_Lam nghiep, thuy san 2010_01 Don vi HC_Book2" xfId="4330" xr:uid="{00000000-0005-0000-0000-0000E2100000}"/>
    <cellStyle name="1_Lam nghiep, thuy san 2010_01 Don vi HC_NGTK-daydu-2014-Laodong" xfId="4331" xr:uid="{00000000-0005-0000-0000-0000E3100000}"/>
    <cellStyle name="1_Lam nghiep, thuy san 2010_01 Don vi HC_Niengiam_Hung_final" xfId="4332" xr:uid="{00000000-0005-0000-0000-0000E4100000}"/>
    <cellStyle name="1_Lam nghiep, thuy san 2010_02  Dan so lao dong(OK)" xfId="4333" xr:uid="{00000000-0005-0000-0000-0000E5100000}"/>
    <cellStyle name="1_Lam nghiep, thuy san 2010_02 Danso_Laodong 2012(chuan) CO SO" xfId="4334" xr:uid="{00000000-0005-0000-0000-0000E6100000}"/>
    <cellStyle name="1_Lam nghiep, thuy san 2010_03 TKQG va Thu chi NSNN 2012" xfId="4335" xr:uid="{00000000-0005-0000-0000-0000E7100000}"/>
    <cellStyle name="1_Lam nghiep, thuy san 2010_04 Doanh nghiep va CSKDCT 2012" xfId="4336" xr:uid="{00000000-0005-0000-0000-0000E8100000}"/>
    <cellStyle name="1_Lam nghiep, thuy san 2010_05 Doanh nghiep va Ca the_2011 (Ok)" xfId="4337" xr:uid="{00000000-0005-0000-0000-0000E9100000}"/>
    <cellStyle name="1_Lam nghiep, thuy san 2010_06 NGTT LN,TS 2013 co so" xfId="4338" xr:uid="{00000000-0005-0000-0000-0000EA100000}"/>
    <cellStyle name="1_Lam nghiep, thuy san 2010_06 Nong, lam nghiep 2010  (ok)" xfId="4339" xr:uid="{00000000-0005-0000-0000-0000EB100000}"/>
    <cellStyle name="1_Lam nghiep, thuy san 2010_07 NGTT CN 2012" xfId="4340" xr:uid="{00000000-0005-0000-0000-0000EC100000}"/>
    <cellStyle name="1_Lam nghiep, thuy san 2010_08 Thuong mai Tong muc - Diep" xfId="4341" xr:uid="{00000000-0005-0000-0000-0000ED100000}"/>
    <cellStyle name="1_Lam nghiep, thuy san 2010_08 Thuong mai va Du lich (Ok)" xfId="4342" xr:uid="{00000000-0005-0000-0000-0000EE100000}"/>
    <cellStyle name="1_Lam nghiep, thuy san 2010_08 Thuong mai va Du lich (Ok)_nien giam tom tat nong nghiep 2013" xfId="4343" xr:uid="{00000000-0005-0000-0000-0000EF100000}"/>
    <cellStyle name="1_Lam nghiep, thuy san 2010_08 Thuong mai va Du lich (Ok)_Phan II (In)" xfId="4344" xr:uid="{00000000-0005-0000-0000-0000F0100000}"/>
    <cellStyle name="1_Lam nghiep, thuy san 2010_09 Chi so gia 2011- VuTKG-1 (Ok)" xfId="4345" xr:uid="{00000000-0005-0000-0000-0000F1100000}"/>
    <cellStyle name="1_Lam nghiep, thuy san 2010_09 Chi so gia 2011- VuTKG-1 (Ok)_nien giam tom tat nong nghiep 2013" xfId="4346" xr:uid="{00000000-0005-0000-0000-0000F2100000}"/>
    <cellStyle name="1_Lam nghiep, thuy san 2010_09 Chi so gia 2011- VuTKG-1 (Ok)_Phan II (In)" xfId="4347" xr:uid="{00000000-0005-0000-0000-0000F3100000}"/>
    <cellStyle name="1_Lam nghiep, thuy san 2010_09 Du lich" xfId="4348" xr:uid="{00000000-0005-0000-0000-0000F4100000}"/>
    <cellStyle name="1_Lam nghiep, thuy san 2010_09 Du lich_nien giam tom tat nong nghiep 2013" xfId="4349" xr:uid="{00000000-0005-0000-0000-0000F5100000}"/>
    <cellStyle name="1_Lam nghiep, thuy san 2010_09 Du lich_Phan II (In)" xfId="4350" xr:uid="{00000000-0005-0000-0000-0000F6100000}"/>
    <cellStyle name="1_Lam nghiep, thuy san 2010_09 Thuong mai va Du lich" xfId="4351" xr:uid="{00000000-0005-0000-0000-0000F7100000}"/>
    <cellStyle name="1_Lam nghiep, thuy san 2010_10 Van tai va BCVT (da sua ok)" xfId="4352" xr:uid="{00000000-0005-0000-0000-0000F8100000}"/>
    <cellStyle name="1_Lam nghiep, thuy san 2010_10 Van tai va BCVT (da sua ok)_nien giam tom tat nong nghiep 2013" xfId="4353" xr:uid="{00000000-0005-0000-0000-0000F9100000}"/>
    <cellStyle name="1_Lam nghiep, thuy san 2010_10 Van tai va BCVT (da sua ok)_Phan II (In)" xfId="4354" xr:uid="{00000000-0005-0000-0000-0000FA100000}"/>
    <cellStyle name="1_Lam nghiep, thuy san 2010_11 (3)" xfId="4355" xr:uid="{00000000-0005-0000-0000-0000FB100000}"/>
    <cellStyle name="1_Lam nghiep, thuy san 2010_11 (3) 2" xfId="4356" xr:uid="{00000000-0005-0000-0000-0000FC100000}"/>
    <cellStyle name="1_Lam nghiep, thuy san 2010_11 (3)_04 Doanh nghiep va CSKDCT 2012" xfId="4357" xr:uid="{00000000-0005-0000-0000-0000FD100000}"/>
    <cellStyle name="1_Lam nghiep, thuy san 2010_11 (3)_Book2" xfId="4358" xr:uid="{00000000-0005-0000-0000-0000FE100000}"/>
    <cellStyle name="1_Lam nghiep, thuy san 2010_11 (3)_NGTK-daydu-2014-Laodong" xfId="4359" xr:uid="{00000000-0005-0000-0000-0000FF100000}"/>
    <cellStyle name="1_Lam nghiep, thuy san 2010_11 (3)_nien giam tom tat nong nghiep 2013" xfId="4360" xr:uid="{00000000-0005-0000-0000-000000110000}"/>
    <cellStyle name="1_Lam nghiep, thuy san 2010_11 (3)_Niengiam_Hung_final" xfId="4361" xr:uid="{00000000-0005-0000-0000-000001110000}"/>
    <cellStyle name="1_Lam nghiep, thuy san 2010_11 (3)_Phan II (In)" xfId="4362" xr:uid="{00000000-0005-0000-0000-000002110000}"/>
    <cellStyle name="1_Lam nghiep, thuy san 2010_11 (3)_Xl0000167" xfId="4363" xr:uid="{00000000-0005-0000-0000-000003110000}"/>
    <cellStyle name="1_Lam nghiep, thuy san 2010_12 (2)" xfId="4364" xr:uid="{00000000-0005-0000-0000-000004110000}"/>
    <cellStyle name="1_Lam nghiep, thuy san 2010_12 (2) 2" xfId="4365" xr:uid="{00000000-0005-0000-0000-000005110000}"/>
    <cellStyle name="1_Lam nghiep, thuy san 2010_12 (2)_04 Doanh nghiep va CSKDCT 2012" xfId="4366" xr:uid="{00000000-0005-0000-0000-000006110000}"/>
    <cellStyle name="1_Lam nghiep, thuy san 2010_12 (2)_Book2" xfId="4367" xr:uid="{00000000-0005-0000-0000-000007110000}"/>
    <cellStyle name="1_Lam nghiep, thuy san 2010_12 (2)_NGTK-daydu-2014-Laodong" xfId="4368" xr:uid="{00000000-0005-0000-0000-000008110000}"/>
    <cellStyle name="1_Lam nghiep, thuy san 2010_12 (2)_nien giam tom tat nong nghiep 2013" xfId="4369" xr:uid="{00000000-0005-0000-0000-000009110000}"/>
    <cellStyle name="1_Lam nghiep, thuy san 2010_12 (2)_Niengiam_Hung_final" xfId="4370" xr:uid="{00000000-0005-0000-0000-00000A110000}"/>
    <cellStyle name="1_Lam nghiep, thuy san 2010_12 (2)_Phan II (In)" xfId="4371" xr:uid="{00000000-0005-0000-0000-00000B110000}"/>
    <cellStyle name="1_Lam nghiep, thuy san 2010_12 (2)_Xl0000167" xfId="4372" xr:uid="{00000000-0005-0000-0000-00000C110000}"/>
    <cellStyle name="1_Lam nghiep, thuy san 2010_12 Giao duc, Y Te va Muc songnam2011" xfId="4373" xr:uid="{00000000-0005-0000-0000-00000D110000}"/>
    <cellStyle name="1_Lam nghiep, thuy san 2010_12 Giao duc, Y Te va Muc songnam2011_nien giam tom tat nong nghiep 2013" xfId="4374" xr:uid="{00000000-0005-0000-0000-00000E110000}"/>
    <cellStyle name="1_Lam nghiep, thuy san 2010_12 Giao duc, Y Te va Muc songnam2011_Phan II (In)" xfId="4375" xr:uid="{00000000-0005-0000-0000-00000F110000}"/>
    <cellStyle name="1_Lam nghiep, thuy san 2010_12 MSDC_Thuy Van" xfId="4376" xr:uid="{00000000-0005-0000-0000-000010110000}"/>
    <cellStyle name="1_Lam nghiep, thuy san 2010_13 Van tai 2012" xfId="4377" xr:uid="{00000000-0005-0000-0000-000011110000}"/>
    <cellStyle name="1_Lam nghiep, thuy san 2010_Bo sung 04 bieu Cong nghiep" xfId="4378" xr:uid="{00000000-0005-0000-0000-000012110000}"/>
    <cellStyle name="1_Lam nghiep, thuy san 2010_Bo sung 04 bieu Cong nghiep 2" xfId="4379" xr:uid="{00000000-0005-0000-0000-000013110000}"/>
    <cellStyle name="1_Lam nghiep, thuy san 2010_Bo sung 04 bieu Cong nghiep_01 Don vi HC" xfId="4380" xr:uid="{00000000-0005-0000-0000-000014110000}"/>
    <cellStyle name="1_Lam nghiep, thuy san 2010_Bo sung 04 bieu Cong nghiep_09 Thuong mai va Du lich" xfId="4381" xr:uid="{00000000-0005-0000-0000-000015110000}"/>
    <cellStyle name="1_Lam nghiep, thuy san 2010_Bo sung 04 bieu Cong nghiep_12 MSDC_Thuy Van" xfId="4382" xr:uid="{00000000-0005-0000-0000-000016110000}"/>
    <cellStyle name="1_Lam nghiep, thuy san 2010_Bo sung 04 bieu Cong nghiep_Book2" xfId="4383" xr:uid="{00000000-0005-0000-0000-000017110000}"/>
    <cellStyle name="1_Lam nghiep, thuy san 2010_Bo sung 04 bieu Cong nghiep_Don vi HC, dat dai, khi hau" xfId="4384" xr:uid="{00000000-0005-0000-0000-000018110000}"/>
    <cellStyle name="1_Lam nghiep, thuy san 2010_Bo sung 04 bieu Cong nghiep_Mau" xfId="4385" xr:uid="{00000000-0005-0000-0000-000019110000}"/>
    <cellStyle name="1_Lam nghiep, thuy san 2010_Bo sung 04 bieu Cong nghiep_NGTK-daydu-2014-Laodong" xfId="4386" xr:uid="{00000000-0005-0000-0000-00001A110000}"/>
    <cellStyle name="1_Lam nghiep, thuy san 2010_Bo sung 04 bieu Cong nghiep_Niengiam_Hung_final" xfId="4387" xr:uid="{00000000-0005-0000-0000-00001B110000}"/>
    <cellStyle name="1_Lam nghiep, thuy san 2010_Bo sung 04 bieu Cong nghiep_TKQG" xfId="4388" xr:uid="{00000000-0005-0000-0000-00001C110000}"/>
    <cellStyle name="1_Lam nghiep, thuy san 2010_Bo sung 04 bieu Cong nghiep_Xl0000006" xfId="4389" xr:uid="{00000000-0005-0000-0000-00001D110000}"/>
    <cellStyle name="1_Lam nghiep, thuy san 2010_Bo sung 04 bieu Cong nghiep_Y te-VH TT_Tam(1)" xfId="4390" xr:uid="{00000000-0005-0000-0000-00001E110000}"/>
    <cellStyle name="1_Lam nghiep, thuy san 2010_Book2" xfId="4391" xr:uid="{00000000-0005-0000-0000-00001F110000}"/>
    <cellStyle name="1_Lam nghiep, thuy san 2010_CucThongke-phucdap-Tuan-Anh" xfId="4392" xr:uid="{00000000-0005-0000-0000-000020110000}"/>
    <cellStyle name="1_Lam nghiep, thuy san 2010_Don vi HC, dat dai, khi hau" xfId="4393" xr:uid="{00000000-0005-0000-0000-000021110000}"/>
    <cellStyle name="1_Lam nghiep, thuy san 2010_Giaoduc2013(ok)" xfId="4394" xr:uid="{00000000-0005-0000-0000-000022110000}"/>
    <cellStyle name="1_Lam nghiep, thuy san 2010_GTSXNN" xfId="4395" xr:uid="{00000000-0005-0000-0000-000023110000}"/>
    <cellStyle name="1_Lam nghiep, thuy san 2010_GTSXNN_Nongnghiep NGDD 2012_cap nhat den 24-5-2013(1)" xfId="4396" xr:uid="{00000000-0005-0000-0000-000024110000}"/>
    <cellStyle name="1_Lam nghiep, thuy san 2010_Maket NGTT2012 LN,TS (7-1-2013)" xfId="4397" xr:uid="{00000000-0005-0000-0000-000025110000}"/>
    <cellStyle name="1_Lam nghiep, thuy san 2010_Maket NGTT2012 LN,TS (7-1-2013)_Nongnghiep" xfId="4398" xr:uid="{00000000-0005-0000-0000-000026110000}"/>
    <cellStyle name="1_Lam nghiep, thuy san 2010_Mau" xfId="4399" xr:uid="{00000000-0005-0000-0000-000027110000}"/>
    <cellStyle name="1_Lam nghiep, thuy san 2010_Ngiam_lamnghiep_2011_v2(1)(1)" xfId="4400" xr:uid="{00000000-0005-0000-0000-000028110000}"/>
    <cellStyle name="1_Lam nghiep, thuy san 2010_Ngiam_lamnghiep_2011_v2(1)(1)_Nongnghiep" xfId="4401" xr:uid="{00000000-0005-0000-0000-000029110000}"/>
    <cellStyle name="1_Lam nghiep, thuy san 2010_NGTK-daydu-2014-Laodong" xfId="4402" xr:uid="{00000000-0005-0000-0000-00002A110000}"/>
    <cellStyle name="1_Lam nghiep, thuy san 2010_NGTT LN,TS 2012 (Chuan)" xfId="4403" xr:uid="{00000000-0005-0000-0000-00002B110000}"/>
    <cellStyle name="1_Lam nghiep, thuy san 2010_Nien giam day du  Nong nghiep 2010" xfId="4404" xr:uid="{00000000-0005-0000-0000-00002C110000}"/>
    <cellStyle name="1_Lam nghiep, thuy san 2010_nien giam tom tat 2010 (thuy)" xfId="4405" xr:uid="{00000000-0005-0000-0000-00002D110000}"/>
    <cellStyle name="1_Lam nghiep, thuy san 2010_nien giam tom tat 2010 (thuy) 2" xfId="4406" xr:uid="{00000000-0005-0000-0000-00002E110000}"/>
    <cellStyle name="1_Lam nghiep, thuy san 2010_nien giam tom tat 2010 (thuy)_01 Don vi HC" xfId="4407" xr:uid="{00000000-0005-0000-0000-00002F110000}"/>
    <cellStyle name="1_Lam nghiep, thuy san 2010_nien giam tom tat 2010 (thuy)_09 Thuong mai va Du lich" xfId="4408" xr:uid="{00000000-0005-0000-0000-000030110000}"/>
    <cellStyle name="1_Lam nghiep, thuy san 2010_nien giam tom tat 2010 (thuy)_12 MSDC_Thuy Van" xfId="4409" xr:uid="{00000000-0005-0000-0000-000031110000}"/>
    <cellStyle name="1_Lam nghiep, thuy san 2010_nien giam tom tat 2010 (thuy)_Book2" xfId="4410" xr:uid="{00000000-0005-0000-0000-000032110000}"/>
    <cellStyle name="1_Lam nghiep, thuy san 2010_nien giam tom tat 2010 (thuy)_Don vi HC, dat dai, khi hau" xfId="4411" xr:uid="{00000000-0005-0000-0000-000033110000}"/>
    <cellStyle name="1_Lam nghiep, thuy san 2010_nien giam tom tat 2010 (thuy)_Mau" xfId="4412" xr:uid="{00000000-0005-0000-0000-000034110000}"/>
    <cellStyle name="1_Lam nghiep, thuy san 2010_nien giam tom tat 2010 (thuy)_NGTK-daydu-2014-Laodong" xfId="4413" xr:uid="{00000000-0005-0000-0000-000035110000}"/>
    <cellStyle name="1_Lam nghiep, thuy san 2010_nien giam tom tat 2010 (thuy)_Niengiam_Hung_final" xfId="4414" xr:uid="{00000000-0005-0000-0000-000036110000}"/>
    <cellStyle name="1_Lam nghiep, thuy san 2010_nien giam tom tat 2010 (thuy)_TKQG" xfId="4415" xr:uid="{00000000-0005-0000-0000-000037110000}"/>
    <cellStyle name="1_Lam nghiep, thuy san 2010_nien giam tom tat 2010 (thuy)_Xl0000006" xfId="4416" xr:uid="{00000000-0005-0000-0000-000038110000}"/>
    <cellStyle name="1_Lam nghiep, thuy san 2010_nien giam tom tat 2010 (thuy)_Y te-VH TT_Tam(1)" xfId="4417" xr:uid="{00000000-0005-0000-0000-000039110000}"/>
    <cellStyle name="1_Lam nghiep, thuy san 2010_Nien giam TT Vu Nong nghiep 2012(solieu)-gui Vu TH 29-3-2013" xfId="4418" xr:uid="{00000000-0005-0000-0000-00003A110000}"/>
    <cellStyle name="1_Lam nghiep, thuy san 2010_Niengiam_Hung_final" xfId="4419" xr:uid="{00000000-0005-0000-0000-00003B110000}"/>
    <cellStyle name="1_Lam nghiep, thuy san 2010_Nongnghiep" xfId="4420" xr:uid="{00000000-0005-0000-0000-00003C110000}"/>
    <cellStyle name="1_Lam nghiep, thuy san 2010_Nongnghiep_Nongnghiep NGDD 2012_cap nhat den 24-5-2013(1)" xfId="4421" xr:uid="{00000000-0005-0000-0000-00003D110000}"/>
    <cellStyle name="1_Lam nghiep, thuy san 2010_TKQG" xfId="4422" xr:uid="{00000000-0005-0000-0000-00003E110000}"/>
    <cellStyle name="1_Lam nghiep, thuy san 2010_Xl0000006" xfId="4423" xr:uid="{00000000-0005-0000-0000-00003F110000}"/>
    <cellStyle name="1_Lam nghiep, thuy san 2010_Xl0000147" xfId="4424" xr:uid="{00000000-0005-0000-0000-000040110000}"/>
    <cellStyle name="1_Lam nghiep, thuy san 2010_Xl0000167" xfId="4425" xr:uid="{00000000-0005-0000-0000-000041110000}"/>
    <cellStyle name="1_Lam nghiep, thuy san 2010_XNK" xfId="4426" xr:uid="{00000000-0005-0000-0000-000042110000}"/>
    <cellStyle name="1_Lam nghiep, thuy san 2010_XNK_nien giam tom tat nong nghiep 2013" xfId="4427" xr:uid="{00000000-0005-0000-0000-000043110000}"/>
    <cellStyle name="1_Lam nghiep, thuy san 2010_XNK_Phan II (In)" xfId="4428" xr:uid="{00000000-0005-0000-0000-000044110000}"/>
    <cellStyle name="1_Lam nghiep, thuy san 2010_XNK-Market" xfId="4429" xr:uid="{00000000-0005-0000-0000-000045110000}"/>
    <cellStyle name="1_Lam nghiep, thuy san 2010_Y te-VH TT_Tam(1)" xfId="4430" xr:uid="{00000000-0005-0000-0000-000046110000}"/>
    <cellStyle name="1_LAO-KI 2010-updated" xfId="4431" xr:uid="{00000000-0005-0000-0000-000047110000}"/>
    <cellStyle name="1_Maket NGTT Cong nghiep 2011" xfId="4432" xr:uid="{00000000-0005-0000-0000-000048110000}"/>
    <cellStyle name="1_Maket NGTT Cong nghiep 2011_08 Cong nghiep 2010" xfId="4433" xr:uid="{00000000-0005-0000-0000-000049110000}"/>
    <cellStyle name="1_Maket NGTT Cong nghiep 2011_08 Thuong mai va Du lich (Ok)" xfId="4434" xr:uid="{00000000-0005-0000-0000-00004A110000}"/>
    <cellStyle name="1_Maket NGTT Cong nghiep 2011_09 Chi so gia 2011- VuTKG-1 (Ok)" xfId="4435" xr:uid="{00000000-0005-0000-0000-00004B110000}"/>
    <cellStyle name="1_Maket NGTT Cong nghiep 2011_09 Du lich" xfId="4436" xr:uid="{00000000-0005-0000-0000-00004C110000}"/>
    <cellStyle name="1_Maket NGTT Cong nghiep 2011_10 Van tai va BCVT (da sua ok)" xfId="4437" xr:uid="{00000000-0005-0000-0000-00004D110000}"/>
    <cellStyle name="1_Maket NGTT Cong nghiep 2011_12 Giao duc, Y Te va Muc songnam2011" xfId="4438" xr:uid="{00000000-0005-0000-0000-00004E110000}"/>
    <cellStyle name="1_Maket NGTT Cong nghiep 2011_nien giam tom tat du lich va XNK" xfId="4439" xr:uid="{00000000-0005-0000-0000-00004F110000}"/>
    <cellStyle name="1_Maket NGTT Cong nghiep 2011_Nongnghiep" xfId="4440" xr:uid="{00000000-0005-0000-0000-000050110000}"/>
    <cellStyle name="1_Maket NGTT Cong nghiep 2011_XNK" xfId="4441" xr:uid="{00000000-0005-0000-0000-000051110000}"/>
    <cellStyle name="1_Maket NGTT Doanh Nghiep 2011" xfId="4442" xr:uid="{00000000-0005-0000-0000-000052110000}"/>
    <cellStyle name="1_Maket NGTT Doanh Nghiep 2011_08 Cong nghiep 2010" xfId="4443" xr:uid="{00000000-0005-0000-0000-000053110000}"/>
    <cellStyle name="1_Maket NGTT Doanh Nghiep 2011_08 Thuong mai va Du lich (Ok)" xfId="4444" xr:uid="{00000000-0005-0000-0000-000054110000}"/>
    <cellStyle name="1_Maket NGTT Doanh Nghiep 2011_09 Chi so gia 2011- VuTKG-1 (Ok)" xfId="4445" xr:uid="{00000000-0005-0000-0000-000055110000}"/>
    <cellStyle name="1_Maket NGTT Doanh Nghiep 2011_09 Du lich" xfId="4446" xr:uid="{00000000-0005-0000-0000-000056110000}"/>
    <cellStyle name="1_Maket NGTT Doanh Nghiep 2011_10 Van tai va BCVT (da sua ok)" xfId="4447" xr:uid="{00000000-0005-0000-0000-000057110000}"/>
    <cellStyle name="1_Maket NGTT Doanh Nghiep 2011_12 Giao duc, Y Te va Muc songnam2011" xfId="4448" xr:uid="{00000000-0005-0000-0000-000058110000}"/>
    <cellStyle name="1_Maket NGTT Doanh Nghiep 2011_nien giam tom tat du lich va XNK" xfId="4449" xr:uid="{00000000-0005-0000-0000-000059110000}"/>
    <cellStyle name="1_Maket NGTT Doanh Nghiep 2011_Nongnghiep" xfId="4450" xr:uid="{00000000-0005-0000-0000-00005A110000}"/>
    <cellStyle name="1_Maket NGTT Doanh Nghiep 2011_XNK" xfId="4451" xr:uid="{00000000-0005-0000-0000-00005B110000}"/>
    <cellStyle name="1_Maket NGTT Thu chi NS 2011" xfId="4452" xr:uid="{00000000-0005-0000-0000-00005C110000}"/>
    <cellStyle name="1_Maket NGTT Thu chi NS 2011_08 Cong nghiep 2010" xfId="4453" xr:uid="{00000000-0005-0000-0000-00005D110000}"/>
    <cellStyle name="1_Maket NGTT Thu chi NS 2011_08 Thuong mai va Du lich (Ok)" xfId="4454" xr:uid="{00000000-0005-0000-0000-00005E110000}"/>
    <cellStyle name="1_Maket NGTT Thu chi NS 2011_09 Chi so gia 2011- VuTKG-1 (Ok)" xfId="4455" xr:uid="{00000000-0005-0000-0000-00005F110000}"/>
    <cellStyle name="1_Maket NGTT Thu chi NS 2011_09 Du lich" xfId="4456" xr:uid="{00000000-0005-0000-0000-000060110000}"/>
    <cellStyle name="1_Maket NGTT Thu chi NS 2011_10 Van tai va BCVT (da sua ok)" xfId="4457" xr:uid="{00000000-0005-0000-0000-000061110000}"/>
    <cellStyle name="1_Maket NGTT Thu chi NS 2011_12 Giao duc, Y Te va Muc songnam2011" xfId="4458" xr:uid="{00000000-0005-0000-0000-000062110000}"/>
    <cellStyle name="1_Maket NGTT Thu chi NS 2011_nien giam tom tat du lich va XNK" xfId="4459" xr:uid="{00000000-0005-0000-0000-000063110000}"/>
    <cellStyle name="1_Maket NGTT Thu chi NS 2011_Nongnghiep" xfId="4460" xr:uid="{00000000-0005-0000-0000-000064110000}"/>
    <cellStyle name="1_Maket NGTT Thu chi NS 2011_XNK" xfId="4461" xr:uid="{00000000-0005-0000-0000-000065110000}"/>
    <cellStyle name="1_Maket NGTT2012 LN,TS (7-1-2013)" xfId="4462" xr:uid="{00000000-0005-0000-0000-000066110000}"/>
    <cellStyle name="1_Maket NGTT2012 LN,TS (7-1-2013)_Nongnghiep" xfId="4463" xr:uid="{00000000-0005-0000-0000-000067110000}"/>
    <cellStyle name="1_Mau" xfId="4464" xr:uid="{00000000-0005-0000-0000-000068110000}"/>
    <cellStyle name="1_Ngiam_lamnghiep_2011_v2(1)(1)" xfId="4465" xr:uid="{00000000-0005-0000-0000-000069110000}"/>
    <cellStyle name="1_Ngiam_lamnghiep_2011_v2(1)(1)_Nongnghiep" xfId="4466" xr:uid="{00000000-0005-0000-0000-00006A110000}"/>
    <cellStyle name="1_NGTK-daydu-2014-Laodong" xfId="4467" xr:uid="{00000000-0005-0000-0000-00006B110000}"/>
    <cellStyle name="1_NGTT Ca the 2011 Diep" xfId="4468" xr:uid="{00000000-0005-0000-0000-00006C110000}"/>
    <cellStyle name="1_NGTT Ca the 2011 Diep_08 Cong nghiep 2010" xfId="4469" xr:uid="{00000000-0005-0000-0000-00006D110000}"/>
    <cellStyle name="1_NGTT Ca the 2011 Diep_08 Thuong mai va Du lich (Ok)" xfId="4470" xr:uid="{00000000-0005-0000-0000-00006E110000}"/>
    <cellStyle name="1_NGTT Ca the 2011 Diep_09 Chi so gia 2011- VuTKG-1 (Ok)" xfId="4471" xr:uid="{00000000-0005-0000-0000-00006F110000}"/>
    <cellStyle name="1_NGTT Ca the 2011 Diep_09 Du lich" xfId="4472" xr:uid="{00000000-0005-0000-0000-000070110000}"/>
    <cellStyle name="1_NGTT Ca the 2011 Diep_10 Van tai va BCVT (da sua ok)" xfId="4473" xr:uid="{00000000-0005-0000-0000-000071110000}"/>
    <cellStyle name="1_NGTT Ca the 2011 Diep_12 Giao duc, Y Te va Muc songnam2011" xfId="4474" xr:uid="{00000000-0005-0000-0000-000072110000}"/>
    <cellStyle name="1_NGTT Ca the 2011 Diep_nien giam tom tat du lich va XNK" xfId="4475" xr:uid="{00000000-0005-0000-0000-000073110000}"/>
    <cellStyle name="1_NGTT Ca the 2011 Diep_Nongnghiep" xfId="4476" xr:uid="{00000000-0005-0000-0000-000074110000}"/>
    <cellStyle name="1_NGTT Ca the 2011 Diep_XNK" xfId="4477" xr:uid="{00000000-0005-0000-0000-000075110000}"/>
    <cellStyle name="1_NGTT LN,TS 2012 (Chuan)" xfId="4478" xr:uid="{00000000-0005-0000-0000-000076110000}"/>
    <cellStyle name="1_Nien giam day du  Nong nghiep 2010" xfId="4479" xr:uid="{00000000-0005-0000-0000-000077110000}"/>
    <cellStyle name="1_nien giam tom tat nong nghiep 2013" xfId="4480" xr:uid="{00000000-0005-0000-0000-000078110000}"/>
    <cellStyle name="1_Nien giam TT Vu Nong nghiep 2012(solieu)-gui Vu TH 29-3-2013" xfId="4481" xr:uid="{00000000-0005-0000-0000-000079110000}"/>
    <cellStyle name="1_Niengiam_Hung_final" xfId="4482" xr:uid="{00000000-0005-0000-0000-00007A110000}"/>
    <cellStyle name="1_Nongnghiep" xfId="4483" xr:uid="{00000000-0005-0000-0000-00007B110000}"/>
    <cellStyle name="1_Nongnghiep 2" xfId="4484" xr:uid="{00000000-0005-0000-0000-00007C110000}"/>
    <cellStyle name="1_Nongnghiep_Bo sung 04 bieu Cong nghiep" xfId="4485" xr:uid="{00000000-0005-0000-0000-00007D110000}"/>
    <cellStyle name="1_Nongnghiep_Bo sung 04 bieu Cong nghiep 2" xfId="4486" xr:uid="{00000000-0005-0000-0000-00007E110000}"/>
    <cellStyle name="1_Nongnghiep_Bo sung 04 bieu Cong nghiep_Book2" xfId="4487" xr:uid="{00000000-0005-0000-0000-00007F110000}"/>
    <cellStyle name="1_Nongnghiep_Bo sung 04 bieu Cong nghiep_Mau" xfId="4488" xr:uid="{00000000-0005-0000-0000-000080110000}"/>
    <cellStyle name="1_Nongnghiep_Bo sung 04 bieu Cong nghiep_NGTK-daydu-2014-Laodong" xfId="4489" xr:uid="{00000000-0005-0000-0000-000081110000}"/>
    <cellStyle name="1_Nongnghiep_Bo sung 04 bieu Cong nghiep_Niengiam_Hung_final" xfId="4490" xr:uid="{00000000-0005-0000-0000-000082110000}"/>
    <cellStyle name="1_Nongnghiep_Book2" xfId="4491" xr:uid="{00000000-0005-0000-0000-000083110000}"/>
    <cellStyle name="1_Nongnghiep_Mau" xfId="4492" xr:uid="{00000000-0005-0000-0000-000084110000}"/>
    <cellStyle name="1_Nongnghiep_NGDD 2013 Thu chi NSNN " xfId="4493" xr:uid="{00000000-0005-0000-0000-000085110000}"/>
    <cellStyle name="1_Nongnghiep_NGTK-daydu-2014-Laodong" xfId="4494" xr:uid="{00000000-0005-0000-0000-000086110000}"/>
    <cellStyle name="1_Nongnghiep_Niengiam_Hung_final" xfId="4495" xr:uid="{00000000-0005-0000-0000-000087110000}"/>
    <cellStyle name="1_Nongnghiep_Nongnghiep NGDD 2012_cap nhat den 24-5-2013(1)" xfId="4496" xr:uid="{00000000-0005-0000-0000-000088110000}"/>
    <cellStyle name="1_Nongnghiep_TKQG" xfId="4497" xr:uid="{00000000-0005-0000-0000-000089110000}"/>
    <cellStyle name="1_Phan i (in)" xfId="4498" xr:uid="{00000000-0005-0000-0000-00008A110000}"/>
    <cellStyle name="1_Phan II (In)" xfId="4499" xr:uid="{00000000-0005-0000-0000-00008B110000}"/>
    <cellStyle name="1_So lieu quoc te TH" xfId="4500" xr:uid="{00000000-0005-0000-0000-00008C110000}"/>
    <cellStyle name="1_So lieu quoc te TH_08 Cong nghiep 2010" xfId="4501" xr:uid="{00000000-0005-0000-0000-00008D110000}"/>
    <cellStyle name="1_So lieu quoc te TH_08 Thuong mai va Du lich (Ok)" xfId="4502" xr:uid="{00000000-0005-0000-0000-00008E110000}"/>
    <cellStyle name="1_So lieu quoc te TH_09 Chi so gia 2011- VuTKG-1 (Ok)" xfId="4503" xr:uid="{00000000-0005-0000-0000-00008F110000}"/>
    <cellStyle name="1_So lieu quoc te TH_09 Du lich" xfId="4504" xr:uid="{00000000-0005-0000-0000-000090110000}"/>
    <cellStyle name="1_So lieu quoc te TH_10 Van tai va BCVT (da sua ok)" xfId="4505" xr:uid="{00000000-0005-0000-0000-000091110000}"/>
    <cellStyle name="1_So lieu quoc te TH_12 Giao duc, Y Te va Muc songnam2011" xfId="4506" xr:uid="{00000000-0005-0000-0000-000092110000}"/>
    <cellStyle name="1_So lieu quoc te TH_nien giam tom tat du lich va XNK" xfId="4507" xr:uid="{00000000-0005-0000-0000-000093110000}"/>
    <cellStyle name="1_So lieu quoc te TH_Nongnghiep" xfId="4508" xr:uid="{00000000-0005-0000-0000-000094110000}"/>
    <cellStyle name="1_So lieu quoc te TH_XNK" xfId="4509" xr:uid="{00000000-0005-0000-0000-000095110000}"/>
    <cellStyle name="1_So lieu quoc te(GDP)" xfId="4510" xr:uid="{00000000-0005-0000-0000-000096110000}"/>
    <cellStyle name="1_So lieu quoc te(GDP) 2" xfId="4511" xr:uid="{00000000-0005-0000-0000-000097110000}"/>
    <cellStyle name="1_So lieu quoc te(GDP)_02  Dan so lao dong(OK)" xfId="4512" xr:uid="{00000000-0005-0000-0000-000098110000}"/>
    <cellStyle name="1_So lieu quoc te(GDP)_03 TKQG va Thu chi NSNN 2012" xfId="4513" xr:uid="{00000000-0005-0000-0000-000099110000}"/>
    <cellStyle name="1_So lieu quoc te(GDP)_04 Doanh nghiep va CSKDCT 2012" xfId="4514" xr:uid="{00000000-0005-0000-0000-00009A110000}"/>
    <cellStyle name="1_So lieu quoc te(GDP)_05 Doanh nghiep va Ca the_2011 (Ok)" xfId="4515" xr:uid="{00000000-0005-0000-0000-00009B110000}"/>
    <cellStyle name="1_So lieu quoc te(GDP)_06 NGTT LN,TS 2013 co so" xfId="4516" xr:uid="{00000000-0005-0000-0000-00009C110000}"/>
    <cellStyle name="1_So lieu quoc te(GDP)_07 NGTT CN 2012" xfId="4517" xr:uid="{00000000-0005-0000-0000-00009D110000}"/>
    <cellStyle name="1_So lieu quoc te(GDP)_08 Thuong mai Tong muc - Diep" xfId="4518" xr:uid="{00000000-0005-0000-0000-00009E110000}"/>
    <cellStyle name="1_So lieu quoc te(GDP)_08 Thuong mai va Du lich (Ok)" xfId="4519" xr:uid="{00000000-0005-0000-0000-00009F110000}"/>
    <cellStyle name="1_So lieu quoc te(GDP)_08 Thuong mai va Du lich (Ok)_nien giam tom tat nong nghiep 2013" xfId="4520" xr:uid="{00000000-0005-0000-0000-0000A0110000}"/>
    <cellStyle name="1_So lieu quoc te(GDP)_08 Thuong mai va Du lich (Ok)_Phan II (In)" xfId="4521" xr:uid="{00000000-0005-0000-0000-0000A1110000}"/>
    <cellStyle name="1_So lieu quoc te(GDP)_09 Chi so gia 2011- VuTKG-1 (Ok)" xfId="4522" xr:uid="{00000000-0005-0000-0000-0000A2110000}"/>
    <cellStyle name="1_So lieu quoc te(GDP)_09 Chi so gia 2011- VuTKG-1 (Ok)_nien giam tom tat nong nghiep 2013" xfId="4523" xr:uid="{00000000-0005-0000-0000-0000A3110000}"/>
    <cellStyle name="1_So lieu quoc te(GDP)_09 Chi so gia 2011- VuTKG-1 (Ok)_Phan II (In)" xfId="4524" xr:uid="{00000000-0005-0000-0000-0000A4110000}"/>
    <cellStyle name="1_So lieu quoc te(GDP)_09 Du lich" xfId="4525" xr:uid="{00000000-0005-0000-0000-0000A5110000}"/>
    <cellStyle name="1_So lieu quoc te(GDP)_09 Du lich_nien giam tom tat nong nghiep 2013" xfId="4526" xr:uid="{00000000-0005-0000-0000-0000A6110000}"/>
    <cellStyle name="1_So lieu quoc te(GDP)_09 Du lich_Phan II (In)" xfId="4527" xr:uid="{00000000-0005-0000-0000-0000A7110000}"/>
    <cellStyle name="1_So lieu quoc te(GDP)_10 Van tai va BCVT (da sua ok)" xfId="4528" xr:uid="{00000000-0005-0000-0000-0000A8110000}"/>
    <cellStyle name="1_So lieu quoc te(GDP)_10 Van tai va BCVT (da sua ok)_nien giam tom tat nong nghiep 2013" xfId="4529" xr:uid="{00000000-0005-0000-0000-0000A9110000}"/>
    <cellStyle name="1_So lieu quoc te(GDP)_10 Van tai va BCVT (da sua ok)_Phan II (In)" xfId="4530" xr:uid="{00000000-0005-0000-0000-0000AA110000}"/>
    <cellStyle name="1_So lieu quoc te(GDP)_11 (3)" xfId="4531" xr:uid="{00000000-0005-0000-0000-0000AB110000}"/>
    <cellStyle name="1_So lieu quoc te(GDP)_11 (3) 2" xfId="4532" xr:uid="{00000000-0005-0000-0000-0000AC110000}"/>
    <cellStyle name="1_So lieu quoc te(GDP)_11 (3)_04 Doanh nghiep va CSKDCT 2012" xfId="4533" xr:uid="{00000000-0005-0000-0000-0000AD110000}"/>
    <cellStyle name="1_So lieu quoc te(GDP)_11 (3)_Book2" xfId="4534" xr:uid="{00000000-0005-0000-0000-0000AE110000}"/>
    <cellStyle name="1_So lieu quoc te(GDP)_11 (3)_NGTK-daydu-2014-Laodong" xfId="4535" xr:uid="{00000000-0005-0000-0000-0000AF110000}"/>
    <cellStyle name="1_So lieu quoc te(GDP)_11 (3)_nien giam tom tat nong nghiep 2013" xfId="4536" xr:uid="{00000000-0005-0000-0000-0000B0110000}"/>
    <cellStyle name="1_So lieu quoc te(GDP)_11 (3)_Niengiam_Hung_final" xfId="4537" xr:uid="{00000000-0005-0000-0000-0000B1110000}"/>
    <cellStyle name="1_So lieu quoc te(GDP)_11 (3)_Phan II (In)" xfId="4538" xr:uid="{00000000-0005-0000-0000-0000B2110000}"/>
    <cellStyle name="1_So lieu quoc te(GDP)_11 (3)_Xl0000167" xfId="4539" xr:uid="{00000000-0005-0000-0000-0000B3110000}"/>
    <cellStyle name="1_So lieu quoc te(GDP)_12 (2)" xfId="4540" xr:uid="{00000000-0005-0000-0000-0000B4110000}"/>
    <cellStyle name="1_So lieu quoc te(GDP)_12 (2) 2" xfId="4541" xr:uid="{00000000-0005-0000-0000-0000B5110000}"/>
    <cellStyle name="1_So lieu quoc te(GDP)_12 (2)_04 Doanh nghiep va CSKDCT 2012" xfId="4542" xr:uid="{00000000-0005-0000-0000-0000B6110000}"/>
    <cellStyle name="1_So lieu quoc te(GDP)_12 (2)_Book2" xfId="4543" xr:uid="{00000000-0005-0000-0000-0000B7110000}"/>
    <cellStyle name="1_So lieu quoc te(GDP)_12 (2)_NGTK-daydu-2014-Laodong" xfId="4544" xr:uid="{00000000-0005-0000-0000-0000B8110000}"/>
    <cellStyle name="1_So lieu quoc te(GDP)_12 (2)_nien giam tom tat nong nghiep 2013" xfId="4545" xr:uid="{00000000-0005-0000-0000-0000B9110000}"/>
    <cellStyle name="1_So lieu quoc te(GDP)_12 (2)_Niengiam_Hung_final" xfId="4546" xr:uid="{00000000-0005-0000-0000-0000BA110000}"/>
    <cellStyle name="1_So lieu quoc te(GDP)_12 (2)_Phan II (In)" xfId="4547" xr:uid="{00000000-0005-0000-0000-0000BB110000}"/>
    <cellStyle name="1_So lieu quoc te(GDP)_12 (2)_Xl0000167" xfId="4548" xr:uid="{00000000-0005-0000-0000-0000BC110000}"/>
    <cellStyle name="1_So lieu quoc te(GDP)_12 Giao duc, Y Te va Muc songnam2011" xfId="4549" xr:uid="{00000000-0005-0000-0000-0000BD110000}"/>
    <cellStyle name="1_So lieu quoc te(GDP)_12 Giao duc, Y Te va Muc songnam2011_nien giam tom tat nong nghiep 2013" xfId="4550" xr:uid="{00000000-0005-0000-0000-0000BE110000}"/>
    <cellStyle name="1_So lieu quoc te(GDP)_12 Giao duc, Y Te va Muc songnam2011_Phan II (In)" xfId="4551" xr:uid="{00000000-0005-0000-0000-0000BF110000}"/>
    <cellStyle name="1_So lieu quoc te(GDP)_12 MSDC_Thuy Van" xfId="4552" xr:uid="{00000000-0005-0000-0000-0000C0110000}"/>
    <cellStyle name="1_So lieu quoc te(GDP)_12 So lieu quoc te (Ok)" xfId="4553" xr:uid="{00000000-0005-0000-0000-0000C1110000}"/>
    <cellStyle name="1_So lieu quoc te(GDP)_12 So lieu quoc te (Ok)_nien giam tom tat nong nghiep 2013" xfId="4554" xr:uid="{00000000-0005-0000-0000-0000C2110000}"/>
    <cellStyle name="1_So lieu quoc te(GDP)_12 So lieu quoc te (Ok)_Phan II (In)" xfId="4555" xr:uid="{00000000-0005-0000-0000-0000C3110000}"/>
    <cellStyle name="1_So lieu quoc te(GDP)_13 Van tai 2012" xfId="4556" xr:uid="{00000000-0005-0000-0000-0000C4110000}"/>
    <cellStyle name="1_So lieu quoc te(GDP)_Book2" xfId="4557" xr:uid="{00000000-0005-0000-0000-0000C5110000}"/>
    <cellStyle name="1_So lieu quoc te(GDP)_Giaoduc2013(ok)" xfId="4558" xr:uid="{00000000-0005-0000-0000-0000C6110000}"/>
    <cellStyle name="1_So lieu quoc te(GDP)_Maket NGTT2012 LN,TS (7-1-2013)" xfId="4559" xr:uid="{00000000-0005-0000-0000-0000C7110000}"/>
    <cellStyle name="1_So lieu quoc te(GDP)_Maket NGTT2012 LN,TS (7-1-2013)_Nongnghiep" xfId="4560" xr:uid="{00000000-0005-0000-0000-0000C8110000}"/>
    <cellStyle name="1_So lieu quoc te(GDP)_Ngiam_lamnghiep_2011_v2(1)(1)" xfId="4561" xr:uid="{00000000-0005-0000-0000-0000C9110000}"/>
    <cellStyle name="1_So lieu quoc te(GDP)_Ngiam_lamnghiep_2011_v2(1)(1)_Nongnghiep" xfId="4562" xr:uid="{00000000-0005-0000-0000-0000CA110000}"/>
    <cellStyle name="1_So lieu quoc te(GDP)_NGTK-daydu-2014-Laodong" xfId="4563" xr:uid="{00000000-0005-0000-0000-0000CB110000}"/>
    <cellStyle name="1_So lieu quoc te(GDP)_NGTT LN,TS 2012 (Chuan)" xfId="4564" xr:uid="{00000000-0005-0000-0000-0000CC110000}"/>
    <cellStyle name="1_So lieu quoc te(GDP)_Nien giam TT Vu Nong nghiep 2012(solieu)-gui Vu TH 29-3-2013" xfId="4565" xr:uid="{00000000-0005-0000-0000-0000CD110000}"/>
    <cellStyle name="1_So lieu quoc te(GDP)_Niengiam_Hung_final" xfId="4566" xr:uid="{00000000-0005-0000-0000-0000CE110000}"/>
    <cellStyle name="1_So lieu quoc te(GDP)_Nongnghiep" xfId="4567" xr:uid="{00000000-0005-0000-0000-0000CF110000}"/>
    <cellStyle name="1_So lieu quoc te(GDP)_Nongnghiep NGDD 2012_cap nhat den 24-5-2013(1)" xfId="4568" xr:uid="{00000000-0005-0000-0000-0000D0110000}"/>
    <cellStyle name="1_So lieu quoc te(GDP)_Nongnghiep_Nongnghiep NGDD 2012_cap nhat den 24-5-2013(1)" xfId="4569" xr:uid="{00000000-0005-0000-0000-0000D1110000}"/>
    <cellStyle name="1_So lieu quoc te(GDP)_TKQG" xfId="4570" xr:uid="{00000000-0005-0000-0000-0000D2110000}"/>
    <cellStyle name="1_So lieu quoc te(GDP)_Xl0000147" xfId="4571" xr:uid="{00000000-0005-0000-0000-0000D3110000}"/>
    <cellStyle name="1_So lieu quoc te(GDP)_Xl0000167" xfId="4572" xr:uid="{00000000-0005-0000-0000-0000D4110000}"/>
    <cellStyle name="1_So lieu quoc te(GDP)_XNK" xfId="4573" xr:uid="{00000000-0005-0000-0000-0000D5110000}"/>
    <cellStyle name="1_So lieu quoc te(GDP)_XNK_nien giam tom tat nong nghiep 2013" xfId="4574" xr:uid="{00000000-0005-0000-0000-0000D6110000}"/>
    <cellStyle name="1_So lieu quoc te(GDP)_XNK_Phan II (In)" xfId="4575" xr:uid="{00000000-0005-0000-0000-0000D7110000}"/>
    <cellStyle name="1_Thuong mai va Du lich" xfId="4576" xr:uid="{00000000-0005-0000-0000-0000D8110000}"/>
    <cellStyle name="1_Thuong mai va Du lich 2" xfId="4577" xr:uid="{00000000-0005-0000-0000-0000D9110000}"/>
    <cellStyle name="1_Thuong mai va Du lich_01 Don vi HC" xfId="4578" xr:uid="{00000000-0005-0000-0000-0000DA110000}"/>
    <cellStyle name="1_Thuong mai va Du lich_Book2" xfId="4579" xr:uid="{00000000-0005-0000-0000-0000DB110000}"/>
    <cellStyle name="1_Thuong mai va Du lich_NGDD 2013 Thu chi NSNN " xfId="4580" xr:uid="{00000000-0005-0000-0000-0000DC110000}"/>
    <cellStyle name="1_Thuong mai va Du lich_NGTK-daydu-2014-Laodong" xfId="4581" xr:uid="{00000000-0005-0000-0000-0000DD110000}"/>
    <cellStyle name="1_Thuong mai va Du lich_nien giam tom tat nong nghiep 2013" xfId="4582" xr:uid="{00000000-0005-0000-0000-0000DE110000}"/>
    <cellStyle name="1_Thuong mai va Du lich_Niengiam_Hung_final" xfId="4583" xr:uid="{00000000-0005-0000-0000-0000DF110000}"/>
    <cellStyle name="1_Thuong mai va Du lich_Phan II (In)" xfId="4584" xr:uid="{00000000-0005-0000-0000-0000E0110000}"/>
    <cellStyle name="1_TKQG" xfId="4585" xr:uid="{00000000-0005-0000-0000-0000E1110000}"/>
    <cellStyle name="1_Tong hop 1" xfId="4586" xr:uid="{00000000-0005-0000-0000-0000E2110000}"/>
    <cellStyle name="1_Tong hop 1 2" xfId="4587" xr:uid="{00000000-0005-0000-0000-0000E3110000}"/>
    <cellStyle name="1_Tong hop 1_Book2" xfId="4588" xr:uid="{00000000-0005-0000-0000-0000E4110000}"/>
    <cellStyle name="1_Tong hop 1_NGTK-daydu-2014-Laodong" xfId="4589" xr:uid="{00000000-0005-0000-0000-0000E5110000}"/>
    <cellStyle name="1_Tong hop 1_Niengiam_Hung_final" xfId="4590" xr:uid="{00000000-0005-0000-0000-0000E6110000}"/>
    <cellStyle name="1_Tong hop NGTT" xfId="4591" xr:uid="{00000000-0005-0000-0000-0000E7110000}"/>
    <cellStyle name="1_Tong hop NGTT 2" xfId="4592" xr:uid="{00000000-0005-0000-0000-0000E8110000}"/>
    <cellStyle name="1_Tong hop NGTT_Book2" xfId="4593" xr:uid="{00000000-0005-0000-0000-0000E9110000}"/>
    <cellStyle name="1_Tong hop NGTT_Mau" xfId="4594" xr:uid="{00000000-0005-0000-0000-0000EA110000}"/>
    <cellStyle name="1_Tong hop NGTT_NGTK-daydu-2014-Laodong" xfId="4595" xr:uid="{00000000-0005-0000-0000-0000EB110000}"/>
    <cellStyle name="1_Tong hop NGTT_Niengiam_Hung_final" xfId="4596" xr:uid="{00000000-0005-0000-0000-0000EC110000}"/>
    <cellStyle name="1_Xl0000006" xfId="4597" xr:uid="{00000000-0005-0000-0000-0000ED110000}"/>
    <cellStyle name="1_Xl0000167" xfId="4598" xr:uid="{00000000-0005-0000-0000-0000EE110000}"/>
    <cellStyle name="1_XNK" xfId="4599" xr:uid="{00000000-0005-0000-0000-0000EF110000}"/>
    <cellStyle name="1_XNK (10-6)" xfId="4600" xr:uid="{00000000-0005-0000-0000-0000F0110000}"/>
    <cellStyle name="1_XNK (10-6) 2" xfId="4601" xr:uid="{00000000-0005-0000-0000-0000F1110000}"/>
    <cellStyle name="1_XNK (10-6)_Book2" xfId="4602" xr:uid="{00000000-0005-0000-0000-0000F2110000}"/>
    <cellStyle name="1_XNK (10-6)_NGTK-daydu-2014-Laodong" xfId="4603" xr:uid="{00000000-0005-0000-0000-0000F3110000}"/>
    <cellStyle name="1_XNK (10-6)_Niengiam_Hung_final" xfId="4604" xr:uid="{00000000-0005-0000-0000-0000F4110000}"/>
    <cellStyle name="1_XNK 10" xfId="4605" xr:uid="{00000000-0005-0000-0000-0000F5110000}"/>
    <cellStyle name="1_XNK 11" xfId="4606" xr:uid="{00000000-0005-0000-0000-0000F6110000}"/>
    <cellStyle name="1_XNK 12" xfId="4607" xr:uid="{00000000-0005-0000-0000-0000F7110000}"/>
    <cellStyle name="1_XNK 13" xfId="4608" xr:uid="{00000000-0005-0000-0000-0000F8110000}"/>
    <cellStyle name="1_XNK 14" xfId="4609" xr:uid="{00000000-0005-0000-0000-0000F9110000}"/>
    <cellStyle name="1_XNK 15" xfId="4610" xr:uid="{00000000-0005-0000-0000-0000FA110000}"/>
    <cellStyle name="1_XNK 16" xfId="4611" xr:uid="{00000000-0005-0000-0000-0000FB110000}"/>
    <cellStyle name="1_XNK 17" xfId="4612" xr:uid="{00000000-0005-0000-0000-0000FC110000}"/>
    <cellStyle name="1_XNK 18" xfId="4613" xr:uid="{00000000-0005-0000-0000-0000FD110000}"/>
    <cellStyle name="1_XNK 19" xfId="4614" xr:uid="{00000000-0005-0000-0000-0000FE110000}"/>
    <cellStyle name="1_XNK 2" xfId="4615" xr:uid="{00000000-0005-0000-0000-0000FF110000}"/>
    <cellStyle name="1_XNK 20" xfId="4616" xr:uid="{00000000-0005-0000-0000-000000120000}"/>
    <cellStyle name="1_XNK 21" xfId="4617" xr:uid="{00000000-0005-0000-0000-000001120000}"/>
    <cellStyle name="1_XNK 3" xfId="4618" xr:uid="{00000000-0005-0000-0000-000002120000}"/>
    <cellStyle name="1_XNK 4" xfId="4619" xr:uid="{00000000-0005-0000-0000-000003120000}"/>
    <cellStyle name="1_XNK 5" xfId="4620" xr:uid="{00000000-0005-0000-0000-000004120000}"/>
    <cellStyle name="1_XNK 6" xfId="4621" xr:uid="{00000000-0005-0000-0000-000005120000}"/>
    <cellStyle name="1_XNK 7" xfId="4622" xr:uid="{00000000-0005-0000-0000-000006120000}"/>
    <cellStyle name="1_XNK 8" xfId="4623" xr:uid="{00000000-0005-0000-0000-000007120000}"/>
    <cellStyle name="1_XNK 9" xfId="4624" xr:uid="{00000000-0005-0000-0000-000008120000}"/>
    <cellStyle name="1_XNK_08 Thuong mai Tong muc - Diep" xfId="4625" xr:uid="{00000000-0005-0000-0000-000009120000}"/>
    <cellStyle name="1_XNK_08 Thuong mai Tong muc - Diep_nien giam tom tat nong nghiep 2013" xfId="4626" xr:uid="{00000000-0005-0000-0000-00000A120000}"/>
    <cellStyle name="1_XNK_08 Thuong mai Tong muc - Diep_Phan II (In)" xfId="4627" xr:uid="{00000000-0005-0000-0000-00000B120000}"/>
    <cellStyle name="1_XNK_Bo sung 04 bieu Cong nghiep" xfId="4628" xr:uid="{00000000-0005-0000-0000-00000C120000}"/>
    <cellStyle name="1_XNK_Bo sung 04 bieu Cong nghiep 2" xfId="4629" xr:uid="{00000000-0005-0000-0000-00000D120000}"/>
    <cellStyle name="1_XNK_Bo sung 04 bieu Cong nghiep_Book2" xfId="4630" xr:uid="{00000000-0005-0000-0000-00000E120000}"/>
    <cellStyle name="1_XNK_Bo sung 04 bieu Cong nghiep_Mau" xfId="4631" xr:uid="{00000000-0005-0000-0000-00000F120000}"/>
    <cellStyle name="1_XNK_Bo sung 04 bieu Cong nghiep_NGTK-daydu-2014-Laodong" xfId="4632" xr:uid="{00000000-0005-0000-0000-000010120000}"/>
    <cellStyle name="1_XNK_Bo sung 04 bieu Cong nghiep_Niengiam_Hung_final" xfId="4633" xr:uid="{00000000-0005-0000-0000-000011120000}"/>
    <cellStyle name="1_XNK_Book2" xfId="4634" xr:uid="{00000000-0005-0000-0000-000012120000}"/>
    <cellStyle name="1_XNK_Mau" xfId="4635" xr:uid="{00000000-0005-0000-0000-000013120000}"/>
    <cellStyle name="1_XNK_NGTK-daydu-2014-Laodong" xfId="4636" xr:uid="{00000000-0005-0000-0000-000014120000}"/>
    <cellStyle name="1_XNK_Niengiam_Hung_final" xfId="4637" xr:uid="{00000000-0005-0000-0000-000015120000}"/>
    <cellStyle name="1_XNK-2012" xfId="4638" xr:uid="{00000000-0005-0000-0000-000016120000}"/>
    <cellStyle name="1_XNK-2012_nien giam tom tat nong nghiep 2013" xfId="4639" xr:uid="{00000000-0005-0000-0000-000017120000}"/>
    <cellStyle name="1_XNK-2012_Phan II (In)" xfId="4640" xr:uid="{00000000-0005-0000-0000-000018120000}"/>
    <cellStyle name="1_XNK-Market" xfId="4641" xr:uid="{00000000-0005-0000-0000-000019120000}"/>
    <cellStyle name="¹éºÐÀ²_      " xfId="4642" xr:uid="{00000000-0005-0000-0000-00001A120000}"/>
    <cellStyle name="20% - Accent1 2" xfId="4643" xr:uid="{00000000-0005-0000-0000-00001B120000}"/>
    <cellStyle name="20% - Accent1 3" xfId="4644" xr:uid="{00000000-0005-0000-0000-00001C120000}"/>
    <cellStyle name="20% - Accent2 2" xfId="4645" xr:uid="{00000000-0005-0000-0000-00001D120000}"/>
    <cellStyle name="20% - Accent2 3" xfId="4646" xr:uid="{00000000-0005-0000-0000-00001E120000}"/>
    <cellStyle name="20% - Accent3 2" xfId="4647" xr:uid="{00000000-0005-0000-0000-00001F120000}"/>
    <cellStyle name="20% - Accent3 3" xfId="4648" xr:uid="{00000000-0005-0000-0000-000020120000}"/>
    <cellStyle name="20% - Accent4 2" xfId="4649" xr:uid="{00000000-0005-0000-0000-000021120000}"/>
    <cellStyle name="20% - Accent4 3" xfId="4650" xr:uid="{00000000-0005-0000-0000-000022120000}"/>
    <cellStyle name="20% - Accent5 2" xfId="4651" xr:uid="{00000000-0005-0000-0000-000023120000}"/>
    <cellStyle name="20% - Accent5 3" xfId="4652" xr:uid="{00000000-0005-0000-0000-000024120000}"/>
    <cellStyle name="20% - Accent6 2" xfId="4653" xr:uid="{00000000-0005-0000-0000-000025120000}"/>
    <cellStyle name="20% - Accent6 3" xfId="4654" xr:uid="{00000000-0005-0000-0000-000026120000}"/>
    <cellStyle name="40% - Accent1 2" xfId="4655" xr:uid="{00000000-0005-0000-0000-000027120000}"/>
    <cellStyle name="40% - Accent1 3" xfId="4656" xr:uid="{00000000-0005-0000-0000-000028120000}"/>
    <cellStyle name="40% - Accent2 2" xfId="4657" xr:uid="{00000000-0005-0000-0000-000029120000}"/>
    <cellStyle name="40% - Accent2 3" xfId="4658" xr:uid="{00000000-0005-0000-0000-00002A120000}"/>
    <cellStyle name="40% - Accent3 2" xfId="4659" xr:uid="{00000000-0005-0000-0000-00002B120000}"/>
    <cellStyle name="40% - Accent3 3" xfId="4660" xr:uid="{00000000-0005-0000-0000-00002C120000}"/>
    <cellStyle name="40% - Accent4 2" xfId="4661" xr:uid="{00000000-0005-0000-0000-00002D120000}"/>
    <cellStyle name="40% - Accent4 3" xfId="4662" xr:uid="{00000000-0005-0000-0000-00002E120000}"/>
    <cellStyle name="40% - Accent5 2" xfId="4663" xr:uid="{00000000-0005-0000-0000-00002F120000}"/>
    <cellStyle name="40% - Accent5 3" xfId="4664" xr:uid="{00000000-0005-0000-0000-000030120000}"/>
    <cellStyle name="40% - Accent6 2" xfId="4665" xr:uid="{00000000-0005-0000-0000-000031120000}"/>
    <cellStyle name="40% - Accent6 3" xfId="4666" xr:uid="{00000000-0005-0000-0000-000032120000}"/>
    <cellStyle name="60% - Accent1 2" xfId="4667" xr:uid="{00000000-0005-0000-0000-000033120000}"/>
    <cellStyle name="60% - Accent1 3" xfId="4668" xr:uid="{00000000-0005-0000-0000-000034120000}"/>
    <cellStyle name="60% - Accent2 2" xfId="4669" xr:uid="{00000000-0005-0000-0000-000035120000}"/>
    <cellStyle name="60% - Accent2 3" xfId="4670" xr:uid="{00000000-0005-0000-0000-000036120000}"/>
    <cellStyle name="60% - Accent3 2" xfId="4671" xr:uid="{00000000-0005-0000-0000-000037120000}"/>
    <cellStyle name="60% - Accent3 3" xfId="4672" xr:uid="{00000000-0005-0000-0000-000038120000}"/>
    <cellStyle name="60% - Accent4 2" xfId="4673" xr:uid="{00000000-0005-0000-0000-000039120000}"/>
    <cellStyle name="60% - Accent4 3" xfId="4674" xr:uid="{00000000-0005-0000-0000-00003A120000}"/>
    <cellStyle name="60% - Accent5 2" xfId="4675" xr:uid="{00000000-0005-0000-0000-00003B120000}"/>
    <cellStyle name="60% - Accent5 3" xfId="4676" xr:uid="{00000000-0005-0000-0000-00003C120000}"/>
    <cellStyle name="60% - Accent6 2" xfId="4677" xr:uid="{00000000-0005-0000-0000-00003D120000}"/>
    <cellStyle name="60% - Accent6 3" xfId="4678" xr:uid="{00000000-0005-0000-0000-00003E120000}"/>
    <cellStyle name="Accent1 2" xfId="4679" xr:uid="{00000000-0005-0000-0000-00003F120000}"/>
    <cellStyle name="Accent1 3" xfId="4680" xr:uid="{00000000-0005-0000-0000-000040120000}"/>
    <cellStyle name="Accent2 2" xfId="4681" xr:uid="{00000000-0005-0000-0000-000041120000}"/>
    <cellStyle name="Accent2 3" xfId="4682" xr:uid="{00000000-0005-0000-0000-000042120000}"/>
    <cellStyle name="Accent3 2" xfId="4683" xr:uid="{00000000-0005-0000-0000-000043120000}"/>
    <cellStyle name="Accent3 3" xfId="4684" xr:uid="{00000000-0005-0000-0000-000044120000}"/>
    <cellStyle name="Accent4 2" xfId="4685" xr:uid="{00000000-0005-0000-0000-000045120000}"/>
    <cellStyle name="Accent4 3" xfId="4686" xr:uid="{00000000-0005-0000-0000-000046120000}"/>
    <cellStyle name="Accent5 2" xfId="4687" xr:uid="{00000000-0005-0000-0000-000047120000}"/>
    <cellStyle name="Accent5 3" xfId="4688" xr:uid="{00000000-0005-0000-0000-000048120000}"/>
    <cellStyle name="Accent6 2" xfId="4689" xr:uid="{00000000-0005-0000-0000-000049120000}"/>
    <cellStyle name="Accent6 3" xfId="4690" xr:uid="{00000000-0005-0000-0000-00004A120000}"/>
    <cellStyle name="ÅëÈ­ [0]_      " xfId="4691" xr:uid="{00000000-0005-0000-0000-00004B120000}"/>
    <cellStyle name="ÅëÈ­_      " xfId="4692" xr:uid="{00000000-0005-0000-0000-00004C120000}"/>
    <cellStyle name="AeE­_INQUIRY ¿?¾÷AßAø " xfId="4693" xr:uid="{00000000-0005-0000-0000-00004D120000}"/>
    <cellStyle name="ÅëÈ­_L601CPT" xfId="4694" xr:uid="{00000000-0005-0000-0000-00004E120000}"/>
    <cellStyle name="ÄÞ¸¶ [0]_      " xfId="4695" xr:uid="{00000000-0005-0000-0000-00004F120000}"/>
    <cellStyle name="AÞ¸¶ [0]_INQUIRY ¿?¾÷AßAø " xfId="4696" xr:uid="{00000000-0005-0000-0000-000050120000}"/>
    <cellStyle name="ÄÞ¸¶ [0]_L601CPT" xfId="4697" xr:uid="{00000000-0005-0000-0000-000051120000}"/>
    <cellStyle name="ÄÞ¸¶_      " xfId="4698" xr:uid="{00000000-0005-0000-0000-000052120000}"/>
    <cellStyle name="AÞ¸¶_INQUIRY ¿?¾÷AßAø " xfId="4699" xr:uid="{00000000-0005-0000-0000-000053120000}"/>
    <cellStyle name="ÄÞ¸¶_L601CPT" xfId="4700" xr:uid="{00000000-0005-0000-0000-000054120000}"/>
    <cellStyle name="AutoFormat Options" xfId="4701" xr:uid="{00000000-0005-0000-0000-000055120000}"/>
    <cellStyle name="Bad 2" xfId="4702" xr:uid="{00000000-0005-0000-0000-000056120000}"/>
    <cellStyle name="Bad 3" xfId="4703" xr:uid="{00000000-0005-0000-0000-000057120000}"/>
    <cellStyle name="C?AØ_¿?¾÷CoE² " xfId="4704" xr:uid="{00000000-0005-0000-0000-000058120000}"/>
    <cellStyle name="Ç¥ÁØ_      " xfId="4705" xr:uid="{00000000-0005-0000-0000-000059120000}"/>
    <cellStyle name="Calculation 2" xfId="4706" xr:uid="{00000000-0005-0000-0000-00005A120000}"/>
    <cellStyle name="Calculation 3" xfId="4707" xr:uid="{00000000-0005-0000-0000-00005B120000}"/>
    <cellStyle name="category" xfId="4708" xr:uid="{00000000-0005-0000-0000-00005C120000}"/>
    <cellStyle name="Cerrency_Sheet2_XANGDAU" xfId="4709" xr:uid="{00000000-0005-0000-0000-00005D120000}"/>
    <cellStyle name="Check Cell 2" xfId="4710" xr:uid="{00000000-0005-0000-0000-00005E120000}"/>
    <cellStyle name="Check Cell 3" xfId="4711" xr:uid="{00000000-0005-0000-0000-00005F120000}"/>
    <cellStyle name="Comma" xfId="5108" builtinId="3"/>
    <cellStyle name="Comma [0] 2" xfId="4712" xr:uid="{00000000-0005-0000-0000-000061120000}"/>
    <cellStyle name="Comma 10" xfId="4713" xr:uid="{00000000-0005-0000-0000-000062120000}"/>
    <cellStyle name="Comma 10 2" xfId="4714" xr:uid="{00000000-0005-0000-0000-000063120000}"/>
    <cellStyle name="Comma 10 2 2" xfId="4715" xr:uid="{00000000-0005-0000-0000-000064120000}"/>
    <cellStyle name="Comma 10 3" xfId="4716" xr:uid="{00000000-0005-0000-0000-000065120000}"/>
    <cellStyle name="Comma 10_12 MSDC_Thuy Van" xfId="4717" xr:uid="{00000000-0005-0000-0000-000066120000}"/>
    <cellStyle name="Comma 11" xfId="4718" xr:uid="{00000000-0005-0000-0000-000067120000}"/>
    <cellStyle name="Comma 12" xfId="4719" xr:uid="{00000000-0005-0000-0000-000068120000}"/>
    <cellStyle name="Comma 13" xfId="4720" xr:uid="{00000000-0005-0000-0000-000069120000}"/>
    <cellStyle name="Comma 14" xfId="4721" xr:uid="{00000000-0005-0000-0000-00006A120000}"/>
    <cellStyle name="Comma 15" xfId="4722" xr:uid="{00000000-0005-0000-0000-00006B120000}"/>
    <cellStyle name="Comma 16" xfId="4723" xr:uid="{00000000-0005-0000-0000-00006C120000}"/>
    <cellStyle name="Comma 16 2" xfId="4724" xr:uid="{00000000-0005-0000-0000-00006D120000}"/>
    <cellStyle name="Comma 16 6" xfId="4725" xr:uid="{00000000-0005-0000-0000-00006E120000}"/>
    <cellStyle name="Comma 16 6 2" xfId="4726" xr:uid="{00000000-0005-0000-0000-00006F120000}"/>
    <cellStyle name="Comma 17" xfId="4727" xr:uid="{00000000-0005-0000-0000-000070120000}"/>
    <cellStyle name="Comma 17 2" xfId="4728" xr:uid="{00000000-0005-0000-0000-000071120000}"/>
    <cellStyle name="Comma 18" xfId="4729" xr:uid="{00000000-0005-0000-0000-000072120000}"/>
    <cellStyle name="Comma 18 2" xfId="4730" xr:uid="{00000000-0005-0000-0000-000073120000}"/>
    <cellStyle name="Comma 19" xfId="4731" xr:uid="{00000000-0005-0000-0000-000074120000}"/>
    <cellStyle name="Comma 19 2" xfId="4732" xr:uid="{00000000-0005-0000-0000-000075120000}"/>
    <cellStyle name="Comma 2" xfId="4733" xr:uid="{00000000-0005-0000-0000-000076120000}"/>
    <cellStyle name="Comma 2 2" xfId="4734" xr:uid="{00000000-0005-0000-0000-000077120000}"/>
    <cellStyle name="Comma 2 2 2" xfId="4735" xr:uid="{00000000-0005-0000-0000-000078120000}"/>
    <cellStyle name="Comma 2 3" xfId="4736" xr:uid="{00000000-0005-0000-0000-000079120000}"/>
    <cellStyle name="Comma 2 3 2" xfId="4737" xr:uid="{00000000-0005-0000-0000-00007A120000}"/>
    <cellStyle name="Comma 2 3 2 2" xfId="4738" xr:uid="{00000000-0005-0000-0000-00007B120000}"/>
    <cellStyle name="Comma 2 4" xfId="4739" xr:uid="{00000000-0005-0000-0000-00007C120000}"/>
    <cellStyle name="Comma 2_12 MSDC_Thuy Van" xfId="4740" xr:uid="{00000000-0005-0000-0000-00007D120000}"/>
    <cellStyle name="Comma 20" xfId="4741" xr:uid="{00000000-0005-0000-0000-00007E120000}"/>
    <cellStyle name="Comma 20 2" xfId="4742" xr:uid="{00000000-0005-0000-0000-00007F120000}"/>
    <cellStyle name="Comma 21" xfId="4743" xr:uid="{00000000-0005-0000-0000-000080120000}"/>
    <cellStyle name="Comma 21 2" xfId="4744" xr:uid="{00000000-0005-0000-0000-000081120000}"/>
    <cellStyle name="Comma 22" xfId="4745" xr:uid="{00000000-0005-0000-0000-000082120000}"/>
    <cellStyle name="Comma 22 2" xfId="4746" xr:uid="{00000000-0005-0000-0000-000083120000}"/>
    <cellStyle name="Comma 23" xfId="4747" xr:uid="{00000000-0005-0000-0000-000084120000}"/>
    <cellStyle name="Comma 23 2" xfId="4748" xr:uid="{00000000-0005-0000-0000-000085120000}"/>
    <cellStyle name="Comma 24" xfId="4749" xr:uid="{00000000-0005-0000-0000-000086120000}"/>
    <cellStyle name="Comma 24 2" xfId="4750" xr:uid="{00000000-0005-0000-0000-000087120000}"/>
    <cellStyle name="Comma 25" xfId="4751" xr:uid="{00000000-0005-0000-0000-000088120000}"/>
    <cellStyle name="Comma 3" xfId="4752" xr:uid="{00000000-0005-0000-0000-000089120000}"/>
    <cellStyle name="Comma 3 2" xfId="4753" xr:uid="{00000000-0005-0000-0000-00008A120000}"/>
    <cellStyle name="Comma 3 3" xfId="4754" xr:uid="{00000000-0005-0000-0000-00008B120000}"/>
    <cellStyle name="Comma 3_12 MSDC_Thuy Van" xfId="4755" xr:uid="{00000000-0005-0000-0000-00008C120000}"/>
    <cellStyle name="Comma 4" xfId="4756" xr:uid="{00000000-0005-0000-0000-00008D120000}"/>
    <cellStyle name="Comma 4 2" xfId="4757" xr:uid="{00000000-0005-0000-0000-00008E120000}"/>
    <cellStyle name="Comma 5" xfId="4758" xr:uid="{00000000-0005-0000-0000-00008F120000}"/>
    <cellStyle name="Comma 5 2" xfId="4759" xr:uid="{00000000-0005-0000-0000-000090120000}"/>
    <cellStyle name="Comma 6" xfId="4760" xr:uid="{00000000-0005-0000-0000-000091120000}"/>
    <cellStyle name="Comma 6 2" xfId="4761" xr:uid="{00000000-0005-0000-0000-000092120000}"/>
    <cellStyle name="Comma 7" xfId="4762" xr:uid="{00000000-0005-0000-0000-000093120000}"/>
    <cellStyle name="Comma 7 2" xfId="4763" xr:uid="{00000000-0005-0000-0000-000094120000}"/>
    <cellStyle name="Comma 8" xfId="4764" xr:uid="{00000000-0005-0000-0000-000095120000}"/>
    <cellStyle name="Comma 8 2" xfId="4765" xr:uid="{00000000-0005-0000-0000-000096120000}"/>
    <cellStyle name="Comma 9" xfId="4766" xr:uid="{00000000-0005-0000-0000-000097120000}"/>
    <cellStyle name="Comma 9 2" xfId="4767" xr:uid="{00000000-0005-0000-0000-000098120000}"/>
    <cellStyle name="comma zerodec" xfId="4768" xr:uid="{00000000-0005-0000-0000-000099120000}"/>
    <cellStyle name="comma zerodec 2" xfId="4769" xr:uid="{00000000-0005-0000-0000-00009A120000}"/>
    <cellStyle name="comma zerodec_11(1).DAOTAO 2012(ok)" xfId="4770" xr:uid="{00000000-0005-0000-0000-00009B120000}"/>
    <cellStyle name="Comma0" xfId="4771" xr:uid="{00000000-0005-0000-0000-00009C120000}"/>
    <cellStyle name="Comma0 2" xfId="4772" xr:uid="{00000000-0005-0000-0000-00009D120000}"/>
    <cellStyle name="cong" xfId="4773" xr:uid="{00000000-0005-0000-0000-00009E120000}"/>
    <cellStyle name="Currency 2" xfId="4774" xr:uid="{00000000-0005-0000-0000-00009F120000}"/>
    <cellStyle name="Currency0" xfId="4775" xr:uid="{00000000-0005-0000-0000-0000A0120000}"/>
    <cellStyle name="Currency0 2" xfId="4776" xr:uid="{00000000-0005-0000-0000-0000A1120000}"/>
    <cellStyle name="Currency1" xfId="4777" xr:uid="{00000000-0005-0000-0000-0000A2120000}"/>
    <cellStyle name="Currency1 2" xfId="4778" xr:uid="{00000000-0005-0000-0000-0000A3120000}"/>
    <cellStyle name="Date" xfId="4779" xr:uid="{00000000-0005-0000-0000-0000A4120000}"/>
    <cellStyle name="Date 2" xfId="4780" xr:uid="{00000000-0005-0000-0000-0000A5120000}"/>
    <cellStyle name="DAUDE" xfId="4781" xr:uid="{00000000-0005-0000-0000-0000A6120000}"/>
    <cellStyle name="Dollar (zero dec)" xfId="4782" xr:uid="{00000000-0005-0000-0000-0000A7120000}"/>
    <cellStyle name="Dollar (zero dec) 2" xfId="4783" xr:uid="{00000000-0005-0000-0000-0000A8120000}"/>
    <cellStyle name="Dollar (zero dec)_12 MSDC_Thuy Van" xfId="4784" xr:uid="{00000000-0005-0000-0000-0000A9120000}"/>
    <cellStyle name="Explanatory Text 2" xfId="4785" xr:uid="{00000000-0005-0000-0000-0000AA120000}"/>
    <cellStyle name="Explanatory Text 3" xfId="4786" xr:uid="{00000000-0005-0000-0000-0000AB120000}"/>
    <cellStyle name="Fixed" xfId="4787" xr:uid="{00000000-0005-0000-0000-0000AC120000}"/>
    <cellStyle name="Fixed 2" xfId="4788" xr:uid="{00000000-0005-0000-0000-0000AD120000}"/>
    <cellStyle name="gia" xfId="4789" xr:uid="{00000000-0005-0000-0000-0000AE120000}"/>
    <cellStyle name="Good 2" xfId="4790" xr:uid="{00000000-0005-0000-0000-0000AF120000}"/>
    <cellStyle name="Good 3" xfId="4791" xr:uid="{00000000-0005-0000-0000-0000B0120000}"/>
    <cellStyle name="Grey" xfId="4792" xr:uid="{00000000-0005-0000-0000-0000B1120000}"/>
    <cellStyle name="Grey 2" xfId="4793" xr:uid="{00000000-0005-0000-0000-0000B2120000}"/>
    <cellStyle name="Grey_11(1).DAOTAO 2012(ok)" xfId="4794" xr:uid="{00000000-0005-0000-0000-0000B3120000}"/>
    <cellStyle name="HEADER" xfId="4795" xr:uid="{00000000-0005-0000-0000-0000B4120000}"/>
    <cellStyle name="Header1" xfId="4796" xr:uid="{00000000-0005-0000-0000-0000B5120000}"/>
    <cellStyle name="Header2" xfId="4797" xr:uid="{00000000-0005-0000-0000-0000B6120000}"/>
    <cellStyle name="Heading 1 2" xfId="4798" xr:uid="{00000000-0005-0000-0000-0000B7120000}"/>
    <cellStyle name="Heading 1 3" xfId="4799" xr:uid="{00000000-0005-0000-0000-0000B8120000}"/>
    <cellStyle name="Heading 2 2" xfId="4800" xr:uid="{00000000-0005-0000-0000-0000B9120000}"/>
    <cellStyle name="Heading 2 3" xfId="4801" xr:uid="{00000000-0005-0000-0000-0000BA120000}"/>
    <cellStyle name="Heading 3 2" xfId="4802" xr:uid="{00000000-0005-0000-0000-0000BB120000}"/>
    <cellStyle name="Heading 3 3" xfId="4803" xr:uid="{00000000-0005-0000-0000-0000BC120000}"/>
    <cellStyle name="Heading 4 2" xfId="4804" xr:uid="{00000000-0005-0000-0000-0000BD120000}"/>
    <cellStyle name="Heading 4 3" xfId="4805" xr:uid="{00000000-0005-0000-0000-0000BE120000}"/>
    <cellStyle name="HEADING1" xfId="4806" xr:uid="{00000000-0005-0000-0000-0000BF120000}"/>
    <cellStyle name="HEADING1 2" xfId="4807" xr:uid="{00000000-0005-0000-0000-0000C0120000}"/>
    <cellStyle name="HEADING1_11(1).DAOTAO 2012(ok)" xfId="4808" xr:uid="{00000000-0005-0000-0000-0000C1120000}"/>
    <cellStyle name="HEADING2" xfId="4809" xr:uid="{00000000-0005-0000-0000-0000C2120000}"/>
    <cellStyle name="HEADING2 2" xfId="4810" xr:uid="{00000000-0005-0000-0000-0000C3120000}"/>
    <cellStyle name="HEADING2_11(1).DAOTAO 2012(ok)" xfId="4811" xr:uid="{00000000-0005-0000-0000-0000C4120000}"/>
    <cellStyle name="Hyperlink 2" xfId="4812" xr:uid="{00000000-0005-0000-0000-0000C5120000}"/>
    <cellStyle name="Input [yellow]" xfId="4813" xr:uid="{00000000-0005-0000-0000-0000C6120000}"/>
    <cellStyle name="Input [yellow] 2" xfId="4814" xr:uid="{00000000-0005-0000-0000-0000C7120000}"/>
    <cellStyle name="Input [yellow]_11(1).DAOTAO 2012(ok)" xfId="4815" xr:uid="{00000000-0005-0000-0000-0000C8120000}"/>
    <cellStyle name="Input 2" xfId="4816" xr:uid="{00000000-0005-0000-0000-0000C9120000}"/>
    <cellStyle name="Input 3" xfId="4817" xr:uid="{00000000-0005-0000-0000-0000CA120000}"/>
    <cellStyle name="Input 4" xfId="4818" xr:uid="{00000000-0005-0000-0000-0000CB120000}"/>
    <cellStyle name="Input 5" xfId="4819" xr:uid="{00000000-0005-0000-0000-0000CC120000}"/>
    <cellStyle name="Input 6" xfId="4820" xr:uid="{00000000-0005-0000-0000-0000CD120000}"/>
    <cellStyle name="Input 7" xfId="4821" xr:uid="{00000000-0005-0000-0000-0000CE120000}"/>
    <cellStyle name="Input 8" xfId="4822" xr:uid="{00000000-0005-0000-0000-0000CF120000}"/>
    <cellStyle name="Linked Cell 2" xfId="4823" xr:uid="{00000000-0005-0000-0000-0000D0120000}"/>
    <cellStyle name="Linked Cell 3" xfId="4824" xr:uid="{00000000-0005-0000-0000-0000D1120000}"/>
    <cellStyle name="Model" xfId="4825" xr:uid="{00000000-0005-0000-0000-0000D2120000}"/>
    <cellStyle name="Monétaire [0]_TARIFFS DB" xfId="4826" xr:uid="{00000000-0005-0000-0000-0000D3120000}"/>
    <cellStyle name="Monétaire_TARIFFS DB" xfId="4827" xr:uid="{00000000-0005-0000-0000-0000D4120000}"/>
    <cellStyle name="n" xfId="4828" xr:uid="{00000000-0005-0000-0000-0000D5120000}"/>
    <cellStyle name="Neutral 2" xfId="4829" xr:uid="{00000000-0005-0000-0000-0000D6120000}"/>
    <cellStyle name="Neutral 3" xfId="4830" xr:uid="{00000000-0005-0000-0000-0000D7120000}"/>
    <cellStyle name="New Times Roman" xfId="4831" xr:uid="{00000000-0005-0000-0000-0000D8120000}"/>
    <cellStyle name="New Times Roman 2" xfId="4832" xr:uid="{00000000-0005-0000-0000-0000D9120000}"/>
    <cellStyle name="New Times Roman_11(1).DAOTAO 2012(ok)" xfId="4833" xr:uid="{00000000-0005-0000-0000-0000DA120000}"/>
    <cellStyle name="No" xfId="4834" xr:uid="{00000000-0005-0000-0000-0000DB120000}"/>
    <cellStyle name="No 2" xfId="4835" xr:uid="{00000000-0005-0000-0000-0000DC120000}"/>
    <cellStyle name="no dec" xfId="4836" xr:uid="{00000000-0005-0000-0000-0000DD120000}"/>
    <cellStyle name="no dec 2" xfId="4837" xr:uid="{00000000-0005-0000-0000-0000DE120000}"/>
    <cellStyle name="no dec_11(1).DAOTAO 2012(ok)" xfId="4838" xr:uid="{00000000-0005-0000-0000-0000DF120000}"/>
    <cellStyle name="No_01 Don vi HC" xfId="4839" xr:uid="{00000000-0005-0000-0000-0000E0120000}"/>
    <cellStyle name="Normal" xfId="0" builtinId="0"/>
    <cellStyle name="Normal - Style1" xfId="5" xr:uid="{00000000-0005-0000-0000-0000E2120000}"/>
    <cellStyle name="Normal - Style1 2" xfId="4840" xr:uid="{00000000-0005-0000-0000-0000E3120000}"/>
    <cellStyle name="Normal - Style1_01 Don vi HC" xfId="4841" xr:uid="{00000000-0005-0000-0000-0000E4120000}"/>
    <cellStyle name="Normal 10" xfId="4842" xr:uid="{00000000-0005-0000-0000-0000E5120000}"/>
    <cellStyle name="Normal 10 2" xfId="4843" xr:uid="{00000000-0005-0000-0000-0000E6120000}"/>
    <cellStyle name="Normal 100" xfId="4844" xr:uid="{00000000-0005-0000-0000-0000E7120000}"/>
    <cellStyle name="Normal 101" xfId="4845" xr:uid="{00000000-0005-0000-0000-0000E8120000}"/>
    <cellStyle name="Normal 102" xfId="4846" xr:uid="{00000000-0005-0000-0000-0000E9120000}"/>
    <cellStyle name="Normal 103" xfId="4847" xr:uid="{00000000-0005-0000-0000-0000EA120000}"/>
    <cellStyle name="Normal 104" xfId="4848" xr:uid="{00000000-0005-0000-0000-0000EB120000}"/>
    <cellStyle name="Normal 105" xfId="4849" xr:uid="{00000000-0005-0000-0000-0000EC120000}"/>
    <cellStyle name="Normal 106" xfId="4850" xr:uid="{00000000-0005-0000-0000-0000ED120000}"/>
    <cellStyle name="Normal 107" xfId="4851" xr:uid="{00000000-0005-0000-0000-0000EE120000}"/>
    <cellStyle name="Normal 108" xfId="4852" xr:uid="{00000000-0005-0000-0000-0000EF120000}"/>
    <cellStyle name="Normal 109" xfId="4853" xr:uid="{00000000-0005-0000-0000-0000F0120000}"/>
    <cellStyle name="Normal 11" xfId="4854" xr:uid="{00000000-0005-0000-0000-0000F1120000}"/>
    <cellStyle name="Normal 11 2" xfId="4855" xr:uid="{00000000-0005-0000-0000-0000F2120000}"/>
    <cellStyle name="Normal 11 3" xfId="4856" xr:uid="{00000000-0005-0000-0000-0000F3120000}"/>
    <cellStyle name="Normal 11_12 MSDC_Thuy Van" xfId="4857" xr:uid="{00000000-0005-0000-0000-0000F4120000}"/>
    <cellStyle name="Normal 110" xfId="4858" xr:uid="{00000000-0005-0000-0000-0000F5120000}"/>
    <cellStyle name="Normal 111" xfId="4859" xr:uid="{00000000-0005-0000-0000-0000F6120000}"/>
    <cellStyle name="Normal 112" xfId="4860" xr:uid="{00000000-0005-0000-0000-0000F7120000}"/>
    <cellStyle name="Normal 113" xfId="4861" xr:uid="{00000000-0005-0000-0000-0000F8120000}"/>
    <cellStyle name="Normal 114" xfId="4862" xr:uid="{00000000-0005-0000-0000-0000F9120000}"/>
    <cellStyle name="Normal 115" xfId="4863" xr:uid="{00000000-0005-0000-0000-0000FA120000}"/>
    <cellStyle name="Normal 116" xfId="4864" xr:uid="{00000000-0005-0000-0000-0000FB120000}"/>
    <cellStyle name="Normal 117" xfId="4865" xr:uid="{00000000-0005-0000-0000-0000FC120000}"/>
    <cellStyle name="Normal 118" xfId="4866" xr:uid="{00000000-0005-0000-0000-0000FD120000}"/>
    <cellStyle name="Normal 119" xfId="4867" xr:uid="{00000000-0005-0000-0000-0000FE120000}"/>
    <cellStyle name="Normal 12" xfId="4868" xr:uid="{00000000-0005-0000-0000-0000FF120000}"/>
    <cellStyle name="Normal 12 2" xfId="4869" xr:uid="{00000000-0005-0000-0000-000000130000}"/>
    <cellStyle name="Normal 12 3" xfId="4870" xr:uid="{00000000-0005-0000-0000-000001130000}"/>
    <cellStyle name="Normal 12 4" xfId="4871" xr:uid="{00000000-0005-0000-0000-000002130000}"/>
    <cellStyle name="Normal 12_TKQG" xfId="4872" xr:uid="{00000000-0005-0000-0000-000003130000}"/>
    <cellStyle name="Normal 120" xfId="4873" xr:uid="{00000000-0005-0000-0000-000004130000}"/>
    <cellStyle name="Normal 121" xfId="4874" xr:uid="{00000000-0005-0000-0000-000005130000}"/>
    <cellStyle name="Normal 122" xfId="4875" xr:uid="{00000000-0005-0000-0000-000006130000}"/>
    <cellStyle name="Normal 123" xfId="4876" xr:uid="{00000000-0005-0000-0000-000007130000}"/>
    <cellStyle name="Normal 124" xfId="4877" xr:uid="{00000000-0005-0000-0000-000008130000}"/>
    <cellStyle name="Normal 125" xfId="4878" xr:uid="{00000000-0005-0000-0000-000009130000}"/>
    <cellStyle name="Normal 126" xfId="4879" xr:uid="{00000000-0005-0000-0000-00000A130000}"/>
    <cellStyle name="Normal 127" xfId="4880" xr:uid="{00000000-0005-0000-0000-00000B130000}"/>
    <cellStyle name="Normal 128" xfId="4881" xr:uid="{00000000-0005-0000-0000-00000C130000}"/>
    <cellStyle name="Normal 129" xfId="4882" xr:uid="{00000000-0005-0000-0000-00000D130000}"/>
    <cellStyle name="Normal 13" xfId="4883" xr:uid="{00000000-0005-0000-0000-00000E130000}"/>
    <cellStyle name="Normal 13 2" xfId="4884" xr:uid="{00000000-0005-0000-0000-00000F130000}"/>
    <cellStyle name="Normal 13 2 2" xfId="4885" xr:uid="{00000000-0005-0000-0000-000010130000}"/>
    <cellStyle name="Normal 13 2 3" xfId="4886" xr:uid="{00000000-0005-0000-0000-000011130000}"/>
    <cellStyle name="Normal 13 3" xfId="4887" xr:uid="{00000000-0005-0000-0000-000012130000}"/>
    <cellStyle name="Normal 130" xfId="4888" xr:uid="{00000000-0005-0000-0000-000013130000}"/>
    <cellStyle name="Normal 131" xfId="4889" xr:uid="{00000000-0005-0000-0000-000014130000}"/>
    <cellStyle name="Normal 132" xfId="4890" xr:uid="{00000000-0005-0000-0000-000015130000}"/>
    <cellStyle name="Normal 133" xfId="4891" xr:uid="{00000000-0005-0000-0000-000016130000}"/>
    <cellStyle name="Normal 134" xfId="4892" xr:uid="{00000000-0005-0000-0000-000017130000}"/>
    <cellStyle name="Normal 135" xfId="4893" xr:uid="{00000000-0005-0000-0000-000018130000}"/>
    <cellStyle name="Normal 136" xfId="4894" xr:uid="{00000000-0005-0000-0000-000019130000}"/>
    <cellStyle name="Normal 137" xfId="4895" xr:uid="{00000000-0005-0000-0000-00001A130000}"/>
    <cellStyle name="Normal 138" xfId="4896" xr:uid="{00000000-0005-0000-0000-00001B130000}"/>
    <cellStyle name="Normal 139" xfId="4897" xr:uid="{00000000-0005-0000-0000-00001C130000}"/>
    <cellStyle name="Normal 14" xfId="4898" xr:uid="{00000000-0005-0000-0000-00001D130000}"/>
    <cellStyle name="Normal 140" xfId="4899" xr:uid="{00000000-0005-0000-0000-00001E130000}"/>
    <cellStyle name="Normal 141" xfId="4900" xr:uid="{00000000-0005-0000-0000-00001F130000}"/>
    <cellStyle name="Normal 142" xfId="4901" xr:uid="{00000000-0005-0000-0000-000020130000}"/>
    <cellStyle name="Normal 143" xfId="4902" xr:uid="{00000000-0005-0000-0000-000021130000}"/>
    <cellStyle name="Normal 144" xfId="4903" xr:uid="{00000000-0005-0000-0000-000022130000}"/>
    <cellStyle name="Normal 145" xfId="4904" xr:uid="{00000000-0005-0000-0000-000023130000}"/>
    <cellStyle name="Normal 146" xfId="4905" xr:uid="{00000000-0005-0000-0000-000024130000}"/>
    <cellStyle name="Normal 147" xfId="4906" xr:uid="{00000000-0005-0000-0000-000025130000}"/>
    <cellStyle name="Normal 148" xfId="4907" xr:uid="{00000000-0005-0000-0000-000026130000}"/>
    <cellStyle name="Normal 149" xfId="4908" xr:uid="{00000000-0005-0000-0000-000027130000}"/>
    <cellStyle name="Normal 15" xfId="4909" xr:uid="{00000000-0005-0000-0000-000028130000}"/>
    <cellStyle name="Normal 150" xfId="4910" xr:uid="{00000000-0005-0000-0000-000029130000}"/>
    <cellStyle name="Normal 151" xfId="4911" xr:uid="{00000000-0005-0000-0000-00002A130000}"/>
    <cellStyle name="Normal 152" xfId="4912" xr:uid="{00000000-0005-0000-0000-00002B130000}"/>
    <cellStyle name="Normal 152 2" xfId="4913" xr:uid="{00000000-0005-0000-0000-00002C130000}"/>
    <cellStyle name="Normal 153" xfId="4914" xr:uid="{00000000-0005-0000-0000-00002D130000}"/>
    <cellStyle name="Normal 153 2" xfId="4915" xr:uid="{00000000-0005-0000-0000-00002E130000}"/>
    <cellStyle name="Normal 153 2 2" xfId="4916" xr:uid="{00000000-0005-0000-0000-00002F130000}"/>
    <cellStyle name="Normal 154" xfId="4917" xr:uid="{00000000-0005-0000-0000-000030130000}"/>
    <cellStyle name="Normal 154 2" xfId="4918" xr:uid="{00000000-0005-0000-0000-000031130000}"/>
    <cellStyle name="Normal 155" xfId="4919" xr:uid="{00000000-0005-0000-0000-000032130000}"/>
    <cellStyle name="Normal 156" xfId="4920" xr:uid="{00000000-0005-0000-0000-000033130000}"/>
    <cellStyle name="Normal 16" xfId="4921" xr:uid="{00000000-0005-0000-0000-000034130000}"/>
    <cellStyle name="Normal 17" xfId="4922" xr:uid="{00000000-0005-0000-0000-000035130000}"/>
    <cellStyle name="Normal 18" xfId="4923" xr:uid="{00000000-0005-0000-0000-000036130000}"/>
    <cellStyle name="Normal 19" xfId="4924" xr:uid="{00000000-0005-0000-0000-000037130000}"/>
    <cellStyle name="Normal 2" xfId="4925" xr:uid="{00000000-0005-0000-0000-000038130000}"/>
    <cellStyle name="Normal 2 2" xfId="4926" xr:uid="{00000000-0005-0000-0000-000039130000}"/>
    <cellStyle name="Normal 2 2 2" xfId="4927" xr:uid="{00000000-0005-0000-0000-00003A130000}"/>
    <cellStyle name="Normal 2 3" xfId="4928" xr:uid="{00000000-0005-0000-0000-00003B130000}"/>
    <cellStyle name="Normal 2 4" xfId="4929" xr:uid="{00000000-0005-0000-0000-00003C130000}"/>
    <cellStyle name="Normal 2 4 2" xfId="4930" xr:uid="{00000000-0005-0000-0000-00003D130000}"/>
    <cellStyle name="Normal 2 5" xfId="4931" xr:uid="{00000000-0005-0000-0000-00003E130000}"/>
    <cellStyle name="Normal 2 6" xfId="4932" xr:uid="{00000000-0005-0000-0000-00003F130000}"/>
    <cellStyle name="Normal 2_06 NGTT LN,TS 2013 co so" xfId="4933" xr:uid="{00000000-0005-0000-0000-000040130000}"/>
    <cellStyle name="Normal 20" xfId="4934" xr:uid="{00000000-0005-0000-0000-000041130000}"/>
    <cellStyle name="Normal 21" xfId="4935" xr:uid="{00000000-0005-0000-0000-000042130000}"/>
    <cellStyle name="Normal 22" xfId="4936" xr:uid="{00000000-0005-0000-0000-000043130000}"/>
    <cellStyle name="Normal 23" xfId="4937" xr:uid="{00000000-0005-0000-0000-000044130000}"/>
    <cellStyle name="Normal 24" xfId="4938" xr:uid="{00000000-0005-0000-0000-000045130000}"/>
    <cellStyle name="Normal 25" xfId="4939" xr:uid="{00000000-0005-0000-0000-000046130000}"/>
    <cellStyle name="Normal 26" xfId="4940" xr:uid="{00000000-0005-0000-0000-000047130000}"/>
    <cellStyle name="Normal 27" xfId="4941" xr:uid="{00000000-0005-0000-0000-000048130000}"/>
    <cellStyle name="Normal 28" xfId="4942" xr:uid="{00000000-0005-0000-0000-000049130000}"/>
    <cellStyle name="Normal 29" xfId="4943" xr:uid="{00000000-0005-0000-0000-00004A130000}"/>
    <cellStyle name="Normal 3" xfId="4944" xr:uid="{00000000-0005-0000-0000-00004B130000}"/>
    <cellStyle name="Normal 3 2" xfId="4945" xr:uid="{00000000-0005-0000-0000-00004C130000}"/>
    <cellStyle name="Normal 3 2 2" xfId="4946" xr:uid="{00000000-0005-0000-0000-00004D130000}"/>
    <cellStyle name="Normal 3 2 3" xfId="4947" xr:uid="{00000000-0005-0000-0000-00004E130000}"/>
    <cellStyle name="Normal 3 2_06 NGTT LN,TS 2013 co so" xfId="4948" xr:uid="{00000000-0005-0000-0000-00004F130000}"/>
    <cellStyle name="Normal 3 3" xfId="4949" xr:uid="{00000000-0005-0000-0000-000050130000}"/>
    <cellStyle name="Normal 3 4" xfId="4950" xr:uid="{00000000-0005-0000-0000-000051130000}"/>
    <cellStyle name="Normal 3_01 Don vi HC" xfId="4951" xr:uid="{00000000-0005-0000-0000-000052130000}"/>
    <cellStyle name="Normal 30" xfId="4952" xr:uid="{00000000-0005-0000-0000-000053130000}"/>
    <cellStyle name="Normal 31" xfId="4953" xr:uid="{00000000-0005-0000-0000-000054130000}"/>
    <cellStyle name="Normal 32" xfId="4954" xr:uid="{00000000-0005-0000-0000-000055130000}"/>
    <cellStyle name="Normal 33" xfId="4955" xr:uid="{00000000-0005-0000-0000-000056130000}"/>
    <cellStyle name="Normal 34" xfId="4956" xr:uid="{00000000-0005-0000-0000-000057130000}"/>
    <cellStyle name="Normal 35" xfId="4957" xr:uid="{00000000-0005-0000-0000-000058130000}"/>
    <cellStyle name="Normal 36" xfId="4958" xr:uid="{00000000-0005-0000-0000-000059130000}"/>
    <cellStyle name="Normal 37" xfId="4959" xr:uid="{00000000-0005-0000-0000-00005A130000}"/>
    <cellStyle name="Normal 38" xfId="4960" xr:uid="{00000000-0005-0000-0000-00005B130000}"/>
    <cellStyle name="Normal 39" xfId="4961" xr:uid="{00000000-0005-0000-0000-00005C130000}"/>
    <cellStyle name="Normal 4" xfId="4962" xr:uid="{00000000-0005-0000-0000-00005D130000}"/>
    <cellStyle name="Normal 4 2" xfId="4963" xr:uid="{00000000-0005-0000-0000-00005E130000}"/>
    <cellStyle name="Normal 4 2 2" xfId="4964" xr:uid="{00000000-0005-0000-0000-00005F130000}"/>
    <cellStyle name="Normal 4 3" xfId="4965" xr:uid="{00000000-0005-0000-0000-000060130000}"/>
    <cellStyle name="Normal 4_07 NGTT CN 2012" xfId="4966" xr:uid="{00000000-0005-0000-0000-000061130000}"/>
    <cellStyle name="Normal 40" xfId="4967" xr:uid="{00000000-0005-0000-0000-000062130000}"/>
    <cellStyle name="Normal 41" xfId="4968" xr:uid="{00000000-0005-0000-0000-000063130000}"/>
    <cellStyle name="Normal 42" xfId="4969" xr:uid="{00000000-0005-0000-0000-000064130000}"/>
    <cellStyle name="Normal 43" xfId="4970" xr:uid="{00000000-0005-0000-0000-000065130000}"/>
    <cellStyle name="Normal 44" xfId="4971" xr:uid="{00000000-0005-0000-0000-000066130000}"/>
    <cellStyle name="Normal 45" xfId="4972" xr:uid="{00000000-0005-0000-0000-000067130000}"/>
    <cellStyle name="Normal 46" xfId="4973" xr:uid="{00000000-0005-0000-0000-000068130000}"/>
    <cellStyle name="Normal 47" xfId="4974" xr:uid="{00000000-0005-0000-0000-000069130000}"/>
    <cellStyle name="Normal 48" xfId="4975" xr:uid="{00000000-0005-0000-0000-00006A130000}"/>
    <cellStyle name="Normal 49" xfId="4976" xr:uid="{00000000-0005-0000-0000-00006B130000}"/>
    <cellStyle name="Normal 5" xfId="4977" xr:uid="{00000000-0005-0000-0000-00006C130000}"/>
    <cellStyle name="Normal 5 2" xfId="4978" xr:uid="{00000000-0005-0000-0000-00006D130000}"/>
    <cellStyle name="Normal 5_Nien giam LNTS 2012 (ok)" xfId="4979" xr:uid="{00000000-0005-0000-0000-00006E130000}"/>
    <cellStyle name="Normal 50" xfId="4980" xr:uid="{00000000-0005-0000-0000-00006F130000}"/>
    <cellStyle name="Normal 51" xfId="4981" xr:uid="{00000000-0005-0000-0000-000070130000}"/>
    <cellStyle name="Normal 52" xfId="4982" xr:uid="{00000000-0005-0000-0000-000071130000}"/>
    <cellStyle name="Normal 53" xfId="4983" xr:uid="{00000000-0005-0000-0000-000072130000}"/>
    <cellStyle name="Normal 54" xfId="4984" xr:uid="{00000000-0005-0000-0000-000073130000}"/>
    <cellStyle name="Normal 55" xfId="4985" xr:uid="{00000000-0005-0000-0000-000074130000}"/>
    <cellStyle name="Normal 56" xfId="4986" xr:uid="{00000000-0005-0000-0000-000075130000}"/>
    <cellStyle name="Normal 57" xfId="4987" xr:uid="{00000000-0005-0000-0000-000076130000}"/>
    <cellStyle name="Normal 58" xfId="4988" xr:uid="{00000000-0005-0000-0000-000077130000}"/>
    <cellStyle name="Normal 59" xfId="4989" xr:uid="{00000000-0005-0000-0000-000078130000}"/>
    <cellStyle name="Normal 6" xfId="4990" xr:uid="{00000000-0005-0000-0000-000079130000}"/>
    <cellStyle name="Normal 6 2" xfId="4991" xr:uid="{00000000-0005-0000-0000-00007A130000}"/>
    <cellStyle name="Normal 6_Nien giam LNTS 2012 (ok)" xfId="4992" xr:uid="{00000000-0005-0000-0000-00007B130000}"/>
    <cellStyle name="Normal 60" xfId="4993" xr:uid="{00000000-0005-0000-0000-00007C130000}"/>
    <cellStyle name="Normal 61" xfId="4994" xr:uid="{00000000-0005-0000-0000-00007D130000}"/>
    <cellStyle name="Normal 62" xfId="4995" xr:uid="{00000000-0005-0000-0000-00007E130000}"/>
    <cellStyle name="Normal 63" xfId="4996" xr:uid="{00000000-0005-0000-0000-00007F130000}"/>
    <cellStyle name="Normal 64" xfId="4997" xr:uid="{00000000-0005-0000-0000-000080130000}"/>
    <cellStyle name="Normal 65" xfId="4998" xr:uid="{00000000-0005-0000-0000-000081130000}"/>
    <cellStyle name="Normal 66" xfId="4999" xr:uid="{00000000-0005-0000-0000-000082130000}"/>
    <cellStyle name="Normal 67" xfId="5000" xr:uid="{00000000-0005-0000-0000-000083130000}"/>
    <cellStyle name="Normal 68" xfId="5001" xr:uid="{00000000-0005-0000-0000-000084130000}"/>
    <cellStyle name="Normal 69" xfId="5002" xr:uid="{00000000-0005-0000-0000-000085130000}"/>
    <cellStyle name="Normal 7" xfId="5003" xr:uid="{00000000-0005-0000-0000-000086130000}"/>
    <cellStyle name="Normal 7 2" xfId="5004" xr:uid="{00000000-0005-0000-0000-000087130000}"/>
    <cellStyle name="Normal 7_Nien giam LNTS 2012 (ok)" xfId="5005" xr:uid="{00000000-0005-0000-0000-000088130000}"/>
    <cellStyle name="Normal 70" xfId="5006" xr:uid="{00000000-0005-0000-0000-000089130000}"/>
    <cellStyle name="Normal 71" xfId="5007" xr:uid="{00000000-0005-0000-0000-00008A130000}"/>
    <cellStyle name="Normal 72" xfId="5008" xr:uid="{00000000-0005-0000-0000-00008B130000}"/>
    <cellStyle name="Normal 73" xfId="5009" xr:uid="{00000000-0005-0000-0000-00008C130000}"/>
    <cellStyle name="Normal 74" xfId="5010" xr:uid="{00000000-0005-0000-0000-00008D130000}"/>
    <cellStyle name="Normal 75" xfId="5011" xr:uid="{00000000-0005-0000-0000-00008E130000}"/>
    <cellStyle name="Normal 76" xfId="5012" xr:uid="{00000000-0005-0000-0000-00008F130000}"/>
    <cellStyle name="Normal 77" xfId="5013" xr:uid="{00000000-0005-0000-0000-000090130000}"/>
    <cellStyle name="Normal 78" xfId="5014" xr:uid="{00000000-0005-0000-0000-000091130000}"/>
    <cellStyle name="Normal 79" xfId="5015" xr:uid="{00000000-0005-0000-0000-000092130000}"/>
    <cellStyle name="Normal 8" xfId="5016" xr:uid="{00000000-0005-0000-0000-000093130000}"/>
    <cellStyle name="Normal 8 2" xfId="5017" xr:uid="{00000000-0005-0000-0000-000094130000}"/>
    <cellStyle name="Normal 8_Nien giam LNTS 2012 (ok)" xfId="5018" xr:uid="{00000000-0005-0000-0000-000095130000}"/>
    <cellStyle name="Normal 80" xfId="5019" xr:uid="{00000000-0005-0000-0000-000096130000}"/>
    <cellStyle name="Normal 81" xfId="5020" xr:uid="{00000000-0005-0000-0000-000097130000}"/>
    <cellStyle name="Normal 82" xfId="5021" xr:uid="{00000000-0005-0000-0000-000098130000}"/>
    <cellStyle name="Normal 83" xfId="5022" xr:uid="{00000000-0005-0000-0000-000099130000}"/>
    <cellStyle name="Normal 84" xfId="5023" xr:uid="{00000000-0005-0000-0000-00009A130000}"/>
    <cellStyle name="Normal 85" xfId="5024" xr:uid="{00000000-0005-0000-0000-00009B130000}"/>
    <cellStyle name="Normal 86" xfId="5025" xr:uid="{00000000-0005-0000-0000-00009C130000}"/>
    <cellStyle name="Normal 87" xfId="5026" xr:uid="{00000000-0005-0000-0000-00009D130000}"/>
    <cellStyle name="Normal 88" xfId="5027" xr:uid="{00000000-0005-0000-0000-00009E130000}"/>
    <cellStyle name="Normal 89" xfId="5028" xr:uid="{00000000-0005-0000-0000-00009F130000}"/>
    <cellStyle name="Normal 9" xfId="5029" xr:uid="{00000000-0005-0000-0000-0000A0130000}"/>
    <cellStyle name="Normal 9 2" xfId="5030" xr:uid="{00000000-0005-0000-0000-0000A1130000}"/>
    <cellStyle name="Normal 90" xfId="5031" xr:uid="{00000000-0005-0000-0000-0000A2130000}"/>
    <cellStyle name="Normal 91" xfId="5032" xr:uid="{00000000-0005-0000-0000-0000A3130000}"/>
    <cellStyle name="Normal 92" xfId="5033" xr:uid="{00000000-0005-0000-0000-0000A4130000}"/>
    <cellStyle name="Normal 93" xfId="5034" xr:uid="{00000000-0005-0000-0000-0000A5130000}"/>
    <cellStyle name="Normal 94" xfId="5035" xr:uid="{00000000-0005-0000-0000-0000A6130000}"/>
    <cellStyle name="Normal 95" xfId="5036" xr:uid="{00000000-0005-0000-0000-0000A7130000}"/>
    <cellStyle name="Normal 96" xfId="5037" xr:uid="{00000000-0005-0000-0000-0000A8130000}"/>
    <cellStyle name="Normal 97" xfId="5038" xr:uid="{00000000-0005-0000-0000-0000A9130000}"/>
    <cellStyle name="Normal 98" xfId="5039" xr:uid="{00000000-0005-0000-0000-0000AA130000}"/>
    <cellStyle name="Normal 99" xfId="5040" xr:uid="{00000000-0005-0000-0000-0000AB130000}"/>
    <cellStyle name="Normal_02.NGTT2009-DSLD" xfId="5041" xr:uid="{00000000-0005-0000-0000-0000AC130000}"/>
    <cellStyle name="Normal_02.NGTT2009-DSLDok" xfId="5042" xr:uid="{00000000-0005-0000-0000-0000AD130000}"/>
    <cellStyle name="Normal_02.NGTT2009-DSLDok 2 2 2" xfId="5043" xr:uid="{00000000-0005-0000-0000-0000AE130000}"/>
    <cellStyle name="Normal_10MuclucNien Giam" xfId="1" xr:uid="{00000000-0005-0000-0000-0000AF130000}"/>
    <cellStyle name="Normal_2" xfId="5044" xr:uid="{00000000-0005-0000-0000-0000B0130000}"/>
    <cellStyle name="Normal_Book1" xfId="7" xr:uid="{00000000-0005-0000-0000-0000B1130000}"/>
    <cellStyle name="Normal_DatDai(1)" xfId="5109" xr:uid="{00000000-0005-0000-0000-0000B2130000}"/>
    <cellStyle name="Normal_DVHC" xfId="5045" xr:uid="{00000000-0005-0000-0000-0000B3130000}"/>
    <cellStyle name="Normal_Market-NG-tomtat-2007" xfId="3" xr:uid="{00000000-0005-0000-0000-0000B4130000}"/>
    <cellStyle name="Normal_Market-NG-tomtat-2007_Tong hop NGTT" xfId="6" xr:uid="{00000000-0005-0000-0000-0000B5130000}"/>
    <cellStyle name="Normal_Mau-NGTK-day-du-2006" xfId="2" xr:uid="{00000000-0005-0000-0000-0000B6130000}"/>
    <cellStyle name="Normal_NGTK-day-du-2006_Chi-Hien" xfId="5046" xr:uid="{00000000-0005-0000-0000-0000B7130000}"/>
    <cellStyle name="Normal_NGTK-day-du-2006_Chi-Hien_Tong hop NGTT" xfId="5047" xr:uid="{00000000-0005-0000-0000-0000B8130000}"/>
    <cellStyle name="Normal_uoc_2007_lao_dong_PA3" xfId="4" xr:uid="{00000000-0005-0000-0000-0000B9130000}"/>
    <cellStyle name="Normal_uoc_2007_lao_dong_PA3 2" xfId="5048" xr:uid="{00000000-0005-0000-0000-0000BA130000}"/>
    <cellStyle name="Note 2" xfId="5049" xr:uid="{00000000-0005-0000-0000-0000BB130000}"/>
    <cellStyle name="Note 3" xfId="5050" xr:uid="{00000000-0005-0000-0000-0000BC130000}"/>
    <cellStyle name="Output 2" xfId="5051" xr:uid="{00000000-0005-0000-0000-0000BD130000}"/>
    <cellStyle name="Output 3" xfId="5052" xr:uid="{00000000-0005-0000-0000-0000BE130000}"/>
    <cellStyle name="Percent [2]" xfId="5053" xr:uid="{00000000-0005-0000-0000-0000BF130000}"/>
    <cellStyle name="Percent 2" xfId="5054" xr:uid="{00000000-0005-0000-0000-0000C0130000}"/>
    <cellStyle name="Percent 3" xfId="5055" xr:uid="{00000000-0005-0000-0000-0000C1130000}"/>
    <cellStyle name="Percent 3 2" xfId="5056" xr:uid="{00000000-0005-0000-0000-0000C2130000}"/>
    <cellStyle name="Percent 4" xfId="5057" xr:uid="{00000000-0005-0000-0000-0000C3130000}"/>
    <cellStyle name="Percent 5" xfId="5058" xr:uid="{00000000-0005-0000-0000-0000C4130000}"/>
    <cellStyle name="Style 1" xfId="5059" xr:uid="{00000000-0005-0000-0000-0000C5130000}"/>
    <cellStyle name="Style 1 2" xfId="5060" xr:uid="{00000000-0005-0000-0000-0000C6130000}"/>
    <cellStyle name="Style 10" xfId="5061" xr:uid="{00000000-0005-0000-0000-0000C7130000}"/>
    <cellStyle name="Style 11" xfId="5062" xr:uid="{00000000-0005-0000-0000-0000C8130000}"/>
    <cellStyle name="Style 2" xfId="5063" xr:uid="{00000000-0005-0000-0000-0000C9130000}"/>
    <cellStyle name="Style 3" xfId="5064" xr:uid="{00000000-0005-0000-0000-0000CA130000}"/>
    <cellStyle name="Style 3 2" xfId="5065" xr:uid="{00000000-0005-0000-0000-0000CB130000}"/>
    <cellStyle name="Style 4" xfId="5066" xr:uid="{00000000-0005-0000-0000-0000CC130000}"/>
    <cellStyle name="Style 5" xfId="5067" xr:uid="{00000000-0005-0000-0000-0000CD130000}"/>
    <cellStyle name="Style 6" xfId="5068" xr:uid="{00000000-0005-0000-0000-0000CE130000}"/>
    <cellStyle name="Style 7" xfId="5069" xr:uid="{00000000-0005-0000-0000-0000CF130000}"/>
    <cellStyle name="Style 8" xfId="5070" xr:uid="{00000000-0005-0000-0000-0000D0130000}"/>
    <cellStyle name="Style 9" xfId="5071" xr:uid="{00000000-0005-0000-0000-0000D1130000}"/>
    <cellStyle name="Style1" xfId="5072" xr:uid="{00000000-0005-0000-0000-0000D2130000}"/>
    <cellStyle name="Style2" xfId="5073" xr:uid="{00000000-0005-0000-0000-0000D3130000}"/>
    <cellStyle name="Style3" xfId="5074" xr:uid="{00000000-0005-0000-0000-0000D4130000}"/>
    <cellStyle name="Style4" xfId="5075" xr:uid="{00000000-0005-0000-0000-0000D5130000}"/>
    <cellStyle name="Style5" xfId="5076" xr:uid="{00000000-0005-0000-0000-0000D6130000}"/>
    <cellStyle name="Style6" xfId="5077" xr:uid="{00000000-0005-0000-0000-0000D7130000}"/>
    <cellStyle name="Style7" xfId="5078" xr:uid="{00000000-0005-0000-0000-0000D8130000}"/>
    <cellStyle name="subhead" xfId="5079" xr:uid="{00000000-0005-0000-0000-0000D9130000}"/>
    <cellStyle name="thvt" xfId="5080" xr:uid="{00000000-0005-0000-0000-0000DA130000}"/>
    <cellStyle name="Title 2" xfId="5081" xr:uid="{00000000-0005-0000-0000-0000DB130000}"/>
    <cellStyle name="Total 2" xfId="5082" xr:uid="{00000000-0005-0000-0000-0000DC130000}"/>
    <cellStyle name="Total 3" xfId="5083" xr:uid="{00000000-0005-0000-0000-0000DD130000}"/>
    <cellStyle name="Warning Text 2" xfId="5084" xr:uid="{00000000-0005-0000-0000-0000DE130000}"/>
    <cellStyle name="Warning Text 3" xfId="5085" xr:uid="{00000000-0005-0000-0000-0000DF130000}"/>
    <cellStyle name="ปกติ_gdp2006q4" xfId="5086" xr:uid="{00000000-0005-0000-0000-0000E0130000}"/>
    <cellStyle name=" [0.00]_ Att. 1- Cover" xfId="5087" xr:uid="{00000000-0005-0000-0000-0000E1130000}"/>
    <cellStyle name="_ Att. 1- Cover" xfId="5088" xr:uid="{00000000-0005-0000-0000-0000E2130000}"/>
    <cellStyle name="?_ Att. 1- Cover" xfId="5089" xr:uid="{00000000-0005-0000-0000-0000E3130000}"/>
    <cellStyle name="똿뗦먛귟 [0.00]_PRODUCT DETAIL Q1" xfId="5090" xr:uid="{00000000-0005-0000-0000-0000E4130000}"/>
    <cellStyle name="똿뗦먛귟_PRODUCT DETAIL Q1" xfId="5091" xr:uid="{00000000-0005-0000-0000-0000E5130000}"/>
    <cellStyle name="믅됞 [0.00]_PRODUCT DETAIL Q1" xfId="5092" xr:uid="{00000000-0005-0000-0000-0000E6130000}"/>
    <cellStyle name="믅됞_PRODUCT DETAIL Q1" xfId="5093" xr:uid="{00000000-0005-0000-0000-0000E7130000}"/>
    <cellStyle name="백분율_95" xfId="5094" xr:uid="{00000000-0005-0000-0000-0000E8130000}"/>
    <cellStyle name="뷭?_BOOKSHIP" xfId="5095" xr:uid="{00000000-0005-0000-0000-0000E9130000}"/>
    <cellStyle name="콤마 [0]_1202" xfId="5096" xr:uid="{00000000-0005-0000-0000-0000EA130000}"/>
    <cellStyle name="콤마_1202" xfId="5097" xr:uid="{00000000-0005-0000-0000-0000EB130000}"/>
    <cellStyle name="통화 [0]_1202" xfId="5098" xr:uid="{00000000-0005-0000-0000-0000EC130000}"/>
    <cellStyle name="통화_1202" xfId="5099" xr:uid="{00000000-0005-0000-0000-0000ED130000}"/>
    <cellStyle name="표준_(정보부문)월별인원계획" xfId="5100" xr:uid="{00000000-0005-0000-0000-0000EE130000}"/>
    <cellStyle name="一般_99Q3647-ALL-CAS2" xfId="5101" xr:uid="{00000000-0005-0000-0000-0000EF130000}"/>
    <cellStyle name="千分位[0]_Book1" xfId="5102" xr:uid="{00000000-0005-0000-0000-0000F0130000}"/>
    <cellStyle name="千分位_99Q3647-ALL-CAS2" xfId="5103" xr:uid="{00000000-0005-0000-0000-0000F1130000}"/>
    <cellStyle name="標準_list of commodities" xfId="5104" xr:uid="{00000000-0005-0000-0000-0000F2130000}"/>
    <cellStyle name="貨幣 [0]_Book1" xfId="5105" xr:uid="{00000000-0005-0000-0000-0000F3130000}"/>
    <cellStyle name="貨幣[0]_BRE" xfId="5106" xr:uid="{00000000-0005-0000-0000-0000F4130000}"/>
    <cellStyle name="貨幣_Book1" xfId="5107" xr:uid="{00000000-0005-0000-0000-0000F51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6.xml"/><Relationship Id="rId42" Type="http://schemas.openxmlformats.org/officeDocument/2006/relationships/externalLink" Target="externalLinks/externalLink14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38" Type="http://schemas.openxmlformats.org/officeDocument/2006/relationships/externalLink" Target="externalLinks/externalLink10.xml"/><Relationship Id="rId46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41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externalLink" Target="externalLinks/externalLink9.xml"/><Relationship Id="rId40" Type="http://schemas.openxmlformats.org/officeDocument/2006/relationships/externalLink" Target="externalLinks/externalLink12.xml"/><Relationship Id="rId45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8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4" Type="http://schemas.openxmlformats.org/officeDocument/2006/relationships/externalLink" Target="externalLinks/externalLink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externalLink" Target="externalLinks/externalLink7.xml"/><Relationship Id="rId43" Type="http://schemas.openxmlformats.org/officeDocument/2006/relationships/externalLink" Target="externalLinks/externalLink15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18</xdr:row>
      <xdr:rowOff>0</xdr:rowOff>
    </xdr:from>
    <xdr:to>
      <xdr:col>0</xdr:col>
      <xdr:colOff>276225</xdr:colOff>
      <xdr:row>18</xdr:row>
      <xdr:rowOff>0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80975" y="35433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18</xdr:row>
      <xdr:rowOff>0</xdr:rowOff>
    </xdr:from>
    <xdr:to>
      <xdr:col>0</xdr:col>
      <xdr:colOff>323850</xdr:colOff>
      <xdr:row>18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228600" y="35433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18</xdr:row>
      <xdr:rowOff>0</xdr:rowOff>
    </xdr:from>
    <xdr:to>
      <xdr:col>0</xdr:col>
      <xdr:colOff>342900</xdr:colOff>
      <xdr:row>18</xdr:row>
      <xdr:rowOff>0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47650" y="35433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17</xdr:row>
      <xdr:rowOff>0</xdr:rowOff>
    </xdr:from>
    <xdr:to>
      <xdr:col>0</xdr:col>
      <xdr:colOff>276225</xdr:colOff>
      <xdr:row>17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180975" y="33432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17</xdr:row>
      <xdr:rowOff>0</xdr:rowOff>
    </xdr:from>
    <xdr:to>
      <xdr:col>0</xdr:col>
      <xdr:colOff>323850</xdr:colOff>
      <xdr:row>17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228600" y="33432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17</xdr:row>
      <xdr:rowOff>0</xdr:rowOff>
    </xdr:from>
    <xdr:to>
      <xdr:col>0</xdr:col>
      <xdr:colOff>342900</xdr:colOff>
      <xdr:row>17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247650" y="33432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57</xdr:row>
      <xdr:rowOff>0</xdr:rowOff>
    </xdr:from>
    <xdr:to>
      <xdr:col>0</xdr:col>
      <xdr:colOff>276225</xdr:colOff>
      <xdr:row>57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57</xdr:row>
      <xdr:rowOff>0</xdr:rowOff>
    </xdr:from>
    <xdr:to>
      <xdr:col>0</xdr:col>
      <xdr:colOff>323850</xdr:colOff>
      <xdr:row>57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57</xdr:row>
      <xdr:rowOff>0</xdr:rowOff>
    </xdr:from>
    <xdr:to>
      <xdr:col>0</xdr:col>
      <xdr:colOff>342900</xdr:colOff>
      <xdr:row>57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56</xdr:row>
      <xdr:rowOff>0</xdr:rowOff>
    </xdr:from>
    <xdr:to>
      <xdr:col>0</xdr:col>
      <xdr:colOff>276225</xdr:colOff>
      <xdr:row>56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56</xdr:row>
      <xdr:rowOff>0</xdr:rowOff>
    </xdr:from>
    <xdr:to>
      <xdr:col>0</xdr:col>
      <xdr:colOff>323850</xdr:colOff>
      <xdr:row>56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56</xdr:row>
      <xdr:rowOff>0</xdr:rowOff>
    </xdr:from>
    <xdr:to>
      <xdr:col>0</xdr:col>
      <xdr:colOff>342900</xdr:colOff>
      <xdr:row>56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58</xdr:row>
      <xdr:rowOff>0</xdr:rowOff>
    </xdr:from>
    <xdr:to>
      <xdr:col>0</xdr:col>
      <xdr:colOff>276225</xdr:colOff>
      <xdr:row>58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58</xdr:row>
      <xdr:rowOff>0</xdr:rowOff>
    </xdr:from>
    <xdr:to>
      <xdr:col>0</xdr:col>
      <xdr:colOff>323850</xdr:colOff>
      <xdr:row>58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58</xdr:row>
      <xdr:rowOff>0</xdr:rowOff>
    </xdr:from>
    <xdr:to>
      <xdr:col>0</xdr:col>
      <xdr:colOff>342900</xdr:colOff>
      <xdr:row>58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57</xdr:row>
      <xdr:rowOff>0</xdr:rowOff>
    </xdr:from>
    <xdr:to>
      <xdr:col>0</xdr:col>
      <xdr:colOff>276225</xdr:colOff>
      <xdr:row>57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57</xdr:row>
      <xdr:rowOff>0</xdr:rowOff>
    </xdr:from>
    <xdr:to>
      <xdr:col>0</xdr:col>
      <xdr:colOff>323850</xdr:colOff>
      <xdr:row>57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57</xdr:row>
      <xdr:rowOff>0</xdr:rowOff>
    </xdr:from>
    <xdr:to>
      <xdr:col>0</xdr:col>
      <xdr:colOff>342900</xdr:colOff>
      <xdr:row>57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12</xdr:row>
      <xdr:rowOff>0</xdr:rowOff>
    </xdr:from>
    <xdr:to>
      <xdr:col>0</xdr:col>
      <xdr:colOff>276225</xdr:colOff>
      <xdr:row>12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12</xdr:row>
      <xdr:rowOff>0</xdr:rowOff>
    </xdr:from>
    <xdr:to>
      <xdr:col>0</xdr:col>
      <xdr:colOff>323850</xdr:colOff>
      <xdr:row>12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12</xdr:row>
      <xdr:rowOff>0</xdr:rowOff>
    </xdr:from>
    <xdr:to>
      <xdr:col>0</xdr:col>
      <xdr:colOff>342900</xdr:colOff>
      <xdr:row>12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94</xdr:row>
      <xdr:rowOff>0</xdr:rowOff>
    </xdr:from>
    <xdr:to>
      <xdr:col>0</xdr:col>
      <xdr:colOff>276225</xdr:colOff>
      <xdr:row>94</xdr:row>
      <xdr:rowOff>0</xdr:rowOff>
    </xdr:to>
    <xdr:sp macro="" textlink="">
      <xdr:nvSpPr>
        <xdr:cNvPr id="26" name="Rectangle 1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94</xdr:row>
      <xdr:rowOff>0</xdr:rowOff>
    </xdr:from>
    <xdr:to>
      <xdr:col>0</xdr:col>
      <xdr:colOff>323850</xdr:colOff>
      <xdr:row>94</xdr:row>
      <xdr:rowOff>0</xdr:rowOff>
    </xdr:to>
    <xdr:sp macro="" textlink="">
      <xdr:nvSpPr>
        <xdr:cNvPr id="27" name="Rectangle 2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94</xdr:row>
      <xdr:rowOff>0</xdr:rowOff>
    </xdr:from>
    <xdr:to>
      <xdr:col>0</xdr:col>
      <xdr:colOff>342900</xdr:colOff>
      <xdr:row>94</xdr:row>
      <xdr:rowOff>0</xdr:rowOff>
    </xdr:to>
    <xdr:sp macro="" textlink="">
      <xdr:nvSpPr>
        <xdr:cNvPr id="28" name="Rectangle 3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93</xdr:row>
      <xdr:rowOff>0</xdr:rowOff>
    </xdr:from>
    <xdr:to>
      <xdr:col>0</xdr:col>
      <xdr:colOff>276225</xdr:colOff>
      <xdr:row>93</xdr:row>
      <xdr:rowOff>0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93</xdr:row>
      <xdr:rowOff>0</xdr:rowOff>
    </xdr:from>
    <xdr:to>
      <xdr:col>0</xdr:col>
      <xdr:colOff>323850</xdr:colOff>
      <xdr:row>93</xdr:row>
      <xdr:rowOff>0</xdr:rowOff>
    </xdr:to>
    <xdr:sp macro="" textlink="">
      <xdr:nvSpPr>
        <xdr:cNvPr id="30" name="Rectangle 2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93</xdr:row>
      <xdr:rowOff>0</xdr:rowOff>
    </xdr:from>
    <xdr:to>
      <xdr:col>0</xdr:col>
      <xdr:colOff>342900</xdr:colOff>
      <xdr:row>93</xdr:row>
      <xdr:rowOff>0</xdr:rowOff>
    </xdr:to>
    <xdr:sp macro="" textlink="">
      <xdr:nvSpPr>
        <xdr:cNvPr id="31" name="Rectangle 3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95</xdr:row>
      <xdr:rowOff>0</xdr:rowOff>
    </xdr:from>
    <xdr:to>
      <xdr:col>0</xdr:col>
      <xdr:colOff>276225</xdr:colOff>
      <xdr:row>95</xdr:row>
      <xdr:rowOff>0</xdr:rowOff>
    </xdr:to>
    <xdr:sp macro="" textlink="">
      <xdr:nvSpPr>
        <xdr:cNvPr id="32" name="Rectangle 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95</xdr:row>
      <xdr:rowOff>0</xdr:rowOff>
    </xdr:from>
    <xdr:to>
      <xdr:col>0</xdr:col>
      <xdr:colOff>323850</xdr:colOff>
      <xdr:row>95</xdr:row>
      <xdr:rowOff>0</xdr:rowOff>
    </xdr:to>
    <xdr:sp macro="" textlink="">
      <xdr:nvSpPr>
        <xdr:cNvPr id="33" name="Rectangle 8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95</xdr:row>
      <xdr:rowOff>0</xdr:rowOff>
    </xdr:from>
    <xdr:to>
      <xdr:col>0</xdr:col>
      <xdr:colOff>342900</xdr:colOff>
      <xdr:row>95</xdr:row>
      <xdr:rowOff>0</xdr:rowOff>
    </xdr:to>
    <xdr:sp macro="" textlink="">
      <xdr:nvSpPr>
        <xdr:cNvPr id="34" name="Rectangle 9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94</xdr:row>
      <xdr:rowOff>0</xdr:rowOff>
    </xdr:from>
    <xdr:to>
      <xdr:col>0</xdr:col>
      <xdr:colOff>276225</xdr:colOff>
      <xdr:row>94</xdr:row>
      <xdr:rowOff>0</xdr:rowOff>
    </xdr:to>
    <xdr:sp macro="" textlink="">
      <xdr:nvSpPr>
        <xdr:cNvPr id="35" name="Rectangle 1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94</xdr:row>
      <xdr:rowOff>0</xdr:rowOff>
    </xdr:from>
    <xdr:to>
      <xdr:col>0</xdr:col>
      <xdr:colOff>323850</xdr:colOff>
      <xdr:row>94</xdr:row>
      <xdr:rowOff>0</xdr:rowOff>
    </xdr:to>
    <xdr:sp macro="" textlink="">
      <xdr:nvSpPr>
        <xdr:cNvPr id="36" name="Rectangle 2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94</xdr:row>
      <xdr:rowOff>0</xdr:rowOff>
    </xdr:from>
    <xdr:to>
      <xdr:col>0</xdr:col>
      <xdr:colOff>342900</xdr:colOff>
      <xdr:row>94</xdr:row>
      <xdr:rowOff>0</xdr:rowOff>
    </xdr:to>
    <xdr:sp macro="" textlink="">
      <xdr:nvSpPr>
        <xdr:cNvPr id="37" name="Rectangle 3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</xdr:row>
      <xdr:rowOff>0</xdr:rowOff>
    </xdr:from>
    <xdr:to>
      <xdr:col>0</xdr:col>
      <xdr:colOff>276225</xdr:colOff>
      <xdr:row>15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Arrowheads="1"/>
        </xdr:cNvSpPr>
      </xdr:nvSpPr>
      <xdr:spPr bwMode="auto">
        <a:xfrm>
          <a:off x="180975" y="38100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</xdr:row>
      <xdr:rowOff>0</xdr:rowOff>
    </xdr:from>
    <xdr:to>
      <xdr:col>0</xdr:col>
      <xdr:colOff>323850</xdr:colOff>
      <xdr:row>15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Arrowheads="1"/>
        </xdr:cNvSpPr>
      </xdr:nvSpPr>
      <xdr:spPr bwMode="auto">
        <a:xfrm>
          <a:off x="228600" y="38100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</xdr:row>
      <xdr:rowOff>0</xdr:rowOff>
    </xdr:from>
    <xdr:to>
      <xdr:col>0</xdr:col>
      <xdr:colOff>342900</xdr:colOff>
      <xdr:row>15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>
          <a:spLocks noChangeArrowheads="1"/>
        </xdr:cNvSpPr>
      </xdr:nvSpPr>
      <xdr:spPr bwMode="auto">
        <a:xfrm>
          <a:off x="247650" y="38100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50</xdr:row>
      <xdr:rowOff>0</xdr:rowOff>
    </xdr:from>
    <xdr:to>
      <xdr:col>0</xdr:col>
      <xdr:colOff>276225</xdr:colOff>
      <xdr:row>50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>
          <a:spLocks noChangeArrowheads="1"/>
        </xdr:cNvSpPr>
      </xdr:nvSpPr>
      <xdr:spPr bwMode="auto">
        <a:xfrm>
          <a:off x="180975" y="38100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50</xdr:row>
      <xdr:rowOff>0</xdr:rowOff>
    </xdr:from>
    <xdr:to>
      <xdr:col>0</xdr:col>
      <xdr:colOff>323850</xdr:colOff>
      <xdr:row>50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>
          <a:spLocks noChangeArrowheads="1"/>
        </xdr:cNvSpPr>
      </xdr:nvSpPr>
      <xdr:spPr bwMode="auto">
        <a:xfrm>
          <a:off x="228600" y="38100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50</xdr:row>
      <xdr:rowOff>0</xdr:rowOff>
    </xdr:from>
    <xdr:to>
      <xdr:col>0</xdr:col>
      <xdr:colOff>342900</xdr:colOff>
      <xdr:row>50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>
          <a:spLocks noChangeArrowheads="1"/>
        </xdr:cNvSpPr>
      </xdr:nvSpPr>
      <xdr:spPr bwMode="auto">
        <a:xfrm>
          <a:off x="247650" y="38100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Hieu/Data/Nien%20giam/Hoan/Nien%20giam%2095-2002/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0_Niengamdaydu_2007\NGA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op19b1\MAKETchuan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nhung/Local%20Settings/Temporary%20Internet%20Files/Content.IE5/DDGHN3UU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0_Niengamdaydu_2007\NGA\2.5nam\Thanh%20Toan\DOCUMENT\DAUTHAU\Dungquat\GOI3\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op19b1\MAKETchuan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0_Niengamdaydu_2007\NGA\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Nam/10Nam/xaydungcntt98/dung/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0_Niengamdaydu_2007\NGA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Cong ban 1,5_x0013_"/>
      <sheetName val="bÑi_x0003__x0000_²r_x0013__x0000_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QD cua 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TK33313"/>
      <sheetName val="UK 911"/>
      <sheetName val="CEPS1"/>
      <sheetName val="Km285"/>
      <sheetName val="CDÕTKT2002"/>
      <sheetName val="TH  goi _x0014_-x"/>
      <sheetName val="_x0000__x0000_di trong  tong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⁋㌱Ա_x0000_䭔㌱س_x0000_䭔ㄠㄴ_x0006_牴湯⁧琠湯౧_x0000_杮楨搠湩⵨偃_x0006_匀㠀䂅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Monthly production actual"/>
      <sheetName val="P201-TP20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 refreshError="1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/>
      <sheetData sheetId="403"/>
      <sheetData sheetId="404" refreshError="1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/>
      <sheetData sheetId="464"/>
      <sheetData sheetId="465"/>
      <sheetData sheetId="466"/>
      <sheetData sheetId="467"/>
      <sheetData sheetId="468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/>
      <sheetData sheetId="492"/>
      <sheetData sheetId="493"/>
      <sheetData sheetId="494"/>
      <sheetData sheetId="495" refreshError="1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/>
      <sheetData sheetId="580"/>
      <sheetData sheetId="581"/>
      <sheetData sheetId="582" refreshError="1"/>
      <sheetData sheetId="583"/>
      <sheetData sheetId="584"/>
      <sheetData sheetId="585"/>
      <sheetData sheetId="586" refreshError="1"/>
      <sheetData sheetId="587" refreshError="1"/>
      <sheetData sheetId="588" refreshError="1"/>
      <sheetData sheetId="589"/>
      <sheetData sheetId="590" refreshError="1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 refreshError="1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 refreshError="1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 refreshError="1"/>
      <sheetData sheetId="671"/>
      <sheetData sheetId="672" refreshError="1"/>
      <sheetData sheetId="673"/>
      <sheetData sheetId="674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/>
      <sheetData sheetId="684"/>
      <sheetData sheetId="685"/>
      <sheetData sheetId="686"/>
      <sheetData sheetId="687" refreshError="1"/>
      <sheetData sheetId="688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/>
      <sheetData sheetId="699" refreshError="1"/>
      <sheetData sheetId="700" refreshError="1"/>
      <sheetData sheetId="701"/>
      <sheetData sheetId="702"/>
      <sheetData sheetId="703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Tonf hop"/>
      <sheetName val="CoquyTM"/>
      <sheetName val="_x0000_"/>
      <sheetName val="TH_B¸"/>
      <sheetName val="T8-9_x0008_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È"/>
      <sheetName val="PNT-QUOT-#3"/>
      <sheetName val="COAT&amp;WRAP-QIOT-#3"/>
      <sheetName val="Nhap_lie"/>
      <sheetName val="Nhap_lie(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Km282-Km_x0003_?3"/>
      <sheetName val="lapdap TB "/>
      <sheetName val=" GT CPhi tung dot"/>
      <sheetName val="[IBASE2.XLS䁝BC6tT17"/>
      <sheetName val="TK13_x0005_"/>
      <sheetName val="Bia¬"/>
      <sheetName val="THQþ"/>
      <sheetName val="CongNo"/>
      <sheetName val="TD khao sat"/>
      <sheetName val="_x0000__x0000__x0005__x0000__x0000_"/>
      <sheetName val="CHITIET VL-NC"/>
      <sheetName val="DON GIA"/>
      <sheetName val="ESTI."/>
      <sheetName val="DI-ESTI"/>
      <sheetName val="THTBþ"/>
      <sheetName val="nghi dinh-_x0004__x0010_"/>
      <sheetName val="Cong hop 2,0ࡸ2,0"/>
      <sheetName val="Biaþ"/>
      <sheetName val="Luot"/>
      <sheetName val="IBASE2"/>
      <sheetName val="KQKDKT#04-1"/>
      <sheetName val="VtuHaTheSauTBABenThuy1 Ш2)"/>
      <sheetName val="T8-9h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TH dat "/>
      <sheetName val="chi phi cap tien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73"/>
  <sheetViews>
    <sheetView tabSelected="1" topLeftCell="A47" workbookViewId="0">
      <selection activeCell="B67" sqref="B67"/>
    </sheetView>
  </sheetViews>
  <sheetFormatPr defaultColWidth="5.33203125" defaultRowHeight="15"/>
  <cols>
    <col min="1" max="1" width="4.77734375" style="3" customWidth="1"/>
    <col min="2" max="2" width="63.109375" style="2" customWidth="1"/>
    <col min="3" max="3" width="6.88671875" style="1" customWidth="1"/>
    <col min="4" max="16384" width="5.33203125" style="1"/>
  </cols>
  <sheetData>
    <row r="1" spans="1:3" ht="20.100000000000001" customHeight="1">
      <c r="A1" s="436" t="s">
        <v>57</v>
      </c>
      <c r="B1" s="436"/>
    </row>
    <row r="2" spans="1:3" ht="20.100000000000001" customHeight="1">
      <c r="A2" s="437" t="s">
        <v>56</v>
      </c>
      <c r="B2" s="437"/>
    </row>
    <row r="3" spans="1:3" ht="20.100000000000001" customHeight="1">
      <c r="A3" s="22"/>
      <c r="B3" s="21"/>
    </row>
    <row r="4" spans="1:3" ht="18" customHeight="1">
      <c r="A4" s="123" t="s">
        <v>201</v>
      </c>
      <c r="B4" s="124"/>
      <c r="C4" s="125" t="s">
        <v>202</v>
      </c>
    </row>
    <row r="5" spans="1:3" ht="18" customHeight="1">
      <c r="A5" s="126" t="s">
        <v>203</v>
      </c>
      <c r="B5" s="127"/>
      <c r="C5" s="128" t="s">
        <v>204</v>
      </c>
    </row>
    <row r="6" spans="1:3" ht="18" customHeight="1">
      <c r="A6" s="20"/>
      <c r="B6" s="19"/>
    </row>
    <row r="7" spans="1:3" ht="17.100000000000001" customHeight="1">
      <c r="A7" s="8">
        <v>11</v>
      </c>
      <c r="B7" s="18" t="s">
        <v>304</v>
      </c>
    </row>
    <row r="8" spans="1:3" ht="17.100000000000001" customHeight="1">
      <c r="A8" s="8"/>
      <c r="B8" s="18" t="s">
        <v>55</v>
      </c>
    </row>
    <row r="9" spans="1:3" ht="17.100000000000001" customHeight="1">
      <c r="A9" s="8"/>
      <c r="B9" s="13" t="s">
        <v>305</v>
      </c>
    </row>
    <row r="10" spans="1:3" ht="17.100000000000001" customHeight="1">
      <c r="A10" s="8">
        <v>12</v>
      </c>
      <c r="B10" s="18" t="s">
        <v>54</v>
      </c>
    </row>
    <row r="11" spans="1:3" ht="17.100000000000001" customHeight="1">
      <c r="A11" s="8"/>
      <c r="B11" s="13" t="s">
        <v>53</v>
      </c>
    </row>
    <row r="12" spans="1:3" ht="17.100000000000001" customHeight="1">
      <c r="A12" s="8">
        <v>13</v>
      </c>
      <c r="B12" s="18" t="s">
        <v>52</v>
      </c>
    </row>
    <row r="13" spans="1:3" ht="17.100000000000001" customHeight="1">
      <c r="A13" s="8"/>
      <c r="B13" s="13" t="s">
        <v>51</v>
      </c>
    </row>
    <row r="14" spans="1:3" ht="17.100000000000001" customHeight="1">
      <c r="A14" s="8">
        <v>14</v>
      </c>
      <c r="B14" s="18" t="s">
        <v>50</v>
      </c>
    </row>
    <row r="15" spans="1:3" ht="17.100000000000001" customHeight="1">
      <c r="A15" s="8"/>
      <c r="B15" s="13" t="s">
        <v>49</v>
      </c>
    </row>
    <row r="16" spans="1:3" ht="17.100000000000001" customHeight="1">
      <c r="A16" s="8">
        <v>15</v>
      </c>
      <c r="B16" s="18" t="s">
        <v>48</v>
      </c>
    </row>
    <row r="17" spans="1:5" ht="17.100000000000001" customHeight="1">
      <c r="A17" s="8"/>
      <c r="B17" s="13" t="s">
        <v>47</v>
      </c>
    </row>
    <row r="18" spans="1:5" ht="17.100000000000001" customHeight="1">
      <c r="A18" s="8">
        <v>16</v>
      </c>
      <c r="B18" s="18" t="s">
        <v>46</v>
      </c>
    </row>
    <row r="19" spans="1:5" ht="17.100000000000001" customHeight="1">
      <c r="A19" s="8"/>
      <c r="B19" s="13" t="s">
        <v>45</v>
      </c>
    </row>
    <row r="20" spans="1:5" ht="17.100000000000001" customHeight="1">
      <c r="A20" s="8">
        <v>17</v>
      </c>
      <c r="B20" s="18" t="s">
        <v>44</v>
      </c>
    </row>
    <row r="21" spans="1:5" ht="17.100000000000001" customHeight="1">
      <c r="A21" s="8"/>
      <c r="B21" s="13" t="s">
        <v>43</v>
      </c>
    </row>
    <row r="22" spans="1:5" ht="17.100000000000001" customHeight="1">
      <c r="A22" s="8">
        <v>18</v>
      </c>
      <c r="B22" s="18" t="s">
        <v>42</v>
      </c>
      <c r="E22" s="6"/>
    </row>
    <row r="23" spans="1:5" ht="17.100000000000001" customHeight="1">
      <c r="A23" s="8"/>
      <c r="B23" s="13" t="s">
        <v>41</v>
      </c>
    </row>
    <row r="24" spans="1:5" ht="17.100000000000001" customHeight="1">
      <c r="A24" s="8">
        <v>19</v>
      </c>
      <c r="B24" s="18" t="s">
        <v>40</v>
      </c>
    </row>
    <row r="25" spans="1:5" ht="17.100000000000001" customHeight="1">
      <c r="A25" s="8"/>
      <c r="B25" s="13" t="s">
        <v>39</v>
      </c>
    </row>
    <row r="26" spans="1:5" ht="17.100000000000001" customHeight="1">
      <c r="A26" s="8">
        <v>20</v>
      </c>
      <c r="B26" s="10" t="s">
        <v>38</v>
      </c>
    </row>
    <row r="27" spans="1:5" ht="17.100000000000001" customHeight="1">
      <c r="A27" s="8"/>
      <c r="B27" s="17" t="s">
        <v>37</v>
      </c>
    </row>
    <row r="28" spans="1:5" ht="17.100000000000001" customHeight="1">
      <c r="A28" s="8">
        <v>21</v>
      </c>
      <c r="B28" s="16" t="s">
        <v>36</v>
      </c>
    </row>
    <row r="29" spans="1:5" ht="17.100000000000001" customHeight="1">
      <c r="A29" s="8"/>
      <c r="B29" s="15" t="s">
        <v>35</v>
      </c>
    </row>
    <row r="30" spans="1:5" s="2" customFormat="1" ht="17.100000000000001" customHeight="1">
      <c r="A30" s="8">
        <v>22</v>
      </c>
      <c r="B30" s="10" t="s">
        <v>34</v>
      </c>
      <c r="E30" s="9"/>
    </row>
    <row r="31" spans="1:5" s="2" customFormat="1" ht="17.100000000000001" customHeight="1">
      <c r="A31" s="8"/>
      <c r="B31" s="7" t="s">
        <v>33</v>
      </c>
    </row>
    <row r="32" spans="1:5" s="2" customFormat="1" ht="17.100000000000001" customHeight="1">
      <c r="A32" s="8">
        <v>23</v>
      </c>
      <c r="B32" s="14" t="s">
        <v>32</v>
      </c>
      <c r="E32" s="9"/>
    </row>
    <row r="33" spans="1:5" ht="17.100000000000001" customHeight="1">
      <c r="A33" s="8" t="s">
        <v>7</v>
      </c>
      <c r="B33" s="7" t="s">
        <v>31</v>
      </c>
    </row>
    <row r="34" spans="1:5" ht="17.100000000000001" customHeight="1">
      <c r="A34" s="8">
        <v>24</v>
      </c>
      <c r="B34" s="14" t="s">
        <v>30</v>
      </c>
    </row>
    <row r="35" spans="1:5" ht="17.100000000000001" customHeight="1">
      <c r="A35" s="8"/>
      <c r="B35" s="7" t="s">
        <v>29</v>
      </c>
    </row>
    <row r="36" spans="1:5" ht="17.100000000000001" customHeight="1">
      <c r="A36" s="8">
        <v>25</v>
      </c>
      <c r="B36" s="14" t="s">
        <v>28</v>
      </c>
    </row>
    <row r="37" spans="1:5" ht="17.100000000000001" customHeight="1">
      <c r="A37" s="8" t="s">
        <v>7</v>
      </c>
      <c r="B37" s="7" t="s">
        <v>27</v>
      </c>
    </row>
    <row r="38" spans="1:5" ht="17.100000000000001" customHeight="1">
      <c r="A38" s="8">
        <v>26</v>
      </c>
      <c r="B38" s="14" t="s">
        <v>26</v>
      </c>
      <c r="E38" s="9"/>
    </row>
    <row r="39" spans="1:5" ht="17.100000000000001" customHeight="1">
      <c r="A39" s="8"/>
      <c r="B39" s="7" t="s">
        <v>25</v>
      </c>
    </row>
    <row r="40" spans="1:5" ht="17.100000000000001" customHeight="1">
      <c r="A40" s="8">
        <v>27</v>
      </c>
      <c r="B40" s="14" t="s">
        <v>24</v>
      </c>
    </row>
    <row r="41" spans="1:5" ht="17.100000000000001" customHeight="1">
      <c r="A41" s="8" t="s">
        <v>12</v>
      </c>
      <c r="B41" s="7" t="s">
        <v>23</v>
      </c>
    </row>
    <row r="42" spans="1:5" ht="17.45" customHeight="1">
      <c r="A42" s="8">
        <v>28</v>
      </c>
      <c r="B42" s="14" t="s">
        <v>271</v>
      </c>
      <c r="E42" s="9"/>
    </row>
    <row r="43" spans="1:5" ht="17.45" customHeight="1">
      <c r="A43" s="8" t="s">
        <v>7</v>
      </c>
      <c r="B43" s="7" t="s">
        <v>272</v>
      </c>
    </row>
    <row r="44" spans="1:5" ht="17.45" customHeight="1">
      <c r="A44" s="8">
        <v>29</v>
      </c>
      <c r="B44" s="14" t="s">
        <v>22</v>
      </c>
    </row>
    <row r="45" spans="1:5" ht="17.45" customHeight="1">
      <c r="A45" s="8" t="s">
        <v>7</v>
      </c>
      <c r="B45" s="7" t="s">
        <v>21</v>
      </c>
    </row>
    <row r="46" spans="1:5" ht="18" customHeight="1">
      <c r="A46" s="8">
        <v>30</v>
      </c>
      <c r="B46" s="10" t="s">
        <v>20</v>
      </c>
    </row>
    <row r="47" spans="1:5" ht="18" customHeight="1">
      <c r="A47" s="8" t="s">
        <v>12</v>
      </c>
      <c r="B47" s="7" t="s">
        <v>19</v>
      </c>
    </row>
    <row r="48" spans="1:5" ht="18" customHeight="1">
      <c r="A48" s="8">
        <v>31</v>
      </c>
      <c r="B48" s="12" t="s">
        <v>18</v>
      </c>
    </row>
    <row r="49" spans="1:3" ht="18" customHeight="1">
      <c r="A49" s="8" t="s">
        <v>7</v>
      </c>
      <c r="B49" s="11" t="s">
        <v>17</v>
      </c>
    </row>
    <row r="50" spans="1:3" ht="18" customHeight="1">
      <c r="A50" s="8">
        <v>32</v>
      </c>
      <c r="B50" s="12" t="s">
        <v>16</v>
      </c>
    </row>
    <row r="51" spans="1:3" ht="18" customHeight="1">
      <c r="A51" s="8" t="s">
        <v>12</v>
      </c>
      <c r="B51" s="11" t="s">
        <v>15</v>
      </c>
    </row>
    <row r="52" spans="1:3" ht="18" customHeight="1">
      <c r="A52" s="8">
        <v>33</v>
      </c>
      <c r="B52" s="12" t="s">
        <v>14</v>
      </c>
    </row>
    <row r="53" spans="1:3" ht="18" customHeight="1">
      <c r="A53" s="8" t="s">
        <v>7</v>
      </c>
      <c r="B53" s="12" t="s">
        <v>13</v>
      </c>
    </row>
    <row r="54" spans="1:3" ht="18" customHeight="1">
      <c r="A54" s="8" t="s">
        <v>12</v>
      </c>
      <c r="B54" s="13" t="s">
        <v>11</v>
      </c>
    </row>
    <row r="55" spans="1:3" ht="18" customHeight="1">
      <c r="A55" s="8" t="s">
        <v>7</v>
      </c>
      <c r="B55" s="13" t="s">
        <v>10</v>
      </c>
    </row>
    <row r="56" spans="1:3" ht="18" customHeight="1">
      <c r="A56" s="8">
        <v>34</v>
      </c>
      <c r="B56" s="10" t="s">
        <v>9</v>
      </c>
    </row>
    <row r="57" spans="1:3" ht="18" customHeight="1">
      <c r="A57" s="8" t="s">
        <v>7</v>
      </c>
      <c r="B57" s="10" t="s">
        <v>8</v>
      </c>
    </row>
    <row r="58" spans="1:3" ht="18" customHeight="1">
      <c r="A58" s="8" t="s">
        <v>7</v>
      </c>
      <c r="B58" s="7" t="s">
        <v>6</v>
      </c>
    </row>
    <row r="59" spans="1:3" ht="18" customHeight="1">
      <c r="A59" s="8">
        <v>35</v>
      </c>
      <c r="B59" s="10" t="s">
        <v>5</v>
      </c>
      <c r="C59" s="10"/>
    </row>
    <row r="60" spans="1:3" ht="18" customHeight="1">
      <c r="A60" s="8"/>
      <c r="B60" s="10" t="s">
        <v>2</v>
      </c>
      <c r="C60" s="10"/>
    </row>
    <row r="61" spans="1:3" ht="18" customHeight="1">
      <c r="A61" s="8"/>
      <c r="B61" s="7" t="s">
        <v>4</v>
      </c>
      <c r="C61" s="12"/>
    </row>
    <row r="62" spans="1:3" ht="17.100000000000001" customHeight="1">
      <c r="A62" s="8">
        <v>36</v>
      </c>
      <c r="B62" s="10" t="s">
        <v>3</v>
      </c>
      <c r="C62" s="11"/>
    </row>
    <row r="63" spans="1:3" ht="17.100000000000001" customHeight="1">
      <c r="A63" s="8"/>
      <c r="B63" s="10" t="s">
        <v>2</v>
      </c>
      <c r="C63" s="11"/>
    </row>
    <row r="64" spans="1:3" ht="17.100000000000001" customHeight="1">
      <c r="A64" s="8"/>
      <c r="B64" s="7" t="s">
        <v>1</v>
      </c>
      <c r="C64" s="12"/>
    </row>
    <row r="65" spans="1:5" ht="18" customHeight="1">
      <c r="A65" s="8"/>
      <c r="B65" s="10"/>
      <c r="C65" s="6"/>
      <c r="E65" s="9"/>
    </row>
    <row r="66" spans="1:5" ht="18" customHeight="1">
      <c r="A66" s="8"/>
      <c r="B66" s="7"/>
      <c r="C66" s="6"/>
    </row>
    <row r="67" spans="1:5" ht="18" customHeight="1">
      <c r="A67" s="8"/>
      <c r="B67" s="7" t="s">
        <v>0</v>
      </c>
      <c r="C67" s="6"/>
    </row>
    <row r="68" spans="1:5" ht="18" customHeight="1">
      <c r="A68" s="5"/>
      <c r="B68" s="4"/>
    </row>
    <row r="69" spans="1:5" ht="18" customHeight="1">
      <c r="A69" s="5"/>
      <c r="B69" s="4"/>
    </row>
    <row r="70" spans="1:5" ht="18" customHeight="1">
      <c r="A70" s="5"/>
      <c r="B70" s="4"/>
    </row>
    <row r="71" spans="1:5" ht="18" customHeight="1">
      <c r="A71" s="5"/>
      <c r="B71" s="4"/>
    </row>
    <row r="72" spans="1:5" ht="18" customHeight="1">
      <c r="A72" s="5"/>
      <c r="B72" s="4"/>
    </row>
    <row r="73" spans="1:5" ht="18" customHeight="1">
      <c r="A73" s="5"/>
      <c r="B73" s="4"/>
    </row>
  </sheetData>
  <mergeCells count="2">
    <mergeCell ref="A1:B1"/>
    <mergeCell ref="A2:B2"/>
  </mergeCells>
  <pageMargins left="0.74803149606299202" right="0.511811023622047" top="0.62992125984252001" bottom="0.62992125984252001" header="0.511811023622047" footer="0.23622047244094499"/>
  <pageSetup firstPageNumber="16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M28"/>
  <sheetViews>
    <sheetView workbookViewId="0">
      <selection activeCell="P12" sqref="P12"/>
    </sheetView>
  </sheetViews>
  <sheetFormatPr defaultRowHeight="12.75"/>
  <cols>
    <col min="1" max="1" width="28.6640625" style="146" customWidth="1"/>
    <col min="2" max="2" width="11.33203125" style="146" hidden="1" customWidth="1"/>
    <col min="3" max="3" width="9.77734375" style="146" customWidth="1"/>
    <col min="4" max="7" width="11.33203125" style="146" hidden="1" customWidth="1"/>
    <col min="8" max="8" width="9.109375" style="146" customWidth="1"/>
    <col min="9" max="10" width="11.33203125" style="146" hidden="1" customWidth="1"/>
    <col min="11" max="11" width="9.33203125" style="146" customWidth="1"/>
    <col min="12" max="12" width="10.33203125" style="146" customWidth="1"/>
    <col min="13" max="13" width="10" style="146" bestFit="1" customWidth="1"/>
    <col min="14" max="16384" width="8.88671875" style="146"/>
  </cols>
  <sheetData>
    <row r="1" spans="1:13" s="186" customFormat="1" ht="20.100000000000001" customHeight="1">
      <c r="A1" s="185" t="s">
        <v>99</v>
      </c>
    </row>
    <row r="2" spans="1:13" s="186" customFormat="1" ht="20.100000000000001" customHeight="1">
      <c r="A2" s="187" t="s">
        <v>208</v>
      </c>
    </row>
    <row r="3" spans="1:13" ht="20.100000000000001" customHeight="1">
      <c r="A3" s="188"/>
      <c r="F3" s="178"/>
      <c r="G3" s="178"/>
      <c r="H3" s="178"/>
      <c r="I3" s="178"/>
      <c r="J3" s="178"/>
      <c r="K3" s="178"/>
      <c r="L3" s="276"/>
    </row>
    <row r="4" spans="1:13" ht="20.100000000000001" customHeight="1">
      <c r="A4" s="174"/>
      <c r="L4" s="277"/>
    </row>
    <row r="5" spans="1:13" ht="20.100000000000001" customHeight="1">
      <c r="I5" s="322"/>
      <c r="J5" s="322"/>
      <c r="K5" s="322"/>
      <c r="M5" s="320" t="s">
        <v>86</v>
      </c>
    </row>
    <row r="6" spans="1:13" ht="27" customHeight="1">
      <c r="A6" s="179"/>
      <c r="B6" s="352">
        <v>2009</v>
      </c>
      <c r="C6" s="352">
        <v>2010</v>
      </c>
      <c r="D6" s="352">
        <v>2011</v>
      </c>
      <c r="E6" s="352">
        <v>2012</v>
      </c>
      <c r="F6" s="352">
        <v>2013</v>
      </c>
      <c r="G6" s="35">
        <v>2014</v>
      </c>
      <c r="H6" s="35">
        <v>2015</v>
      </c>
      <c r="I6" s="35">
        <v>2016</v>
      </c>
      <c r="J6" s="209">
        <v>2017</v>
      </c>
      <c r="K6" s="209">
        <v>2018</v>
      </c>
      <c r="L6" s="209">
        <v>2019</v>
      </c>
      <c r="M6" s="209" t="s">
        <v>298</v>
      </c>
    </row>
    <row r="7" spans="1:13" ht="15.95" customHeight="1">
      <c r="B7" s="167"/>
      <c r="C7" s="167"/>
      <c r="D7" s="167"/>
      <c r="E7" s="167"/>
      <c r="F7" s="167"/>
      <c r="G7" s="167"/>
      <c r="H7" s="167"/>
      <c r="I7" s="167"/>
      <c r="J7" s="167"/>
      <c r="K7" s="167"/>
    </row>
    <row r="8" spans="1:13" s="275" customFormat="1" ht="21.95" customHeight="1">
      <c r="A8" s="273" t="s">
        <v>61</v>
      </c>
      <c r="B8" s="274">
        <f t="shared" ref="B8:F8" si="0">SUM(B9:B12)</f>
        <v>982131</v>
      </c>
      <c r="C8" s="310">
        <f t="shared" si="0"/>
        <v>1118738</v>
      </c>
      <c r="D8" s="310">
        <f t="shared" si="0"/>
        <v>1196556</v>
      </c>
      <c r="E8" s="310">
        <f t="shared" si="0"/>
        <v>1206467</v>
      </c>
      <c r="F8" s="310">
        <f t="shared" si="0"/>
        <v>1295710</v>
      </c>
      <c r="G8" s="310">
        <f t="shared" ref="G8:M8" si="1">SUM(G9:G12)</f>
        <v>1247123</v>
      </c>
      <c r="H8" s="310">
        <f t="shared" si="1"/>
        <v>1272575</v>
      </c>
      <c r="I8" s="310">
        <f t="shared" si="1"/>
        <v>1302184</v>
      </c>
      <c r="J8" s="310">
        <f t="shared" si="1"/>
        <v>1332482</v>
      </c>
      <c r="K8" s="310">
        <f t="shared" si="1"/>
        <v>1335999</v>
      </c>
      <c r="L8" s="310">
        <f t="shared" si="1"/>
        <v>1351351</v>
      </c>
      <c r="M8" s="310">
        <f t="shared" si="1"/>
        <v>1366291</v>
      </c>
    </row>
    <row r="9" spans="1:13" ht="21.95" customHeight="1">
      <c r="A9" s="147" t="s">
        <v>98</v>
      </c>
      <c r="B9" s="167">
        <v>246357</v>
      </c>
      <c r="C9" s="167">
        <v>280990</v>
      </c>
      <c r="D9" s="167">
        <v>300347</v>
      </c>
      <c r="E9" s="167">
        <v>303442</v>
      </c>
      <c r="F9" s="167">
        <v>314520</v>
      </c>
      <c r="G9" s="167">
        <v>285172</v>
      </c>
      <c r="H9" s="167">
        <v>288059</v>
      </c>
      <c r="I9" s="167">
        <v>291538</v>
      </c>
      <c r="J9" s="167">
        <v>294126</v>
      </c>
      <c r="K9" s="167">
        <v>296738</v>
      </c>
      <c r="L9" s="272">
        <v>299373</v>
      </c>
      <c r="M9" s="167">
        <v>325965</v>
      </c>
    </row>
    <row r="10" spans="1:13" ht="21.95" customHeight="1">
      <c r="A10" s="147" t="s">
        <v>97</v>
      </c>
      <c r="B10" s="167">
        <v>660445</v>
      </c>
      <c r="C10" s="167">
        <v>752388</v>
      </c>
      <c r="D10" s="167">
        <v>804305</v>
      </c>
      <c r="E10" s="167">
        <v>810702</v>
      </c>
      <c r="F10" s="167">
        <v>888310</v>
      </c>
      <c r="G10" s="167">
        <v>857909</v>
      </c>
      <c r="H10" s="167">
        <v>876783</v>
      </c>
      <c r="I10" s="167">
        <v>898620</v>
      </c>
      <c r="J10" s="167">
        <v>938066</v>
      </c>
      <c r="K10" s="167">
        <v>942770</v>
      </c>
      <c r="L10" s="272">
        <v>948445</v>
      </c>
      <c r="M10" s="167">
        <v>931323</v>
      </c>
    </row>
    <row r="11" spans="1:13" ht="21.95" customHeight="1">
      <c r="A11" s="147" t="s">
        <v>96</v>
      </c>
      <c r="B11" s="167">
        <v>58115</v>
      </c>
      <c r="C11" s="167">
        <v>66236</v>
      </c>
      <c r="D11" s="167">
        <v>70923</v>
      </c>
      <c r="E11" s="167">
        <v>71316</v>
      </c>
      <c r="F11" s="167">
        <v>71705</v>
      </c>
      <c r="G11" s="167">
        <v>81082</v>
      </c>
      <c r="H11" s="167">
        <v>84185</v>
      </c>
      <c r="I11" s="167">
        <v>87805</v>
      </c>
      <c r="J11" s="167">
        <v>75351</v>
      </c>
      <c r="K11" s="167">
        <v>71336</v>
      </c>
      <c r="L11" s="272">
        <v>78198</v>
      </c>
      <c r="M11" s="167">
        <v>82785</v>
      </c>
    </row>
    <row r="12" spans="1:13" ht="21.95" customHeight="1">
      <c r="A12" s="147" t="s">
        <v>95</v>
      </c>
      <c r="B12" s="167">
        <v>17214</v>
      </c>
      <c r="C12" s="167">
        <v>19124</v>
      </c>
      <c r="D12" s="167">
        <v>20981</v>
      </c>
      <c r="E12" s="167">
        <v>21007</v>
      </c>
      <c r="F12" s="167">
        <v>21175</v>
      </c>
      <c r="G12" s="167">
        <v>22960</v>
      </c>
      <c r="H12" s="167">
        <v>23548</v>
      </c>
      <c r="I12" s="167">
        <v>24221</v>
      </c>
      <c r="J12" s="167">
        <v>24939</v>
      </c>
      <c r="K12" s="167">
        <v>25155</v>
      </c>
      <c r="L12" s="272">
        <v>25335</v>
      </c>
      <c r="M12" s="167">
        <v>26218</v>
      </c>
    </row>
    <row r="13" spans="1:13" ht="16.5" customHeight="1">
      <c r="A13" s="148"/>
    </row>
    <row r="14" spans="1:13" ht="16.5" customHeight="1">
      <c r="A14" s="189"/>
    </row>
    <row r="15" spans="1:13" ht="16.5" customHeight="1">
      <c r="A15" s="190"/>
    </row>
    <row r="16" spans="1:13" ht="15.95" customHeight="1">
      <c r="A16" s="189"/>
    </row>
    <row r="17" spans="1:1" ht="15.95" customHeight="1">
      <c r="A17" s="189"/>
    </row>
    <row r="18" spans="1:1" ht="15.95" customHeight="1">
      <c r="A18" s="189"/>
    </row>
    <row r="19" spans="1:1" ht="15.95" customHeight="1">
      <c r="A19" s="189"/>
    </row>
    <row r="20" spans="1:1" ht="15.95" customHeight="1">
      <c r="A20" s="189"/>
    </row>
    <row r="21" spans="1:1" ht="15.95" customHeight="1">
      <c r="A21" s="189"/>
    </row>
    <row r="22" spans="1:1" ht="15.95" customHeight="1">
      <c r="A22" s="189"/>
    </row>
    <row r="23" spans="1:1" ht="15.95" customHeight="1">
      <c r="A23" s="189"/>
    </row>
    <row r="24" spans="1:1" ht="15.95" customHeight="1">
      <c r="A24" s="189"/>
    </row>
    <row r="25" spans="1:1" ht="15.95" customHeight="1">
      <c r="A25" s="189"/>
    </row>
    <row r="26" spans="1:1" ht="15.95" customHeight="1">
      <c r="A26" s="189"/>
    </row>
    <row r="27" spans="1:1" ht="15.95" customHeight="1">
      <c r="A27" s="189"/>
    </row>
    <row r="28" spans="1:1" ht="15.95" customHeight="1">
      <c r="A28" s="189"/>
    </row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F22"/>
  <sheetViews>
    <sheetView topLeftCell="A4" workbookViewId="0">
      <selection activeCell="H18" sqref="H18"/>
    </sheetView>
  </sheetViews>
  <sheetFormatPr defaultRowHeight="12.75"/>
  <cols>
    <col min="1" max="1" width="22.5546875" style="193" customWidth="1"/>
    <col min="2" max="4" width="14" style="193" customWidth="1"/>
    <col min="5" max="256" width="8.88671875" style="193"/>
    <col min="257" max="257" width="22.5546875" style="193" customWidth="1"/>
    <col min="258" max="260" width="14" style="193" customWidth="1"/>
    <col min="261" max="512" width="8.88671875" style="193"/>
    <col min="513" max="513" width="22.5546875" style="193" customWidth="1"/>
    <col min="514" max="516" width="14" style="193" customWidth="1"/>
    <col min="517" max="768" width="8.88671875" style="193"/>
    <col min="769" max="769" width="22.5546875" style="193" customWidth="1"/>
    <col min="770" max="772" width="14" style="193" customWidth="1"/>
    <col min="773" max="1024" width="8.88671875" style="193"/>
    <col min="1025" max="1025" width="22.5546875" style="193" customWidth="1"/>
    <col min="1026" max="1028" width="14" style="193" customWidth="1"/>
    <col min="1029" max="1280" width="8.88671875" style="193"/>
    <col min="1281" max="1281" width="22.5546875" style="193" customWidth="1"/>
    <col min="1282" max="1284" width="14" style="193" customWidth="1"/>
    <col min="1285" max="1536" width="8.88671875" style="193"/>
    <col min="1537" max="1537" width="22.5546875" style="193" customWidth="1"/>
    <col min="1538" max="1540" width="14" style="193" customWidth="1"/>
    <col min="1541" max="1792" width="8.88671875" style="193"/>
    <col min="1793" max="1793" width="22.5546875" style="193" customWidth="1"/>
    <col min="1794" max="1796" width="14" style="193" customWidth="1"/>
    <col min="1797" max="2048" width="8.88671875" style="193"/>
    <col min="2049" max="2049" width="22.5546875" style="193" customWidth="1"/>
    <col min="2050" max="2052" width="14" style="193" customWidth="1"/>
    <col min="2053" max="2304" width="8.88671875" style="193"/>
    <col min="2305" max="2305" width="22.5546875" style="193" customWidth="1"/>
    <col min="2306" max="2308" width="14" style="193" customWidth="1"/>
    <col min="2309" max="2560" width="8.88671875" style="193"/>
    <col min="2561" max="2561" width="22.5546875" style="193" customWidth="1"/>
    <col min="2562" max="2564" width="14" style="193" customWidth="1"/>
    <col min="2565" max="2816" width="8.88671875" style="193"/>
    <col min="2817" max="2817" width="22.5546875" style="193" customWidth="1"/>
    <col min="2818" max="2820" width="14" style="193" customWidth="1"/>
    <col min="2821" max="3072" width="8.88671875" style="193"/>
    <col min="3073" max="3073" width="22.5546875" style="193" customWidth="1"/>
    <col min="3074" max="3076" width="14" style="193" customWidth="1"/>
    <col min="3077" max="3328" width="8.88671875" style="193"/>
    <col min="3329" max="3329" width="22.5546875" style="193" customWidth="1"/>
    <col min="3330" max="3332" width="14" style="193" customWidth="1"/>
    <col min="3333" max="3584" width="8.88671875" style="193"/>
    <col min="3585" max="3585" width="22.5546875" style="193" customWidth="1"/>
    <col min="3586" max="3588" width="14" style="193" customWidth="1"/>
    <col min="3589" max="3840" width="8.88671875" style="193"/>
    <col min="3841" max="3841" width="22.5546875" style="193" customWidth="1"/>
    <col min="3842" max="3844" width="14" style="193" customWidth="1"/>
    <col min="3845" max="4096" width="8.88671875" style="193"/>
    <col min="4097" max="4097" width="22.5546875" style="193" customWidth="1"/>
    <col min="4098" max="4100" width="14" style="193" customWidth="1"/>
    <col min="4101" max="4352" width="8.88671875" style="193"/>
    <col min="4353" max="4353" width="22.5546875" style="193" customWidth="1"/>
    <col min="4354" max="4356" width="14" style="193" customWidth="1"/>
    <col min="4357" max="4608" width="8.88671875" style="193"/>
    <col min="4609" max="4609" width="22.5546875" style="193" customWidth="1"/>
    <col min="4610" max="4612" width="14" style="193" customWidth="1"/>
    <col min="4613" max="4864" width="8.88671875" style="193"/>
    <col min="4865" max="4865" width="22.5546875" style="193" customWidth="1"/>
    <col min="4866" max="4868" width="14" style="193" customWidth="1"/>
    <col min="4869" max="5120" width="8.88671875" style="193"/>
    <col min="5121" max="5121" width="22.5546875" style="193" customWidth="1"/>
    <col min="5122" max="5124" width="14" style="193" customWidth="1"/>
    <col min="5125" max="5376" width="8.88671875" style="193"/>
    <col min="5377" max="5377" width="22.5546875" style="193" customWidth="1"/>
    <col min="5378" max="5380" width="14" style="193" customWidth="1"/>
    <col min="5381" max="5632" width="8.88671875" style="193"/>
    <col min="5633" max="5633" width="22.5546875" style="193" customWidth="1"/>
    <col min="5634" max="5636" width="14" style="193" customWidth="1"/>
    <col min="5637" max="5888" width="8.88671875" style="193"/>
    <col min="5889" max="5889" width="22.5546875" style="193" customWidth="1"/>
    <col min="5890" max="5892" width="14" style="193" customWidth="1"/>
    <col min="5893" max="6144" width="8.88671875" style="193"/>
    <col min="6145" max="6145" width="22.5546875" style="193" customWidth="1"/>
    <col min="6146" max="6148" width="14" style="193" customWidth="1"/>
    <col min="6149" max="6400" width="8.88671875" style="193"/>
    <col min="6401" max="6401" width="22.5546875" style="193" customWidth="1"/>
    <col min="6402" max="6404" width="14" style="193" customWidth="1"/>
    <col min="6405" max="6656" width="8.88671875" style="193"/>
    <col min="6657" max="6657" width="22.5546875" style="193" customWidth="1"/>
    <col min="6658" max="6660" width="14" style="193" customWidth="1"/>
    <col min="6661" max="6912" width="8.88671875" style="193"/>
    <col min="6913" max="6913" width="22.5546875" style="193" customWidth="1"/>
    <col min="6914" max="6916" width="14" style="193" customWidth="1"/>
    <col min="6917" max="7168" width="8.88671875" style="193"/>
    <col min="7169" max="7169" width="22.5546875" style="193" customWidth="1"/>
    <col min="7170" max="7172" width="14" style="193" customWidth="1"/>
    <col min="7173" max="7424" width="8.88671875" style="193"/>
    <col min="7425" max="7425" width="22.5546875" style="193" customWidth="1"/>
    <col min="7426" max="7428" width="14" style="193" customWidth="1"/>
    <col min="7429" max="7680" width="8.88671875" style="193"/>
    <col min="7681" max="7681" width="22.5546875" style="193" customWidth="1"/>
    <col min="7682" max="7684" width="14" style="193" customWidth="1"/>
    <col min="7685" max="7936" width="8.88671875" style="193"/>
    <col min="7937" max="7937" width="22.5546875" style="193" customWidth="1"/>
    <col min="7938" max="7940" width="14" style="193" customWidth="1"/>
    <col min="7941" max="8192" width="8.88671875" style="193"/>
    <col min="8193" max="8193" width="22.5546875" style="193" customWidth="1"/>
    <col min="8194" max="8196" width="14" style="193" customWidth="1"/>
    <col min="8197" max="8448" width="8.88671875" style="193"/>
    <col min="8449" max="8449" width="22.5546875" style="193" customWidth="1"/>
    <col min="8450" max="8452" width="14" style="193" customWidth="1"/>
    <col min="8453" max="8704" width="8.88671875" style="193"/>
    <col min="8705" max="8705" width="22.5546875" style="193" customWidth="1"/>
    <col min="8706" max="8708" width="14" style="193" customWidth="1"/>
    <col min="8709" max="8960" width="8.88671875" style="193"/>
    <col min="8961" max="8961" width="22.5546875" style="193" customWidth="1"/>
    <col min="8962" max="8964" width="14" style="193" customWidth="1"/>
    <col min="8965" max="9216" width="8.88671875" style="193"/>
    <col min="9217" max="9217" width="22.5546875" style="193" customWidth="1"/>
    <col min="9218" max="9220" width="14" style="193" customWidth="1"/>
    <col min="9221" max="9472" width="8.88671875" style="193"/>
    <col min="9473" max="9473" width="22.5546875" style="193" customWidth="1"/>
    <col min="9474" max="9476" width="14" style="193" customWidth="1"/>
    <col min="9477" max="9728" width="8.88671875" style="193"/>
    <col min="9729" max="9729" width="22.5546875" style="193" customWidth="1"/>
    <col min="9730" max="9732" width="14" style="193" customWidth="1"/>
    <col min="9733" max="9984" width="8.88671875" style="193"/>
    <col min="9985" max="9985" width="22.5546875" style="193" customWidth="1"/>
    <col min="9986" max="9988" width="14" style="193" customWidth="1"/>
    <col min="9989" max="10240" width="8.88671875" style="193"/>
    <col min="10241" max="10241" width="22.5546875" style="193" customWidth="1"/>
    <col min="10242" max="10244" width="14" style="193" customWidth="1"/>
    <col min="10245" max="10496" width="8.88671875" style="193"/>
    <col min="10497" max="10497" width="22.5546875" style="193" customWidth="1"/>
    <col min="10498" max="10500" width="14" style="193" customWidth="1"/>
    <col min="10501" max="10752" width="8.88671875" style="193"/>
    <col min="10753" max="10753" width="22.5546875" style="193" customWidth="1"/>
    <col min="10754" max="10756" width="14" style="193" customWidth="1"/>
    <col min="10757" max="11008" width="8.88671875" style="193"/>
    <col min="11009" max="11009" width="22.5546875" style="193" customWidth="1"/>
    <col min="11010" max="11012" width="14" style="193" customWidth="1"/>
    <col min="11013" max="11264" width="8.88671875" style="193"/>
    <col min="11265" max="11265" width="22.5546875" style="193" customWidth="1"/>
    <col min="11266" max="11268" width="14" style="193" customWidth="1"/>
    <col min="11269" max="11520" width="8.88671875" style="193"/>
    <col min="11521" max="11521" width="22.5546875" style="193" customWidth="1"/>
    <col min="11522" max="11524" width="14" style="193" customWidth="1"/>
    <col min="11525" max="11776" width="8.88671875" style="193"/>
    <col min="11777" max="11777" width="22.5546875" style="193" customWidth="1"/>
    <col min="11778" max="11780" width="14" style="193" customWidth="1"/>
    <col min="11781" max="12032" width="8.88671875" style="193"/>
    <col min="12033" max="12033" width="22.5546875" style="193" customWidth="1"/>
    <col min="12034" max="12036" width="14" style="193" customWidth="1"/>
    <col min="12037" max="12288" width="8.88671875" style="193"/>
    <col min="12289" max="12289" width="22.5546875" style="193" customWidth="1"/>
    <col min="12290" max="12292" width="14" style="193" customWidth="1"/>
    <col min="12293" max="12544" width="8.88671875" style="193"/>
    <col min="12545" max="12545" width="22.5546875" style="193" customWidth="1"/>
    <col min="12546" max="12548" width="14" style="193" customWidth="1"/>
    <col min="12549" max="12800" width="8.88671875" style="193"/>
    <col min="12801" max="12801" width="22.5546875" style="193" customWidth="1"/>
    <col min="12802" max="12804" width="14" style="193" customWidth="1"/>
    <col min="12805" max="13056" width="8.88671875" style="193"/>
    <col min="13057" max="13057" width="22.5546875" style="193" customWidth="1"/>
    <col min="13058" max="13060" width="14" style="193" customWidth="1"/>
    <col min="13061" max="13312" width="8.88671875" style="193"/>
    <col min="13313" max="13313" width="22.5546875" style="193" customWidth="1"/>
    <col min="13314" max="13316" width="14" style="193" customWidth="1"/>
    <col min="13317" max="13568" width="8.88671875" style="193"/>
    <col min="13569" max="13569" width="22.5546875" style="193" customWidth="1"/>
    <col min="13570" max="13572" width="14" style="193" customWidth="1"/>
    <col min="13573" max="13824" width="8.88671875" style="193"/>
    <col min="13825" max="13825" width="22.5546875" style="193" customWidth="1"/>
    <col min="13826" max="13828" width="14" style="193" customWidth="1"/>
    <col min="13829" max="14080" width="8.88671875" style="193"/>
    <col min="14081" max="14081" width="22.5546875" style="193" customWidth="1"/>
    <col min="14082" max="14084" width="14" style="193" customWidth="1"/>
    <col min="14085" max="14336" width="8.88671875" style="193"/>
    <col min="14337" max="14337" width="22.5546875" style="193" customWidth="1"/>
    <col min="14338" max="14340" width="14" style="193" customWidth="1"/>
    <col min="14341" max="14592" width="8.88671875" style="193"/>
    <col min="14593" max="14593" width="22.5546875" style="193" customWidth="1"/>
    <col min="14594" max="14596" width="14" style="193" customWidth="1"/>
    <col min="14597" max="14848" width="8.88671875" style="193"/>
    <col min="14849" max="14849" width="22.5546875" style="193" customWidth="1"/>
    <col min="14850" max="14852" width="14" style="193" customWidth="1"/>
    <col min="14853" max="15104" width="8.88671875" style="193"/>
    <col min="15105" max="15105" width="22.5546875" style="193" customWidth="1"/>
    <col min="15106" max="15108" width="14" style="193" customWidth="1"/>
    <col min="15109" max="15360" width="8.88671875" style="193"/>
    <col min="15361" max="15361" width="22.5546875" style="193" customWidth="1"/>
    <col min="15362" max="15364" width="14" style="193" customWidth="1"/>
    <col min="15365" max="15616" width="8.88671875" style="193"/>
    <col min="15617" max="15617" width="22.5546875" style="193" customWidth="1"/>
    <col min="15618" max="15620" width="14" style="193" customWidth="1"/>
    <col min="15621" max="15872" width="8.88671875" style="193"/>
    <col min="15873" max="15873" width="22.5546875" style="193" customWidth="1"/>
    <col min="15874" max="15876" width="14" style="193" customWidth="1"/>
    <col min="15877" max="16128" width="8.88671875" style="193"/>
    <col min="16129" max="16129" width="22.5546875" style="193" customWidth="1"/>
    <col min="16130" max="16132" width="14" style="193" customWidth="1"/>
    <col min="16133" max="16384" width="8.88671875" style="193"/>
  </cols>
  <sheetData>
    <row r="1" spans="1:6" ht="20.100000000000001" customHeight="1">
      <c r="A1" s="191" t="s">
        <v>102</v>
      </c>
      <c r="B1" s="192"/>
      <c r="C1" s="192"/>
      <c r="D1" s="192"/>
    </row>
    <row r="2" spans="1:6" ht="20.100000000000001" customHeight="1">
      <c r="A2" s="194" t="s">
        <v>232</v>
      </c>
      <c r="B2" s="192"/>
      <c r="C2" s="192"/>
      <c r="D2" s="192"/>
    </row>
    <row r="3" spans="1:6" ht="20.100000000000001" customHeight="1">
      <c r="A3" s="195"/>
      <c r="C3" s="196"/>
      <c r="D3" s="197" t="s">
        <v>233</v>
      </c>
    </row>
    <row r="4" spans="1:6" ht="20.100000000000001" customHeight="1">
      <c r="A4" s="462"/>
      <c r="B4" s="52" t="s">
        <v>101</v>
      </c>
      <c r="C4" s="464" t="s">
        <v>100</v>
      </c>
      <c r="D4" s="465"/>
    </row>
    <row r="5" spans="1:6" ht="20.100000000000001" customHeight="1">
      <c r="A5" s="463"/>
      <c r="B5" s="51" t="s">
        <v>78</v>
      </c>
      <c r="C5" s="42" t="s">
        <v>75</v>
      </c>
      <c r="D5" s="42" t="s">
        <v>74</v>
      </c>
    </row>
    <row r="6" spans="1:6" ht="20.100000000000001" hidden="1" customHeight="1">
      <c r="A6" s="200">
        <v>2004</v>
      </c>
      <c r="B6" s="152">
        <v>101.49</v>
      </c>
      <c r="C6" s="152">
        <v>101.96</v>
      </c>
      <c r="D6" s="152">
        <v>101.36</v>
      </c>
      <c r="E6" s="201"/>
    </row>
    <row r="7" spans="1:6" ht="20.100000000000001" hidden="1" customHeight="1">
      <c r="A7" s="200">
        <v>2005</v>
      </c>
      <c r="B7" s="152">
        <v>104.92</v>
      </c>
      <c r="C7" s="152">
        <v>101.98</v>
      </c>
      <c r="D7" s="152">
        <v>105.77</v>
      </c>
    </row>
    <row r="8" spans="1:6" ht="20.100000000000001" hidden="1" customHeight="1">
      <c r="A8" s="200">
        <v>2006</v>
      </c>
      <c r="B8" s="152">
        <v>101.77</v>
      </c>
      <c r="C8" s="152">
        <v>89.02</v>
      </c>
      <c r="D8" s="152">
        <v>105.77</v>
      </c>
    </row>
    <row r="9" spans="1:6" ht="20.100000000000001" hidden="1" customHeight="1">
      <c r="A9" s="200">
        <v>2007</v>
      </c>
      <c r="B9" s="152">
        <v>101.77</v>
      </c>
      <c r="C9" s="152">
        <v>89.02</v>
      </c>
      <c r="D9" s="152">
        <v>105.77</v>
      </c>
    </row>
    <row r="10" spans="1:6" ht="20.100000000000001" hidden="1" customHeight="1">
      <c r="A10" s="200">
        <v>2008</v>
      </c>
      <c r="B10" s="152">
        <v>101.77</v>
      </c>
      <c r="C10" s="152">
        <v>89.02</v>
      </c>
      <c r="D10" s="152">
        <v>105.77</v>
      </c>
    </row>
    <row r="11" spans="1:6" ht="20.100000000000001" hidden="1" customHeight="1">
      <c r="A11" s="200">
        <v>2009</v>
      </c>
      <c r="B11" s="152">
        <v>101.96</v>
      </c>
      <c r="C11" s="152">
        <v>98.77</v>
      </c>
      <c r="D11" s="152">
        <v>102.99</v>
      </c>
    </row>
    <row r="12" spans="1:6" ht="26.25" customHeight="1">
      <c r="A12" s="168">
        <v>2010</v>
      </c>
      <c r="B12" s="279">
        <v>101.9</v>
      </c>
      <c r="C12" s="279">
        <v>98</v>
      </c>
      <c r="D12" s="279">
        <v>103.2</v>
      </c>
    </row>
    <row r="13" spans="1:6" ht="26.25" customHeight="1">
      <c r="A13" s="332">
        <v>2011</v>
      </c>
      <c r="B13" s="282">
        <v>101.91</v>
      </c>
      <c r="C13" s="282">
        <v>98</v>
      </c>
      <c r="D13" s="282">
        <v>103.2</v>
      </c>
      <c r="F13" s="202"/>
    </row>
    <row r="14" spans="1:6" ht="26.25" customHeight="1">
      <c r="A14" s="332">
        <v>2012</v>
      </c>
      <c r="B14" s="282">
        <v>101.88</v>
      </c>
      <c r="C14" s="282">
        <v>97.98</v>
      </c>
      <c r="D14" s="282">
        <v>103.66</v>
      </c>
    </row>
    <row r="15" spans="1:6" ht="26.25" customHeight="1">
      <c r="A15" s="332">
        <v>2013</v>
      </c>
      <c r="B15" s="282">
        <v>101.86</v>
      </c>
      <c r="C15" s="282">
        <v>96.43</v>
      </c>
      <c r="D15" s="282">
        <v>100.45</v>
      </c>
    </row>
    <row r="16" spans="1:6" ht="26.25" customHeight="1">
      <c r="A16" s="332">
        <v>2014</v>
      </c>
      <c r="B16" s="283">
        <v>101.83</v>
      </c>
      <c r="C16" s="283">
        <v>98.42</v>
      </c>
      <c r="D16" s="283">
        <v>100.46</v>
      </c>
    </row>
    <row r="17" spans="1:4" ht="26.25" customHeight="1">
      <c r="A17" s="332">
        <v>2015</v>
      </c>
      <c r="B17" s="283">
        <v>101.81</v>
      </c>
      <c r="C17" s="283">
        <v>98.41</v>
      </c>
      <c r="D17" s="283">
        <v>102.6</v>
      </c>
    </row>
    <row r="18" spans="1:4" ht="26.25" customHeight="1">
      <c r="A18" s="332">
        <v>2016</v>
      </c>
      <c r="B18" s="283">
        <v>101.78</v>
      </c>
      <c r="C18" s="283">
        <v>99.7</v>
      </c>
      <c r="D18" s="283">
        <v>103.01</v>
      </c>
    </row>
    <row r="19" spans="1:4" ht="26.25" customHeight="1">
      <c r="A19" s="33">
        <v>2017</v>
      </c>
      <c r="B19" s="283">
        <v>101.75</v>
      </c>
      <c r="C19" s="283">
        <v>99.3</v>
      </c>
      <c r="D19" s="283">
        <v>103.4</v>
      </c>
    </row>
    <row r="20" spans="1:4" ht="26.25" customHeight="1">
      <c r="A20" s="33">
        <v>2018</v>
      </c>
      <c r="B20" s="283">
        <v>101.73</v>
      </c>
      <c r="C20" s="283">
        <v>100.2</v>
      </c>
      <c r="D20" s="283">
        <v>100.68</v>
      </c>
    </row>
    <row r="21" spans="1:4" ht="26.25" customHeight="1">
      <c r="A21" s="33">
        <v>2019</v>
      </c>
      <c r="B21" s="309">
        <v>101.7</v>
      </c>
      <c r="C21" s="309">
        <v>99.06</v>
      </c>
      <c r="D21" s="309">
        <v>102.59</v>
      </c>
    </row>
    <row r="22" spans="1:4" ht="26.25" customHeight="1">
      <c r="A22" s="33" t="s">
        <v>300</v>
      </c>
      <c r="B22" s="309">
        <v>101.87</v>
      </c>
      <c r="C22" s="309">
        <v>98.8</v>
      </c>
      <c r="D22" s="309">
        <v>103.29</v>
      </c>
    </row>
  </sheetData>
  <mergeCells count="2">
    <mergeCell ref="A4:A5"/>
    <mergeCell ref="C4:D4"/>
  </mergeCells>
  <phoneticPr fontId="54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E22"/>
  <sheetViews>
    <sheetView topLeftCell="A4" workbookViewId="0">
      <selection activeCell="H17" sqref="H17"/>
    </sheetView>
  </sheetViews>
  <sheetFormatPr defaultRowHeight="18.75"/>
  <cols>
    <col min="1" max="1" width="22.88671875" style="74" customWidth="1"/>
    <col min="2" max="2" width="15.6640625" style="74" customWidth="1"/>
    <col min="3" max="3" width="16" style="74" customWidth="1"/>
    <col min="4" max="4" width="18" style="74" customWidth="1"/>
    <col min="5" max="256" width="8.88671875" style="74"/>
    <col min="257" max="257" width="18.6640625" style="74" customWidth="1"/>
    <col min="258" max="258" width="15.6640625" style="74" customWidth="1"/>
    <col min="259" max="259" width="16" style="74" customWidth="1"/>
    <col min="260" max="260" width="18" style="74" customWidth="1"/>
    <col min="261" max="512" width="8.88671875" style="74"/>
    <col min="513" max="513" width="18.6640625" style="74" customWidth="1"/>
    <col min="514" max="514" width="15.6640625" style="74" customWidth="1"/>
    <col min="515" max="515" width="16" style="74" customWidth="1"/>
    <col min="516" max="516" width="18" style="74" customWidth="1"/>
    <col min="517" max="768" width="8.88671875" style="74"/>
    <col min="769" max="769" width="18.6640625" style="74" customWidth="1"/>
    <col min="770" max="770" width="15.6640625" style="74" customWidth="1"/>
    <col min="771" max="771" width="16" style="74" customWidth="1"/>
    <col min="772" max="772" width="18" style="74" customWidth="1"/>
    <col min="773" max="1024" width="8.88671875" style="74"/>
    <col min="1025" max="1025" width="18.6640625" style="74" customWidth="1"/>
    <col min="1026" max="1026" width="15.6640625" style="74" customWidth="1"/>
    <col min="1027" max="1027" width="16" style="74" customWidth="1"/>
    <col min="1028" max="1028" width="18" style="74" customWidth="1"/>
    <col min="1029" max="1280" width="8.88671875" style="74"/>
    <col min="1281" max="1281" width="18.6640625" style="74" customWidth="1"/>
    <col min="1282" max="1282" width="15.6640625" style="74" customWidth="1"/>
    <col min="1283" max="1283" width="16" style="74" customWidth="1"/>
    <col min="1284" max="1284" width="18" style="74" customWidth="1"/>
    <col min="1285" max="1536" width="8.88671875" style="74"/>
    <col min="1537" max="1537" width="18.6640625" style="74" customWidth="1"/>
    <col min="1538" max="1538" width="15.6640625" style="74" customWidth="1"/>
    <col min="1539" max="1539" width="16" style="74" customWidth="1"/>
    <col min="1540" max="1540" width="18" style="74" customWidth="1"/>
    <col min="1541" max="1792" width="8.88671875" style="74"/>
    <col min="1793" max="1793" width="18.6640625" style="74" customWidth="1"/>
    <col min="1794" max="1794" width="15.6640625" style="74" customWidth="1"/>
    <col min="1795" max="1795" width="16" style="74" customWidth="1"/>
    <col min="1796" max="1796" width="18" style="74" customWidth="1"/>
    <col min="1797" max="2048" width="8.88671875" style="74"/>
    <col min="2049" max="2049" width="18.6640625" style="74" customWidth="1"/>
    <col min="2050" max="2050" width="15.6640625" style="74" customWidth="1"/>
    <col min="2051" max="2051" width="16" style="74" customWidth="1"/>
    <col min="2052" max="2052" width="18" style="74" customWidth="1"/>
    <col min="2053" max="2304" width="8.88671875" style="74"/>
    <col min="2305" max="2305" width="18.6640625" style="74" customWidth="1"/>
    <col min="2306" max="2306" width="15.6640625" style="74" customWidth="1"/>
    <col min="2307" max="2307" width="16" style="74" customWidth="1"/>
    <col min="2308" max="2308" width="18" style="74" customWidth="1"/>
    <col min="2309" max="2560" width="8.88671875" style="74"/>
    <col min="2561" max="2561" width="18.6640625" style="74" customWidth="1"/>
    <col min="2562" max="2562" width="15.6640625" style="74" customWidth="1"/>
    <col min="2563" max="2563" width="16" style="74" customWidth="1"/>
    <col min="2564" max="2564" width="18" style="74" customWidth="1"/>
    <col min="2565" max="2816" width="8.88671875" style="74"/>
    <col min="2817" max="2817" width="18.6640625" style="74" customWidth="1"/>
    <col min="2818" max="2818" width="15.6640625" style="74" customWidth="1"/>
    <col min="2819" max="2819" width="16" style="74" customWidth="1"/>
    <col min="2820" max="2820" width="18" style="74" customWidth="1"/>
    <col min="2821" max="3072" width="8.88671875" style="74"/>
    <col min="3073" max="3073" width="18.6640625" style="74" customWidth="1"/>
    <col min="3074" max="3074" width="15.6640625" style="74" customWidth="1"/>
    <col min="3075" max="3075" width="16" style="74" customWidth="1"/>
    <col min="3076" max="3076" width="18" style="74" customWidth="1"/>
    <col min="3077" max="3328" width="8.88671875" style="74"/>
    <col min="3329" max="3329" width="18.6640625" style="74" customWidth="1"/>
    <col min="3330" max="3330" width="15.6640625" style="74" customWidth="1"/>
    <col min="3331" max="3331" width="16" style="74" customWidth="1"/>
    <col min="3332" max="3332" width="18" style="74" customWidth="1"/>
    <col min="3333" max="3584" width="8.88671875" style="74"/>
    <col min="3585" max="3585" width="18.6640625" style="74" customWidth="1"/>
    <col min="3586" max="3586" width="15.6640625" style="74" customWidth="1"/>
    <col min="3587" max="3587" width="16" style="74" customWidth="1"/>
    <col min="3588" max="3588" width="18" style="74" customWidth="1"/>
    <col min="3589" max="3840" width="8.88671875" style="74"/>
    <col min="3841" max="3841" width="18.6640625" style="74" customWidth="1"/>
    <col min="3842" max="3842" width="15.6640625" style="74" customWidth="1"/>
    <col min="3843" max="3843" width="16" style="74" customWidth="1"/>
    <col min="3844" max="3844" width="18" style="74" customWidth="1"/>
    <col min="3845" max="4096" width="8.88671875" style="74"/>
    <col min="4097" max="4097" width="18.6640625" style="74" customWidth="1"/>
    <col min="4098" max="4098" width="15.6640625" style="74" customWidth="1"/>
    <col min="4099" max="4099" width="16" style="74" customWidth="1"/>
    <col min="4100" max="4100" width="18" style="74" customWidth="1"/>
    <col min="4101" max="4352" width="8.88671875" style="74"/>
    <col min="4353" max="4353" width="18.6640625" style="74" customWidth="1"/>
    <col min="4354" max="4354" width="15.6640625" style="74" customWidth="1"/>
    <col min="4355" max="4355" width="16" style="74" customWidth="1"/>
    <col min="4356" max="4356" width="18" style="74" customWidth="1"/>
    <col min="4357" max="4608" width="8.88671875" style="74"/>
    <col min="4609" max="4609" width="18.6640625" style="74" customWidth="1"/>
    <col min="4610" max="4610" width="15.6640625" style="74" customWidth="1"/>
    <col min="4611" max="4611" width="16" style="74" customWidth="1"/>
    <col min="4612" max="4612" width="18" style="74" customWidth="1"/>
    <col min="4613" max="4864" width="8.88671875" style="74"/>
    <col min="4865" max="4865" width="18.6640625" style="74" customWidth="1"/>
    <col min="4866" max="4866" width="15.6640625" style="74" customWidth="1"/>
    <col min="4867" max="4867" width="16" style="74" customWidth="1"/>
    <col min="4868" max="4868" width="18" style="74" customWidth="1"/>
    <col min="4869" max="5120" width="8.88671875" style="74"/>
    <col min="5121" max="5121" width="18.6640625" style="74" customWidth="1"/>
    <col min="5122" max="5122" width="15.6640625" style="74" customWidth="1"/>
    <col min="5123" max="5123" width="16" style="74" customWidth="1"/>
    <col min="5124" max="5124" width="18" style="74" customWidth="1"/>
    <col min="5125" max="5376" width="8.88671875" style="74"/>
    <col min="5377" max="5377" width="18.6640625" style="74" customWidth="1"/>
    <col min="5378" max="5378" width="15.6640625" style="74" customWidth="1"/>
    <col min="5379" max="5379" width="16" style="74" customWidth="1"/>
    <col min="5380" max="5380" width="18" style="74" customWidth="1"/>
    <col min="5381" max="5632" width="8.88671875" style="74"/>
    <col min="5633" max="5633" width="18.6640625" style="74" customWidth="1"/>
    <col min="5634" max="5634" width="15.6640625" style="74" customWidth="1"/>
    <col min="5635" max="5635" width="16" style="74" customWidth="1"/>
    <col min="5636" max="5636" width="18" style="74" customWidth="1"/>
    <col min="5637" max="5888" width="8.88671875" style="74"/>
    <col min="5889" max="5889" width="18.6640625" style="74" customWidth="1"/>
    <col min="5890" max="5890" width="15.6640625" style="74" customWidth="1"/>
    <col min="5891" max="5891" width="16" style="74" customWidth="1"/>
    <col min="5892" max="5892" width="18" style="74" customWidth="1"/>
    <col min="5893" max="6144" width="8.88671875" style="74"/>
    <col min="6145" max="6145" width="18.6640625" style="74" customWidth="1"/>
    <col min="6146" max="6146" width="15.6640625" style="74" customWidth="1"/>
    <col min="6147" max="6147" width="16" style="74" customWidth="1"/>
    <col min="6148" max="6148" width="18" style="74" customWidth="1"/>
    <col min="6149" max="6400" width="8.88671875" style="74"/>
    <col min="6401" max="6401" width="18.6640625" style="74" customWidth="1"/>
    <col min="6402" max="6402" width="15.6640625" style="74" customWidth="1"/>
    <col min="6403" max="6403" width="16" style="74" customWidth="1"/>
    <col min="6404" max="6404" width="18" style="74" customWidth="1"/>
    <col min="6405" max="6656" width="8.88671875" style="74"/>
    <col min="6657" max="6657" width="18.6640625" style="74" customWidth="1"/>
    <col min="6658" max="6658" width="15.6640625" style="74" customWidth="1"/>
    <col min="6659" max="6659" width="16" style="74" customWidth="1"/>
    <col min="6660" max="6660" width="18" style="74" customWidth="1"/>
    <col min="6661" max="6912" width="8.88671875" style="74"/>
    <col min="6913" max="6913" width="18.6640625" style="74" customWidth="1"/>
    <col min="6914" max="6914" width="15.6640625" style="74" customWidth="1"/>
    <col min="6915" max="6915" width="16" style="74" customWidth="1"/>
    <col min="6916" max="6916" width="18" style="74" customWidth="1"/>
    <col min="6917" max="7168" width="8.88671875" style="74"/>
    <col min="7169" max="7169" width="18.6640625" style="74" customWidth="1"/>
    <col min="7170" max="7170" width="15.6640625" style="74" customWidth="1"/>
    <col min="7171" max="7171" width="16" style="74" customWidth="1"/>
    <col min="7172" max="7172" width="18" style="74" customWidth="1"/>
    <col min="7173" max="7424" width="8.88671875" style="74"/>
    <col min="7425" max="7425" width="18.6640625" style="74" customWidth="1"/>
    <col min="7426" max="7426" width="15.6640625" style="74" customWidth="1"/>
    <col min="7427" max="7427" width="16" style="74" customWidth="1"/>
    <col min="7428" max="7428" width="18" style="74" customWidth="1"/>
    <col min="7429" max="7680" width="8.88671875" style="74"/>
    <col min="7681" max="7681" width="18.6640625" style="74" customWidth="1"/>
    <col min="7682" max="7682" width="15.6640625" style="74" customWidth="1"/>
    <col min="7683" max="7683" width="16" style="74" customWidth="1"/>
    <col min="7684" max="7684" width="18" style="74" customWidth="1"/>
    <col min="7685" max="7936" width="8.88671875" style="74"/>
    <col min="7937" max="7937" width="18.6640625" style="74" customWidth="1"/>
    <col min="7938" max="7938" width="15.6640625" style="74" customWidth="1"/>
    <col min="7939" max="7939" width="16" style="74" customWidth="1"/>
    <col min="7940" max="7940" width="18" style="74" customWidth="1"/>
    <col min="7941" max="8192" width="8.88671875" style="74"/>
    <col min="8193" max="8193" width="18.6640625" style="74" customWidth="1"/>
    <col min="8194" max="8194" width="15.6640625" style="74" customWidth="1"/>
    <col min="8195" max="8195" width="16" style="74" customWidth="1"/>
    <col min="8196" max="8196" width="18" style="74" customWidth="1"/>
    <col min="8197" max="8448" width="8.88671875" style="74"/>
    <col min="8449" max="8449" width="18.6640625" style="74" customWidth="1"/>
    <col min="8450" max="8450" width="15.6640625" style="74" customWidth="1"/>
    <col min="8451" max="8451" width="16" style="74" customWidth="1"/>
    <col min="8452" max="8452" width="18" style="74" customWidth="1"/>
    <col min="8453" max="8704" width="8.88671875" style="74"/>
    <col min="8705" max="8705" width="18.6640625" style="74" customWidth="1"/>
    <col min="8706" max="8706" width="15.6640625" style="74" customWidth="1"/>
    <col min="8707" max="8707" width="16" style="74" customWidth="1"/>
    <col min="8708" max="8708" width="18" style="74" customWidth="1"/>
    <col min="8709" max="8960" width="8.88671875" style="74"/>
    <col min="8961" max="8961" width="18.6640625" style="74" customWidth="1"/>
    <col min="8962" max="8962" width="15.6640625" style="74" customWidth="1"/>
    <col min="8963" max="8963" width="16" style="74" customWidth="1"/>
    <col min="8964" max="8964" width="18" style="74" customWidth="1"/>
    <col min="8965" max="9216" width="8.88671875" style="74"/>
    <col min="9217" max="9217" width="18.6640625" style="74" customWidth="1"/>
    <col min="9218" max="9218" width="15.6640625" style="74" customWidth="1"/>
    <col min="9219" max="9219" width="16" style="74" customWidth="1"/>
    <col min="9220" max="9220" width="18" style="74" customWidth="1"/>
    <col min="9221" max="9472" width="8.88671875" style="74"/>
    <col min="9473" max="9473" width="18.6640625" style="74" customWidth="1"/>
    <col min="9474" max="9474" width="15.6640625" style="74" customWidth="1"/>
    <col min="9475" max="9475" width="16" style="74" customWidth="1"/>
    <col min="9476" max="9476" width="18" style="74" customWidth="1"/>
    <col min="9477" max="9728" width="8.88671875" style="74"/>
    <col min="9729" max="9729" width="18.6640625" style="74" customWidth="1"/>
    <col min="9730" max="9730" width="15.6640625" style="74" customWidth="1"/>
    <col min="9731" max="9731" width="16" style="74" customWidth="1"/>
    <col min="9732" max="9732" width="18" style="74" customWidth="1"/>
    <col min="9733" max="9984" width="8.88671875" style="74"/>
    <col min="9985" max="9985" width="18.6640625" style="74" customWidth="1"/>
    <col min="9986" max="9986" width="15.6640625" style="74" customWidth="1"/>
    <col min="9987" max="9987" width="16" style="74" customWidth="1"/>
    <col min="9988" max="9988" width="18" style="74" customWidth="1"/>
    <col min="9989" max="10240" width="8.88671875" style="74"/>
    <col min="10241" max="10241" width="18.6640625" style="74" customWidth="1"/>
    <col min="10242" max="10242" width="15.6640625" style="74" customWidth="1"/>
    <col min="10243" max="10243" width="16" style="74" customWidth="1"/>
    <col min="10244" max="10244" width="18" style="74" customWidth="1"/>
    <col min="10245" max="10496" width="8.88671875" style="74"/>
    <col min="10497" max="10497" width="18.6640625" style="74" customWidth="1"/>
    <col min="10498" max="10498" width="15.6640625" style="74" customWidth="1"/>
    <col min="10499" max="10499" width="16" style="74" customWidth="1"/>
    <col min="10500" max="10500" width="18" style="74" customWidth="1"/>
    <col min="10501" max="10752" width="8.88671875" style="74"/>
    <col min="10753" max="10753" width="18.6640625" style="74" customWidth="1"/>
    <col min="10754" max="10754" width="15.6640625" style="74" customWidth="1"/>
    <col min="10755" max="10755" width="16" style="74" customWidth="1"/>
    <col min="10756" max="10756" width="18" style="74" customWidth="1"/>
    <col min="10757" max="11008" width="8.88671875" style="74"/>
    <col min="11009" max="11009" width="18.6640625" style="74" customWidth="1"/>
    <col min="11010" max="11010" width="15.6640625" style="74" customWidth="1"/>
    <col min="11011" max="11011" width="16" style="74" customWidth="1"/>
    <col min="11012" max="11012" width="18" style="74" customWidth="1"/>
    <col min="11013" max="11264" width="8.88671875" style="74"/>
    <col min="11265" max="11265" width="18.6640625" style="74" customWidth="1"/>
    <col min="11266" max="11266" width="15.6640625" style="74" customWidth="1"/>
    <col min="11267" max="11267" width="16" style="74" customWidth="1"/>
    <col min="11268" max="11268" width="18" style="74" customWidth="1"/>
    <col min="11269" max="11520" width="8.88671875" style="74"/>
    <col min="11521" max="11521" width="18.6640625" style="74" customWidth="1"/>
    <col min="11522" max="11522" width="15.6640625" style="74" customWidth="1"/>
    <col min="11523" max="11523" width="16" style="74" customWidth="1"/>
    <col min="11524" max="11524" width="18" style="74" customWidth="1"/>
    <col min="11525" max="11776" width="8.88671875" style="74"/>
    <col min="11777" max="11777" width="18.6640625" style="74" customWidth="1"/>
    <col min="11778" max="11778" width="15.6640625" style="74" customWidth="1"/>
    <col min="11779" max="11779" width="16" style="74" customWidth="1"/>
    <col min="11780" max="11780" width="18" style="74" customWidth="1"/>
    <col min="11781" max="12032" width="8.88671875" style="74"/>
    <col min="12033" max="12033" width="18.6640625" style="74" customWidth="1"/>
    <col min="12034" max="12034" width="15.6640625" style="74" customWidth="1"/>
    <col min="12035" max="12035" width="16" style="74" customWidth="1"/>
    <col min="12036" max="12036" width="18" style="74" customWidth="1"/>
    <col min="12037" max="12288" width="8.88671875" style="74"/>
    <col min="12289" max="12289" width="18.6640625" style="74" customWidth="1"/>
    <col min="12290" max="12290" width="15.6640625" style="74" customWidth="1"/>
    <col min="12291" max="12291" width="16" style="74" customWidth="1"/>
    <col min="12292" max="12292" width="18" style="74" customWidth="1"/>
    <col min="12293" max="12544" width="8.88671875" style="74"/>
    <col min="12545" max="12545" width="18.6640625" style="74" customWidth="1"/>
    <col min="12546" max="12546" width="15.6640625" style="74" customWidth="1"/>
    <col min="12547" max="12547" width="16" style="74" customWidth="1"/>
    <col min="12548" max="12548" width="18" style="74" customWidth="1"/>
    <col min="12549" max="12800" width="8.88671875" style="74"/>
    <col min="12801" max="12801" width="18.6640625" style="74" customWidth="1"/>
    <col min="12802" max="12802" width="15.6640625" style="74" customWidth="1"/>
    <col min="12803" max="12803" width="16" style="74" customWidth="1"/>
    <col min="12804" max="12804" width="18" style="74" customWidth="1"/>
    <col min="12805" max="13056" width="8.88671875" style="74"/>
    <col min="13057" max="13057" width="18.6640625" style="74" customWidth="1"/>
    <col min="13058" max="13058" width="15.6640625" style="74" customWidth="1"/>
    <col min="13059" max="13059" width="16" style="74" customWidth="1"/>
    <col min="13060" max="13060" width="18" style="74" customWidth="1"/>
    <col min="13061" max="13312" width="8.88671875" style="74"/>
    <col min="13313" max="13313" width="18.6640625" style="74" customWidth="1"/>
    <col min="13314" max="13314" width="15.6640625" style="74" customWidth="1"/>
    <col min="13315" max="13315" width="16" style="74" customWidth="1"/>
    <col min="13316" max="13316" width="18" style="74" customWidth="1"/>
    <col min="13317" max="13568" width="8.88671875" style="74"/>
    <col min="13569" max="13569" width="18.6640625" style="74" customWidth="1"/>
    <col min="13570" max="13570" width="15.6640625" style="74" customWidth="1"/>
    <col min="13571" max="13571" width="16" style="74" customWidth="1"/>
    <col min="13572" max="13572" width="18" style="74" customWidth="1"/>
    <col min="13573" max="13824" width="8.88671875" style="74"/>
    <col min="13825" max="13825" width="18.6640625" style="74" customWidth="1"/>
    <col min="13826" max="13826" width="15.6640625" style="74" customWidth="1"/>
    <col min="13827" max="13827" width="16" style="74" customWidth="1"/>
    <col min="13828" max="13828" width="18" style="74" customWidth="1"/>
    <col min="13829" max="14080" width="8.88671875" style="74"/>
    <col min="14081" max="14081" width="18.6640625" style="74" customWidth="1"/>
    <col min="14082" max="14082" width="15.6640625" style="74" customWidth="1"/>
    <col min="14083" max="14083" width="16" style="74" customWidth="1"/>
    <col min="14084" max="14084" width="18" style="74" customWidth="1"/>
    <col min="14085" max="14336" width="8.88671875" style="74"/>
    <col min="14337" max="14337" width="18.6640625" style="74" customWidth="1"/>
    <col min="14338" max="14338" width="15.6640625" style="74" customWidth="1"/>
    <col min="14339" max="14339" width="16" style="74" customWidth="1"/>
    <col min="14340" max="14340" width="18" style="74" customWidth="1"/>
    <col min="14341" max="14592" width="8.88671875" style="74"/>
    <col min="14593" max="14593" width="18.6640625" style="74" customWidth="1"/>
    <col min="14594" max="14594" width="15.6640625" style="74" customWidth="1"/>
    <col min="14595" max="14595" width="16" style="74" customWidth="1"/>
    <col min="14596" max="14596" width="18" style="74" customWidth="1"/>
    <col min="14597" max="14848" width="8.88671875" style="74"/>
    <col min="14849" max="14849" width="18.6640625" style="74" customWidth="1"/>
    <col min="14850" max="14850" width="15.6640625" style="74" customWidth="1"/>
    <col min="14851" max="14851" width="16" style="74" customWidth="1"/>
    <col min="14852" max="14852" width="18" style="74" customWidth="1"/>
    <col min="14853" max="15104" width="8.88671875" style="74"/>
    <col min="15105" max="15105" width="18.6640625" style="74" customWidth="1"/>
    <col min="15106" max="15106" width="15.6640625" style="74" customWidth="1"/>
    <col min="15107" max="15107" width="16" style="74" customWidth="1"/>
    <col min="15108" max="15108" width="18" style="74" customWidth="1"/>
    <col min="15109" max="15360" width="8.88671875" style="74"/>
    <col min="15361" max="15361" width="18.6640625" style="74" customWidth="1"/>
    <col min="15362" max="15362" width="15.6640625" style="74" customWidth="1"/>
    <col min="15363" max="15363" width="16" style="74" customWidth="1"/>
    <col min="15364" max="15364" width="18" style="74" customWidth="1"/>
    <col min="15365" max="15616" width="8.88671875" style="74"/>
    <col min="15617" max="15617" width="18.6640625" style="74" customWidth="1"/>
    <col min="15618" max="15618" width="15.6640625" style="74" customWidth="1"/>
    <col min="15619" max="15619" width="16" style="74" customWidth="1"/>
    <col min="15620" max="15620" width="18" style="74" customWidth="1"/>
    <col min="15621" max="15872" width="8.88671875" style="74"/>
    <col min="15873" max="15873" width="18.6640625" style="74" customWidth="1"/>
    <col min="15874" max="15874" width="15.6640625" style="74" customWidth="1"/>
    <col min="15875" max="15875" width="16" style="74" customWidth="1"/>
    <col min="15876" max="15876" width="18" style="74" customWidth="1"/>
    <col min="15877" max="16128" width="8.88671875" style="74"/>
    <col min="16129" max="16129" width="18.6640625" style="74" customWidth="1"/>
    <col min="16130" max="16130" width="15.6640625" style="74" customWidth="1"/>
    <col min="16131" max="16131" width="16" style="74" customWidth="1"/>
    <col min="16132" max="16132" width="18" style="74" customWidth="1"/>
    <col min="16133" max="16384" width="8.88671875" style="74"/>
  </cols>
  <sheetData>
    <row r="1" spans="1:5" ht="20.100000000000001" customHeight="1">
      <c r="A1" s="45" t="s">
        <v>236</v>
      </c>
      <c r="B1" s="50"/>
      <c r="C1" s="50"/>
      <c r="D1" s="50"/>
    </row>
    <row r="2" spans="1:5" ht="20.100000000000001" customHeight="1">
      <c r="A2" s="55" t="s">
        <v>234</v>
      </c>
      <c r="B2" s="50"/>
      <c r="C2" s="50"/>
      <c r="D2" s="50"/>
    </row>
    <row r="3" spans="1:5" ht="20.100000000000001" customHeight="1">
      <c r="A3" s="55" t="s">
        <v>235</v>
      </c>
    </row>
    <row r="4" spans="1:5" ht="20.100000000000001" customHeight="1">
      <c r="A4" s="205"/>
      <c r="B4" s="206"/>
      <c r="C4" s="206"/>
      <c r="D4" s="207" t="s">
        <v>107</v>
      </c>
    </row>
    <row r="5" spans="1:5" ht="38.1" customHeight="1">
      <c r="A5" s="53"/>
      <c r="B5" s="209" t="s">
        <v>106</v>
      </c>
      <c r="C5" s="209" t="s">
        <v>105</v>
      </c>
      <c r="D5" s="209" t="s">
        <v>104</v>
      </c>
    </row>
    <row r="6" spans="1:5" ht="20.100000000000001" hidden="1" customHeight="1">
      <c r="A6" s="240">
        <v>2004</v>
      </c>
      <c r="B6" s="241">
        <v>23.22</v>
      </c>
      <c r="C6" s="241">
        <v>5.64</v>
      </c>
      <c r="D6" s="241">
        <v>17.579999999999998</v>
      </c>
    </row>
    <row r="7" spans="1:5" ht="20.100000000000001" hidden="1" customHeight="1">
      <c r="A7" s="130">
        <v>2005</v>
      </c>
      <c r="B7" s="132">
        <v>22.78</v>
      </c>
      <c r="C7" s="133">
        <v>5.55</v>
      </c>
      <c r="D7" s="132">
        <v>17.23</v>
      </c>
    </row>
    <row r="8" spans="1:5" ht="20.100000000000001" hidden="1" customHeight="1">
      <c r="A8" s="130">
        <v>2006</v>
      </c>
      <c r="B8" s="132">
        <v>21</v>
      </c>
      <c r="C8" s="132">
        <v>5.4</v>
      </c>
      <c r="D8" s="132">
        <v>15.6</v>
      </c>
    </row>
    <row r="9" spans="1:5" ht="20.100000000000001" hidden="1" customHeight="1">
      <c r="A9" s="130">
        <v>2007</v>
      </c>
      <c r="B9" s="132">
        <v>21.41</v>
      </c>
      <c r="C9" s="132">
        <v>5.4</v>
      </c>
      <c r="D9" s="132">
        <v>16.010000000000002</v>
      </c>
    </row>
    <row r="10" spans="1:5" ht="20.100000000000001" hidden="1" customHeight="1">
      <c r="A10" s="130">
        <v>2008</v>
      </c>
      <c r="B10" s="132">
        <v>20.29</v>
      </c>
      <c r="C10" s="132">
        <v>5.4</v>
      </c>
      <c r="D10" s="132">
        <v>14.89</v>
      </c>
    </row>
    <row r="11" spans="1:5" ht="20.100000000000001" hidden="1" customHeight="1">
      <c r="A11" s="131">
        <v>2009</v>
      </c>
      <c r="B11" s="149">
        <v>19.7</v>
      </c>
      <c r="C11" s="149">
        <v>5.3</v>
      </c>
      <c r="D11" s="149">
        <v>14.4</v>
      </c>
    </row>
    <row r="12" spans="1:5" ht="24.95" customHeight="1">
      <c r="A12" s="333">
        <v>2010</v>
      </c>
      <c r="B12" s="291">
        <f>+SUM(C12:D12)</f>
        <v>19</v>
      </c>
      <c r="C12" s="291">
        <v>5.8</v>
      </c>
      <c r="D12" s="291">
        <v>13.2</v>
      </c>
      <c r="E12" s="278"/>
    </row>
    <row r="13" spans="1:5" ht="24.95" customHeight="1">
      <c r="A13" s="333">
        <v>2011</v>
      </c>
      <c r="B13" s="291">
        <f t="shared" ref="B13:B22" si="0">+SUM(C13:D13)</f>
        <v>18.399999999999999</v>
      </c>
      <c r="C13" s="291">
        <v>5.48</v>
      </c>
      <c r="D13" s="291">
        <v>12.92</v>
      </c>
      <c r="E13" s="278"/>
    </row>
    <row r="14" spans="1:5" ht="24.95" customHeight="1">
      <c r="A14" s="333">
        <v>2012</v>
      </c>
      <c r="B14" s="291">
        <f t="shared" si="0"/>
        <v>19.3</v>
      </c>
      <c r="C14" s="290">
        <v>6.9</v>
      </c>
      <c r="D14" s="290">
        <v>12.4</v>
      </c>
      <c r="E14" s="278"/>
    </row>
    <row r="15" spans="1:5" ht="24.95" customHeight="1">
      <c r="A15" s="333">
        <v>2013</v>
      </c>
      <c r="B15" s="291">
        <f t="shared" si="0"/>
        <v>21.5</v>
      </c>
      <c r="C15" s="290">
        <v>6.2</v>
      </c>
      <c r="D15" s="290">
        <v>15.3</v>
      </c>
      <c r="E15" s="278"/>
    </row>
    <row r="16" spans="1:5" ht="24.95" customHeight="1">
      <c r="A16" s="333">
        <v>2014</v>
      </c>
      <c r="B16" s="291">
        <f t="shared" si="0"/>
        <v>17.899999999999999</v>
      </c>
      <c r="C16" s="290">
        <v>5.3</v>
      </c>
      <c r="D16" s="290">
        <v>12.6</v>
      </c>
      <c r="E16" s="278"/>
    </row>
    <row r="17" spans="1:5" ht="24.95" customHeight="1">
      <c r="A17" s="333">
        <v>2015</v>
      </c>
      <c r="B17" s="291">
        <f t="shared" si="0"/>
        <v>16.399999999999999</v>
      </c>
      <c r="C17" s="290">
        <v>4.5999999999999996</v>
      </c>
      <c r="D17" s="290">
        <v>11.8</v>
      </c>
      <c r="E17" s="278"/>
    </row>
    <row r="18" spans="1:5" ht="25.5" customHeight="1">
      <c r="A18" s="333">
        <v>2016</v>
      </c>
      <c r="B18" s="291">
        <f t="shared" si="0"/>
        <v>18.55</v>
      </c>
      <c r="C18" s="290">
        <v>4.1500000000000004</v>
      </c>
      <c r="D18" s="290">
        <v>14.4</v>
      </c>
      <c r="E18" s="278"/>
    </row>
    <row r="19" spans="1:5" ht="24.75" customHeight="1">
      <c r="A19" s="33">
        <v>2017</v>
      </c>
      <c r="B19" s="291">
        <f t="shared" si="0"/>
        <v>16.100000000000001</v>
      </c>
      <c r="C19" s="290">
        <v>5.7</v>
      </c>
      <c r="D19" s="290">
        <v>10.4</v>
      </c>
      <c r="E19" s="278"/>
    </row>
    <row r="20" spans="1:5" ht="25.5" customHeight="1">
      <c r="A20" s="33">
        <v>2018</v>
      </c>
      <c r="B20" s="291">
        <f t="shared" si="0"/>
        <v>16.98</v>
      </c>
      <c r="C20" s="292">
        <v>7.41</v>
      </c>
      <c r="D20" s="292">
        <v>9.57</v>
      </c>
      <c r="E20" s="278"/>
    </row>
    <row r="21" spans="1:5">
      <c r="A21" s="33">
        <v>2019</v>
      </c>
      <c r="B21" s="291">
        <f t="shared" si="0"/>
        <v>18.100000000000001</v>
      </c>
      <c r="C21" s="292">
        <v>5.0999999999999996</v>
      </c>
      <c r="D21" s="292">
        <v>13</v>
      </c>
    </row>
    <row r="22" spans="1:5">
      <c r="A22" s="33" t="s">
        <v>297</v>
      </c>
      <c r="B22" s="291">
        <f t="shared" si="0"/>
        <v>18.5</v>
      </c>
      <c r="C22" s="292">
        <v>6.2</v>
      </c>
      <c r="D22" s="292">
        <v>12.3</v>
      </c>
    </row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G81"/>
  <sheetViews>
    <sheetView workbookViewId="0">
      <selection activeCell="F6" sqref="F6"/>
    </sheetView>
  </sheetViews>
  <sheetFormatPr defaultRowHeight="15"/>
  <cols>
    <col min="1" max="1" width="20.5546875" style="134" customWidth="1"/>
    <col min="2" max="2" width="15.6640625" style="134" customWidth="1"/>
    <col min="3" max="3" width="16" style="134" customWidth="1"/>
    <col min="4" max="4" width="18" style="134" customWidth="1"/>
    <col min="5" max="256" width="8.88671875" style="134"/>
    <col min="257" max="257" width="18.6640625" style="134" customWidth="1"/>
    <col min="258" max="258" width="15.6640625" style="134" customWidth="1"/>
    <col min="259" max="259" width="16" style="134" customWidth="1"/>
    <col min="260" max="260" width="18" style="134" customWidth="1"/>
    <col min="261" max="512" width="8.88671875" style="134"/>
    <col min="513" max="513" width="18.6640625" style="134" customWidth="1"/>
    <col min="514" max="514" width="15.6640625" style="134" customWidth="1"/>
    <col min="515" max="515" width="16" style="134" customWidth="1"/>
    <col min="516" max="516" width="18" style="134" customWidth="1"/>
    <col min="517" max="768" width="8.88671875" style="134"/>
    <col min="769" max="769" width="18.6640625" style="134" customWidth="1"/>
    <col min="770" max="770" width="15.6640625" style="134" customWidth="1"/>
    <col min="771" max="771" width="16" style="134" customWidth="1"/>
    <col min="772" max="772" width="18" style="134" customWidth="1"/>
    <col min="773" max="1024" width="8.88671875" style="134"/>
    <col min="1025" max="1025" width="18.6640625" style="134" customWidth="1"/>
    <col min="1026" max="1026" width="15.6640625" style="134" customWidth="1"/>
    <col min="1027" max="1027" width="16" style="134" customWidth="1"/>
    <col min="1028" max="1028" width="18" style="134" customWidth="1"/>
    <col min="1029" max="1280" width="8.88671875" style="134"/>
    <col min="1281" max="1281" width="18.6640625" style="134" customWidth="1"/>
    <col min="1282" max="1282" width="15.6640625" style="134" customWidth="1"/>
    <col min="1283" max="1283" width="16" style="134" customWidth="1"/>
    <col min="1284" max="1284" width="18" style="134" customWidth="1"/>
    <col min="1285" max="1536" width="8.88671875" style="134"/>
    <col min="1537" max="1537" width="18.6640625" style="134" customWidth="1"/>
    <col min="1538" max="1538" width="15.6640625" style="134" customWidth="1"/>
    <col min="1539" max="1539" width="16" style="134" customWidth="1"/>
    <col min="1540" max="1540" width="18" style="134" customWidth="1"/>
    <col min="1541" max="1792" width="8.88671875" style="134"/>
    <col min="1793" max="1793" width="18.6640625" style="134" customWidth="1"/>
    <col min="1794" max="1794" width="15.6640625" style="134" customWidth="1"/>
    <col min="1795" max="1795" width="16" style="134" customWidth="1"/>
    <col min="1796" max="1796" width="18" style="134" customWidth="1"/>
    <col min="1797" max="2048" width="8.88671875" style="134"/>
    <col min="2049" max="2049" width="18.6640625" style="134" customWidth="1"/>
    <col min="2050" max="2050" width="15.6640625" style="134" customWidth="1"/>
    <col min="2051" max="2051" width="16" style="134" customWidth="1"/>
    <col min="2052" max="2052" width="18" style="134" customWidth="1"/>
    <col min="2053" max="2304" width="8.88671875" style="134"/>
    <col min="2305" max="2305" width="18.6640625" style="134" customWidth="1"/>
    <col min="2306" max="2306" width="15.6640625" style="134" customWidth="1"/>
    <col min="2307" max="2307" width="16" style="134" customWidth="1"/>
    <col min="2308" max="2308" width="18" style="134" customWidth="1"/>
    <col min="2309" max="2560" width="8.88671875" style="134"/>
    <col min="2561" max="2561" width="18.6640625" style="134" customWidth="1"/>
    <col min="2562" max="2562" width="15.6640625" style="134" customWidth="1"/>
    <col min="2563" max="2563" width="16" style="134" customWidth="1"/>
    <col min="2564" max="2564" width="18" style="134" customWidth="1"/>
    <col min="2565" max="2816" width="8.88671875" style="134"/>
    <col min="2817" max="2817" width="18.6640625" style="134" customWidth="1"/>
    <col min="2818" max="2818" width="15.6640625" style="134" customWidth="1"/>
    <col min="2819" max="2819" width="16" style="134" customWidth="1"/>
    <col min="2820" max="2820" width="18" style="134" customWidth="1"/>
    <col min="2821" max="3072" width="8.88671875" style="134"/>
    <col min="3073" max="3073" width="18.6640625" style="134" customWidth="1"/>
    <col min="3074" max="3074" width="15.6640625" style="134" customWidth="1"/>
    <col min="3075" max="3075" width="16" style="134" customWidth="1"/>
    <col min="3076" max="3076" width="18" style="134" customWidth="1"/>
    <col min="3077" max="3328" width="8.88671875" style="134"/>
    <col min="3329" max="3329" width="18.6640625" style="134" customWidth="1"/>
    <col min="3330" max="3330" width="15.6640625" style="134" customWidth="1"/>
    <col min="3331" max="3331" width="16" style="134" customWidth="1"/>
    <col min="3332" max="3332" width="18" style="134" customWidth="1"/>
    <col min="3333" max="3584" width="8.88671875" style="134"/>
    <col min="3585" max="3585" width="18.6640625" style="134" customWidth="1"/>
    <col min="3586" max="3586" width="15.6640625" style="134" customWidth="1"/>
    <col min="3587" max="3587" width="16" style="134" customWidth="1"/>
    <col min="3588" max="3588" width="18" style="134" customWidth="1"/>
    <col min="3589" max="3840" width="8.88671875" style="134"/>
    <col min="3841" max="3841" width="18.6640625" style="134" customWidth="1"/>
    <col min="3842" max="3842" width="15.6640625" style="134" customWidth="1"/>
    <col min="3843" max="3843" width="16" style="134" customWidth="1"/>
    <col min="3844" max="3844" width="18" style="134" customWidth="1"/>
    <col min="3845" max="4096" width="8.88671875" style="134"/>
    <col min="4097" max="4097" width="18.6640625" style="134" customWidth="1"/>
    <col min="4098" max="4098" width="15.6640625" style="134" customWidth="1"/>
    <col min="4099" max="4099" width="16" style="134" customWidth="1"/>
    <col min="4100" max="4100" width="18" style="134" customWidth="1"/>
    <col min="4101" max="4352" width="8.88671875" style="134"/>
    <col min="4353" max="4353" width="18.6640625" style="134" customWidth="1"/>
    <col min="4354" max="4354" width="15.6640625" style="134" customWidth="1"/>
    <col min="4355" max="4355" width="16" style="134" customWidth="1"/>
    <col min="4356" max="4356" width="18" style="134" customWidth="1"/>
    <col min="4357" max="4608" width="8.88671875" style="134"/>
    <col min="4609" max="4609" width="18.6640625" style="134" customWidth="1"/>
    <col min="4610" max="4610" width="15.6640625" style="134" customWidth="1"/>
    <col min="4611" max="4611" width="16" style="134" customWidth="1"/>
    <col min="4612" max="4612" width="18" style="134" customWidth="1"/>
    <col min="4613" max="4864" width="8.88671875" style="134"/>
    <col min="4865" max="4865" width="18.6640625" style="134" customWidth="1"/>
    <col min="4866" max="4866" width="15.6640625" style="134" customWidth="1"/>
    <col min="4867" max="4867" width="16" style="134" customWidth="1"/>
    <col min="4868" max="4868" width="18" style="134" customWidth="1"/>
    <col min="4869" max="5120" width="8.88671875" style="134"/>
    <col min="5121" max="5121" width="18.6640625" style="134" customWidth="1"/>
    <col min="5122" max="5122" width="15.6640625" style="134" customWidth="1"/>
    <col min="5123" max="5123" width="16" style="134" customWidth="1"/>
    <col min="5124" max="5124" width="18" style="134" customWidth="1"/>
    <col min="5125" max="5376" width="8.88671875" style="134"/>
    <col min="5377" max="5377" width="18.6640625" style="134" customWidth="1"/>
    <col min="5378" max="5378" width="15.6640625" style="134" customWidth="1"/>
    <col min="5379" max="5379" width="16" style="134" customWidth="1"/>
    <col min="5380" max="5380" width="18" style="134" customWidth="1"/>
    <col min="5381" max="5632" width="8.88671875" style="134"/>
    <col min="5633" max="5633" width="18.6640625" style="134" customWidth="1"/>
    <col min="5634" max="5634" width="15.6640625" style="134" customWidth="1"/>
    <col min="5635" max="5635" width="16" style="134" customWidth="1"/>
    <col min="5636" max="5636" width="18" style="134" customWidth="1"/>
    <col min="5637" max="5888" width="8.88671875" style="134"/>
    <col min="5889" max="5889" width="18.6640625" style="134" customWidth="1"/>
    <col min="5890" max="5890" width="15.6640625" style="134" customWidth="1"/>
    <col min="5891" max="5891" width="16" style="134" customWidth="1"/>
    <col min="5892" max="5892" width="18" style="134" customWidth="1"/>
    <col min="5893" max="6144" width="8.88671875" style="134"/>
    <col min="6145" max="6145" width="18.6640625" style="134" customWidth="1"/>
    <col min="6146" max="6146" width="15.6640625" style="134" customWidth="1"/>
    <col min="6147" max="6147" width="16" style="134" customWidth="1"/>
    <col min="6148" max="6148" width="18" style="134" customWidth="1"/>
    <col min="6149" max="6400" width="8.88671875" style="134"/>
    <col min="6401" max="6401" width="18.6640625" style="134" customWidth="1"/>
    <col min="6402" max="6402" width="15.6640625" style="134" customWidth="1"/>
    <col min="6403" max="6403" width="16" style="134" customWidth="1"/>
    <col min="6404" max="6404" width="18" style="134" customWidth="1"/>
    <col min="6405" max="6656" width="8.88671875" style="134"/>
    <col min="6657" max="6657" width="18.6640625" style="134" customWidth="1"/>
    <col min="6658" max="6658" width="15.6640625" style="134" customWidth="1"/>
    <col min="6659" max="6659" width="16" style="134" customWidth="1"/>
    <col min="6660" max="6660" width="18" style="134" customWidth="1"/>
    <col min="6661" max="6912" width="8.88671875" style="134"/>
    <col min="6913" max="6913" width="18.6640625" style="134" customWidth="1"/>
    <col min="6914" max="6914" width="15.6640625" style="134" customWidth="1"/>
    <col min="6915" max="6915" width="16" style="134" customWidth="1"/>
    <col min="6916" max="6916" width="18" style="134" customWidth="1"/>
    <col min="6917" max="7168" width="8.88671875" style="134"/>
    <col min="7169" max="7169" width="18.6640625" style="134" customWidth="1"/>
    <col min="7170" max="7170" width="15.6640625" style="134" customWidth="1"/>
    <col min="7171" max="7171" width="16" style="134" customWidth="1"/>
    <col min="7172" max="7172" width="18" style="134" customWidth="1"/>
    <col min="7173" max="7424" width="8.88671875" style="134"/>
    <col min="7425" max="7425" width="18.6640625" style="134" customWidth="1"/>
    <col min="7426" max="7426" width="15.6640625" style="134" customWidth="1"/>
    <col min="7427" max="7427" width="16" style="134" customWidth="1"/>
    <col min="7428" max="7428" width="18" style="134" customWidth="1"/>
    <col min="7429" max="7680" width="8.88671875" style="134"/>
    <col min="7681" max="7681" width="18.6640625" style="134" customWidth="1"/>
    <col min="7682" max="7682" width="15.6640625" style="134" customWidth="1"/>
    <col min="7683" max="7683" width="16" style="134" customWidth="1"/>
    <col min="7684" max="7684" width="18" style="134" customWidth="1"/>
    <col min="7685" max="7936" width="8.88671875" style="134"/>
    <col min="7937" max="7937" width="18.6640625" style="134" customWidth="1"/>
    <col min="7938" max="7938" width="15.6640625" style="134" customWidth="1"/>
    <col min="7939" max="7939" width="16" style="134" customWidth="1"/>
    <col min="7940" max="7940" width="18" style="134" customWidth="1"/>
    <col min="7941" max="8192" width="8.88671875" style="134"/>
    <col min="8193" max="8193" width="18.6640625" style="134" customWidth="1"/>
    <col min="8194" max="8194" width="15.6640625" style="134" customWidth="1"/>
    <col min="8195" max="8195" width="16" style="134" customWidth="1"/>
    <col min="8196" max="8196" width="18" style="134" customWidth="1"/>
    <col min="8197" max="8448" width="8.88671875" style="134"/>
    <col min="8449" max="8449" width="18.6640625" style="134" customWidth="1"/>
    <col min="8450" max="8450" width="15.6640625" style="134" customWidth="1"/>
    <col min="8451" max="8451" width="16" style="134" customWidth="1"/>
    <col min="8452" max="8452" width="18" style="134" customWidth="1"/>
    <col min="8453" max="8704" width="8.88671875" style="134"/>
    <col min="8705" max="8705" width="18.6640625" style="134" customWidth="1"/>
    <col min="8706" max="8706" width="15.6640625" style="134" customWidth="1"/>
    <col min="8707" max="8707" width="16" style="134" customWidth="1"/>
    <col min="8708" max="8708" width="18" style="134" customWidth="1"/>
    <col min="8709" max="8960" width="8.88671875" style="134"/>
    <col min="8961" max="8961" width="18.6640625" style="134" customWidth="1"/>
    <col min="8962" max="8962" width="15.6640625" style="134" customWidth="1"/>
    <col min="8963" max="8963" width="16" style="134" customWidth="1"/>
    <col min="8964" max="8964" width="18" style="134" customWidth="1"/>
    <col min="8965" max="9216" width="8.88671875" style="134"/>
    <col min="9217" max="9217" width="18.6640625" style="134" customWidth="1"/>
    <col min="9218" max="9218" width="15.6640625" style="134" customWidth="1"/>
    <col min="9219" max="9219" width="16" style="134" customWidth="1"/>
    <col min="9220" max="9220" width="18" style="134" customWidth="1"/>
    <col min="9221" max="9472" width="8.88671875" style="134"/>
    <col min="9473" max="9473" width="18.6640625" style="134" customWidth="1"/>
    <col min="9474" max="9474" width="15.6640625" style="134" customWidth="1"/>
    <col min="9475" max="9475" width="16" style="134" customWidth="1"/>
    <col min="9476" max="9476" width="18" style="134" customWidth="1"/>
    <col min="9477" max="9728" width="8.88671875" style="134"/>
    <col min="9729" max="9729" width="18.6640625" style="134" customWidth="1"/>
    <col min="9730" max="9730" width="15.6640625" style="134" customWidth="1"/>
    <col min="9731" max="9731" width="16" style="134" customWidth="1"/>
    <col min="9732" max="9732" width="18" style="134" customWidth="1"/>
    <col min="9733" max="9984" width="8.88671875" style="134"/>
    <col min="9985" max="9985" width="18.6640625" style="134" customWidth="1"/>
    <col min="9986" max="9986" width="15.6640625" style="134" customWidth="1"/>
    <col min="9987" max="9987" width="16" style="134" customWidth="1"/>
    <col min="9988" max="9988" width="18" style="134" customWidth="1"/>
    <col min="9989" max="10240" width="8.88671875" style="134"/>
    <col min="10241" max="10241" width="18.6640625" style="134" customWidth="1"/>
    <col min="10242" max="10242" width="15.6640625" style="134" customWidth="1"/>
    <col min="10243" max="10243" width="16" style="134" customWidth="1"/>
    <col min="10244" max="10244" width="18" style="134" customWidth="1"/>
    <col min="10245" max="10496" width="8.88671875" style="134"/>
    <col min="10497" max="10497" width="18.6640625" style="134" customWidth="1"/>
    <col min="10498" max="10498" width="15.6640625" style="134" customWidth="1"/>
    <col min="10499" max="10499" width="16" style="134" customWidth="1"/>
    <col min="10500" max="10500" width="18" style="134" customWidth="1"/>
    <col min="10501" max="10752" width="8.88671875" style="134"/>
    <col min="10753" max="10753" width="18.6640625" style="134" customWidth="1"/>
    <col min="10754" max="10754" width="15.6640625" style="134" customWidth="1"/>
    <col min="10755" max="10755" width="16" style="134" customWidth="1"/>
    <col min="10756" max="10756" width="18" style="134" customWidth="1"/>
    <col min="10757" max="11008" width="8.88671875" style="134"/>
    <col min="11009" max="11009" width="18.6640625" style="134" customWidth="1"/>
    <col min="11010" max="11010" width="15.6640625" style="134" customWidth="1"/>
    <col min="11011" max="11011" width="16" style="134" customWidth="1"/>
    <col min="11012" max="11012" width="18" style="134" customWidth="1"/>
    <col min="11013" max="11264" width="8.88671875" style="134"/>
    <col min="11265" max="11265" width="18.6640625" style="134" customWidth="1"/>
    <col min="11266" max="11266" width="15.6640625" style="134" customWidth="1"/>
    <col min="11267" max="11267" width="16" style="134" customWidth="1"/>
    <col min="11268" max="11268" width="18" style="134" customWidth="1"/>
    <col min="11269" max="11520" width="8.88671875" style="134"/>
    <col min="11521" max="11521" width="18.6640625" style="134" customWidth="1"/>
    <col min="11522" max="11522" width="15.6640625" style="134" customWidth="1"/>
    <col min="11523" max="11523" width="16" style="134" customWidth="1"/>
    <col min="11524" max="11524" width="18" style="134" customWidth="1"/>
    <col min="11525" max="11776" width="8.88671875" style="134"/>
    <col min="11777" max="11777" width="18.6640625" style="134" customWidth="1"/>
    <col min="11778" max="11778" width="15.6640625" style="134" customWidth="1"/>
    <col min="11779" max="11779" width="16" style="134" customWidth="1"/>
    <col min="11780" max="11780" width="18" style="134" customWidth="1"/>
    <col min="11781" max="12032" width="8.88671875" style="134"/>
    <col min="12033" max="12033" width="18.6640625" style="134" customWidth="1"/>
    <col min="12034" max="12034" width="15.6640625" style="134" customWidth="1"/>
    <col min="12035" max="12035" width="16" style="134" customWidth="1"/>
    <col min="12036" max="12036" width="18" style="134" customWidth="1"/>
    <col min="12037" max="12288" width="8.88671875" style="134"/>
    <col min="12289" max="12289" width="18.6640625" style="134" customWidth="1"/>
    <col min="12290" max="12290" width="15.6640625" style="134" customWidth="1"/>
    <col min="12291" max="12291" width="16" style="134" customWidth="1"/>
    <col min="12292" max="12292" width="18" style="134" customWidth="1"/>
    <col min="12293" max="12544" width="8.88671875" style="134"/>
    <col min="12545" max="12545" width="18.6640625" style="134" customWidth="1"/>
    <col min="12546" max="12546" width="15.6640625" style="134" customWidth="1"/>
    <col min="12547" max="12547" width="16" style="134" customWidth="1"/>
    <col min="12548" max="12548" width="18" style="134" customWidth="1"/>
    <col min="12549" max="12800" width="8.88671875" style="134"/>
    <col min="12801" max="12801" width="18.6640625" style="134" customWidth="1"/>
    <col min="12802" max="12802" width="15.6640625" style="134" customWidth="1"/>
    <col min="12803" max="12803" width="16" style="134" customWidth="1"/>
    <col min="12804" max="12804" width="18" style="134" customWidth="1"/>
    <col min="12805" max="13056" width="8.88671875" style="134"/>
    <col min="13057" max="13057" width="18.6640625" style="134" customWidth="1"/>
    <col min="13058" max="13058" width="15.6640625" style="134" customWidth="1"/>
    <col min="13059" max="13059" width="16" style="134" customWidth="1"/>
    <col min="13060" max="13060" width="18" style="134" customWidth="1"/>
    <col min="13061" max="13312" width="8.88671875" style="134"/>
    <col min="13313" max="13313" width="18.6640625" style="134" customWidth="1"/>
    <col min="13314" max="13314" width="15.6640625" style="134" customWidth="1"/>
    <col min="13315" max="13315" width="16" style="134" customWidth="1"/>
    <col min="13316" max="13316" width="18" style="134" customWidth="1"/>
    <col min="13317" max="13568" width="8.88671875" style="134"/>
    <col min="13569" max="13569" width="18.6640625" style="134" customWidth="1"/>
    <col min="13570" max="13570" width="15.6640625" style="134" customWidth="1"/>
    <col min="13571" max="13571" width="16" style="134" customWidth="1"/>
    <col min="13572" max="13572" width="18" style="134" customWidth="1"/>
    <col min="13573" max="13824" width="8.88671875" style="134"/>
    <col min="13825" max="13825" width="18.6640625" style="134" customWidth="1"/>
    <col min="13826" max="13826" width="15.6640625" style="134" customWidth="1"/>
    <col min="13827" max="13827" width="16" style="134" customWidth="1"/>
    <col min="13828" max="13828" width="18" style="134" customWidth="1"/>
    <col min="13829" max="14080" width="8.88671875" style="134"/>
    <col min="14081" max="14081" width="18.6640625" style="134" customWidth="1"/>
    <col min="14082" max="14082" width="15.6640625" style="134" customWidth="1"/>
    <col min="14083" max="14083" width="16" style="134" customWidth="1"/>
    <col min="14084" max="14084" width="18" style="134" customWidth="1"/>
    <col min="14085" max="14336" width="8.88671875" style="134"/>
    <col min="14337" max="14337" width="18.6640625" style="134" customWidth="1"/>
    <col min="14338" max="14338" width="15.6640625" style="134" customWidth="1"/>
    <col min="14339" max="14339" width="16" style="134" customWidth="1"/>
    <col min="14340" max="14340" width="18" style="134" customWidth="1"/>
    <col min="14341" max="14592" width="8.88671875" style="134"/>
    <col min="14593" max="14593" width="18.6640625" style="134" customWidth="1"/>
    <col min="14594" max="14594" width="15.6640625" style="134" customWidth="1"/>
    <col min="14595" max="14595" width="16" style="134" customWidth="1"/>
    <col min="14596" max="14596" width="18" style="134" customWidth="1"/>
    <col min="14597" max="14848" width="8.88671875" style="134"/>
    <col min="14849" max="14849" width="18.6640625" style="134" customWidth="1"/>
    <col min="14850" max="14850" width="15.6640625" style="134" customWidth="1"/>
    <col min="14851" max="14851" width="16" style="134" customWidth="1"/>
    <col min="14852" max="14852" width="18" style="134" customWidth="1"/>
    <col min="14853" max="15104" width="8.88671875" style="134"/>
    <col min="15105" max="15105" width="18.6640625" style="134" customWidth="1"/>
    <col min="15106" max="15106" width="15.6640625" style="134" customWidth="1"/>
    <col min="15107" max="15107" width="16" style="134" customWidth="1"/>
    <col min="15108" max="15108" width="18" style="134" customWidth="1"/>
    <col min="15109" max="15360" width="8.88671875" style="134"/>
    <col min="15361" max="15361" width="18.6640625" style="134" customWidth="1"/>
    <col min="15362" max="15362" width="15.6640625" style="134" customWidth="1"/>
    <col min="15363" max="15363" width="16" style="134" customWidth="1"/>
    <col min="15364" max="15364" width="18" style="134" customWidth="1"/>
    <col min="15365" max="15616" width="8.88671875" style="134"/>
    <col min="15617" max="15617" width="18.6640625" style="134" customWidth="1"/>
    <col min="15618" max="15618" width="15.6640625" style="134" customWidth="1"/>
    <col min="15619" max="15619" width="16" style="134" customWidth="1"/>
    <col min="15620" max="15620" width="18" style="134" customWidth="1"/>
    <col min="15621" max="15872" width="8.88671875" style="134"/>
    <col min="15873" max="15873" width="18.6640625" style="134" customWidth="1"/>
    <col min="15874" max="15874" width="15.6640625" style="134" customWidth="1"/>
    <col min="15875" max="15875" width="16" style="134" customWidth="1"/>
    <col min="15876" max="15876" width="18" style="134" customWidth="1"/>
    <col min="15877" max="16128" width="8.88671875" style="134"/>
    <col min="16129" max="16129" width="18.6640625" style="134" customWidth="1"/>
    <col min="16130" max="16130" width="15.6640625" style="134" customWidth="1"/>
    <col min="16131" max="16131" width="16" style="134" customWidth="1"/>
    <col min="16132" max="16132" width="18" style="134" customWidth="1"/>
    <col min="16133" max="16384" width="8.88671875" style="134"/>
  </cols>
  <sheetData>
    <row r="1" spans="1:7" ht="20.100000000000001" customHeight="1">
      <c r="A1" s="191" t="s">
        <v>241</v>
      </c>
      <c r="B1" s="203"/>
      <c r="C1" s="203"/>
      <c r="D1" s="203"/>
    </row>
    <row r="2" spans="1:7" ht="20.100000000000001" customHeight="1">
      <c r="A2" s="191" t="s">
        <v>237</v>
      </c>
      <c r="B2" s="203"/>
      <c r="C2" s="203"/>
      <c r="D2" s="203"/>
    </row>
    <row r="3" spans="1:7" ht="20.100000000000001" customHeight="1">
      <c r="A3" s="204" t="s">
        <v>234</v>
      </c>
      <c r="B3" s="150"/>
      <c r="C3" s="150"/>
      <c r="D3" s="150"/>
    </row>
    <row r="4" spans="1:7" ht="20.100000000000001" customHeight="1">
      <c r="A4" s="204" t="s">
        <v>238</v>
      </c>
      <c r="B4" s="49"/>
      <c r="C4" s="49"/>
      <c r="D4" s="49"/>
    </row>
    <row r="5" spans="1:7" ht="20.100000000000001" customHeight="1">
      <c r="A5" s="205"/>
      <c r="B5" s="206"/>
      <c r="C5" s="206"/>
      <c r="D5" s="207" t="s">
        <v>107</v>
      </c>
    </row>
    <row r="6" spans="1:7" ht="37.5" customHeight="1">
      <c r="A6" s="53"/>
      <c r="B6" s="209" t="s">
        <v>106</v>
      </c>
      <c r="C6" s="209" t="s">
        <v>105</v>
      </c>
      <c r="D6" s="209" t="s">
        <v>104</v>
      </c>
    </row>
    <row r="7" spans="1:7" ht="20.100000000000001" customHeight="1">
      <c r="A7" s="151" t="s">
        <v>103</v>
      </c>
      <c r="B7" s="47"/>
      <c r="C7" s="47"/>
      <c r="D7" s="47"/>
    </row>
    <row r="8" spans="1:7" ht="20.100000000000001" hidden="1" customHeight="1">
      <c r="A8" s="136">
        <v>2004</v>
      </c>
      <c r="B8" s="152">
        <v>23.22</v>
      </c>
      <c r="C8" s="152">
        <v>5.64</v>
      </c>
      <c r="D8" s="152">
        <v>17.579999999999998</v>
      </c>
    </row>
    <row r="9" spans="1:7" ht="20.100000000000001" hidden="1" customHeight="1">
      <c r="A9" s="136">
        <v>2005</v>
      </c>
      <c r="B9" s="152">
        <v>22.78</v>
      </c>
      <c r="C9" s="152">
        <v>5.55</v>
      </c>
      <c r="D9" s="152">
        <v>17.23</v>
      </c>
    </row>
    <row r="10" spans="1:7" ht="20.100000000000001" hidden="1" customHeight="1">
      <c r="A10" s="136">
        <v>2006</v>
      </c>
      <c r="B10" s="152">
        <v>21</v>
      </c>
      <c r="C10" s="152">
        <v>5.4</v>
      </c>
      <c r="D10" s="152">
        <v>15.6</v>
      </c>
    </row>
    <row r="11" spans="1:7" ht="20.100000000000001" hidden="1" customHeight="1">
      <c r="A11" s="136">
        <v>2007</v>
      </c>
      <c r="B11" s="152">
        <v>21.41</v>
      </c>
      <c r="C11" s="152">
        <v>5.4</v>
      </c>
      <c r="D11" s="152">
        <v>16.010000000000002</v>
      </c>
    </row>
    <row r="12" spans="1:7" ht="20.100000000000001" hidden="1" customHeight="1">
      <c r="A12" s="136">
        <v>2008</v>
      </c>
      <c r="B12" s="152">
        <v>20.29</v>
      </c>
      <c r="C12" s="152">
        <v>5.4</v>
      </c>
      <c r="D12" s="152">
        <v>14.89</v>
      </c>
    </row>
    <row r="13" spans="1:7" ht="20.100000000000001" hidden="1" customHeight="1">
      <c r="A13" s="136">
        <v>2009</v>
      </c>
      <c r="B13" s="152">
        <v>19.7</v>
      </c>
      <c r="C13" s="152">
        <v>5.3</v>
      </c>
      <c r="D13" s="152">
        <v>14.4</v>
      </c>
    </row>
    <row r="14" spans="1:7" ht="21" customHeight="1">
      <c r="A14" s="332">
        <v>2010</v>
      </c>
      <c r="B14" s="291">
        <f>+'20'!B12</f>
        <v>19</v>
      </c>
      <c r="C14" s="291">
        <f>+'20'!C12</f>
        <v>5.8</v>
      </c>
      <c r="D14" s="291">
        <f>+'20'!D12</f>
        <v>13.2</v>
      </c>
      <c r="E14" s="281"/>
      <c r="F14" s="281"/>
      <c r="G14" s="211"/>
    </row>
    <row r="15" spans="1:7" ht="21" customHeight="1">
      <c r="A15" s="332">
        <v>2011</v>
      </c>
      <c r="B15" s="291">
        <f>+'20'!B13</f>
        <v>18.399999999999999</v>
      </c>
      <c r="C15" s="291">
        <f>+'20'!C13</f>
        <v>5.48</v>
      </c>
      <c r="D15" s="291">
        <f>+'20'!D13</f>
        <v>12.92</v>
      </c>
      <c r="E15" s="281"/>
      <c r="F15" s="281"/>
      <c r="G15" s="211"/>
    </row>
    <row r="16" spans="1:7" ht="21" customHeight="1">
      <c r="A16" s="332">
        <v>2012</v>
      </c>
      <c r="B16" s="291">
        <f>+'20'!B14</f>
        <v>19.3</v>
      </c>
      <c r="C16" s="291">
        <f>+'20'!C14</f>
        <v>6.9</v>
      </c>
      <c r="D16" s="291">
        <f>+'20'!D14</f>
        <v>12.4</v>
      </c>
      <c r="E16" s="281"/>
      <c r="F16" s="281"/>
      <c r="G16" s="211"/>
    </row>
    <row r="17" spans="1:7" ht="21" customHeight="1">
      <c r="A17" s="332">
        <v>2013</v>
      </c>
      <c r="B17" s="291">
        <f>+'20'!B15</f>
        <v>21.5</v>
      </c>
      <c r="C17" s="291">
        <f>+'20'!C15</f>
        <v>6.2</v>
      </c>
      <c r="D17" s="291">
        <f>+'20'!D15</f>
        <v>15.3</v>
      </c>
      <c r="E17" s="281"/>
      <c r="F17" s="281"/>
      <c r="G17" s="211"/>
    </row>
    <row r="18" spans="1:7" s="208" customFormat="1" ht="21" customHeight="1">
      <c r="A18" s="168">
        <v>2014</v>
      </c>
      <c r="B18" s="291">
        <f>+'20'!B16</f>
        <v>17.899999999999999</v>
      </c>
      <c r="C18" s="291">
        <f>+'20'!C16</f>
        <v>5.3</v>
      </c>
      <c r="D18" s="291">
        <f>+'20'!D16</f>
        <v>12.6</v>
      </c>
      <c r="E18" s="281"/>
      <c r="F18" s="281"/>
      <c r="G18" s="211"/>
    </row>
    <row r="19" spans="1:7" s="208" customFormat="1" ht="21" customHeight="1">
      <c r="A19" s="168">
        <v>2015</v>
      </c>
      <c r="B19" s="291">
        <f>+'20'!B17</f>
        <v>16.399999999999999</v>
      </c>
      <c r="C19" s="291">
        <f>+'20'!C17</f>
        <v>4.5999999999999996</v>
      </c>
      <c r="D19" s="291">
        <f>+'20'!D17</f>
        <v>11.8</v>
      </c>
      <c r="E19" s="281"/>
      <c r="F19" s="281"/>
      <c r="G19" s="211"/>
    </row>
    <row r="20" spans="1:7" s="208" customFormat="1" ht="21" customHeight="1">
      <c r="A20" s="168">
        <v>2016</v>
      </c>
      <c r="B20" s="291">
        <f>+'20'!B18</f>
        <v>18.55</v>
      </c>
      <c r="C20" s="291">
        <f>+'20'!C18</f>
        <v>4.1500000000000004</v>
      </c>
      <c r="D20" s="291">
        <f>+'20'!D18</f>
        <v>14.4</v>
      </c>
      <c r="E20" s="281"/>
      <c r="F20" s="281"/>
      <c r="G20" s="211"/>
    </row>
    <row r="21" spans="1:7" ht="21" customHeight="1">
      <c r="A21" s="33">
        <v>2017</v>
      </c>
      <c r="B21" s="291">
        <f>+'20'!B19</f>
        <v>16.100000000000001</v>
      </c>
      <c r="C21" s="291">
        <f>+'20'!C19</f>
        <v>5.7</v>
      </c>
      <c r="D21" s="291">
        <f>+'20'!D19</f>
        <v>10.4</v>
      </c>
      <c r="E21" s="281"/>
      <c r="F21" s="281"/>
      <c r="G21" s="211"/>
    </row>
    <row r="22" spans="1:7" ht="21" customHeight="1">
      <c r="A22" s="33">
        <v>2018</v>
      </c>
      <c r="B22" s="291">
        <f>+'20'!B20</f>
        <v>16.98</v>
      </c>
      <c r="C22" s="291">
        <f>+'20'!C20</f>
        <v>7.41</v>
      </c>
      <c r="D22" s="291">
        <f>+'20'!D20</f>
        <v>9.57</v>
      </c>
      <c r="E22" s="281"/>
      <c r="F22" s="281"/>
      <c r="G22" s="211"/>
    </row>
    <row r="23" spans="1:7" ht="21" customHeight="1">
      <c r="A23" s="153">
        <v>2019</v>
      </c>
      <c r="B23" s="291">
        <f>+'20'!B21</f>
        <v>18.100000000000001</v>
      </c>
      <c r="C23" s="291">
        <f>+'20'!C21</f>
        <v>5.0999999999999996</v>
      </c>
      <c r="D23" s="291">
        <f>+'20'!D21</f>
        <v>13</v>
      </c>
      <c r="E23" s="281"/>
      <c r="F23" s="281"/>
      <c r="G23" s="211"/>
    </row>
    <row r="24" spans="1:7" ht="21" customHeight="1">
      <c r="A24" s="153" t="s">
        <v>299</v>
      </c>
      <c r="B24" s="291">
        <f>+'20'!B22</f>
        <v>18.5</v>
      </c>
      <c r="C24" s="291">
        <f>+'20'!C22</f>
        <v>6.2</v>
      </c>
      <c r="D24" s="291">
        <f>+'20'!D22</f>
        <v>12.3</v>
      </c>
      <c r="E24" s="281"/>
      <c r="F24" s="281"/>
      <c r="G24" s="211"/>
    </row>
    <row r="25" spans="1:7" ht="20.100000000000001" customHeight="1">
      <c r="A25" s="77" t="s">
        <v>239</v>
      </c>
      <c r="B25" s="495"/>
      <c r="C25" s="495"/>
      <c r="D25" s="495"/>
    </row>
    <row r="26" spans="1:7" ht="20.100000000000001" hidden="1" customHeight="1">
      <c r="A26" s="332">
        <v>2004</v>
      </c>
      <c r="B26" s="495">
        <v>19.16</v>
      </c>
      <c r="C26" s="495">
        <v>4.04</v>
      </c>
      <c r="D26" s="495">
        <v>15.12</v>
      </c>
    </row>
    <row r="27" spans="1:7" ht="20.100000000000001" hidden="1" customHeight="1">
      <c r="A27" s="332">
        <v>2005</v>
      </c>
      <c r="B27" s="495">
        <v>18.11</v>
      </c>
      <c r="C27" s="495">
        <v>4.58</v>
      </c>
      <c r="D27" s="495">
        <v>13.53</v>
      </c>
    </row>
    <row r="28" spans="1:7" ht="20.100000000000001" hidden="1" customHeight="1">
      <c r="A28" s="332">
        <v>2006</v>
      </c>
      <c r="B28" s="495">
        <v>20.29</v>
      </c>
      <c r="C28" s="495">
        <v>3.52</v>
      </c>
      <c r="D28" s="495">
        <v>16.77</v>
      </c>
    </row>
    <row r="29" spans="1:7" ht="20.100000000000001" hidden="1" customHeight="1">
      <c r="A29" s="332">
        <v>2007</v>
      </c>
      <c r="B29" s="495">
        <v>20.25</v>
      </c>
      <c r="C29" s="495">
        <v>4.78</v>
      </c>
      <c r="D29" s="495">
        <v>15.47</v>
      </c>
    </row>
    <row r="30" spans="1:7" ht="20.100000000000001" hidden="1" customHeight="1">
      <c r="A30" s="332">
        <v>2008</v>
      </c>
      <c r="B30" s="495">
        <v>18.45</v>
      </c>
      <c r="C30" s="495">
        <v>4.54</v>
      </c>
      <c r="D30" s="495">
        <v>13.91</v>
      </c>
    </row>
    <row r="31" spans="1:7" ht="20.100000000000001" hidden="1" customHeight="1">
      <c r="A31" s="332">
        <v>2009</v>
      </c>
      <c r="B31" s="495">
        <v>17.36</v>
      </c>
      <c r="C31" s="495">
        <v>4.6500000000000004</v>
      </c>
      <c r="D31" s="495">
        <v>12.71</v>
      </c>
    </row>
    <row r="32" spans="1:7" ht="21" customHeight="1">
      <c r="A32" s="332">
        <v>2010</v>
      </c>
      <c r="B32" s="290">
        <f>+SUM(C32:D32)</f>
        <v>19.509999999999998</v>
      </c>
      <c r="C32" s="290">
        <v>5.23</v>
      </c>
      <c r="D32" s="290">
        <v>14.28</v>
      </c>
      <c r="E32" s="281"/>
      <c r="F32" s="281"/>
    </row>
    <row r="33" spans="1:6" ht="21" customHeight="1">
      <c r="A33" s="332">
        <v>2011</v>
      </c>
      <c r="B33" s="290">
        <f t="shared" ref="B33:B41" si="0">+SUM(C33:D33)</f>
        <v>16.72</v>
      </c>
      <c r="C33" s="291">
        <v>5.93</v>
      </c>
      <c r="D33" s="291">
        <v>10.79</v>
      </c>
      <c r="E33" s="281"/>
      <c r="F33" s="281"/>
    </row>
    <row r="34" spans="1:6" ht="21" customHeight="1">
      <c r="A34" s="332">
        <v>2012</v>
      </c>
      <c r="B34" s="290">
        <f t="shared" si="0"/>
        <v>18.04</v>
      </c>
      <c r="C34" s="291">
        <v>6.69</v>
      </c>
      <c r="D34" s="291">
        <v>11.35</v>
      </c>
      <c r="E34" s="281"/>
      <c r="F34" s="281"/>
    </row>
    <row r="35" spans="1:6" ht="21" customHeight="1">
      <c r="A35" s="332">
        <v>2013</v>
      </c>
      <c r="B35" s="290">
        <f t="shared" si="0"/>
        <v>18.829999999999998</v>
      </c>
      <c r="C35" s="291">
        <v>5.3</v>
      </c>
      <c r="D35" s="291">
        <v>13.53</v>
      </c>
      <c r="E35" s="281"/>
      <c r="F35" s="281"/>
    </row>
    <row r="36" spans="1:6" s="208" customFormat="1" ht="21" customHeight="1">
      <c r="A36" s="168">
        <v>2014</v>
      </c>
      <c r="B36" s="290">
        <f t="shared" si="0"/>
        <v>16.12</v>
      </c>
      <c r="C36" s="291">
        <v>4.05</v>
      </c>
      <c r="D36" s="291">
        <v>12.07</v>
      </c>
      <c r="E36" s="281"/>
      <c r="F36" s="281"/>
    </row>
    <row r="37" spans="1:6" s="208" customFormat="1" ht="21" customHeight="1">
      <c r="A37" s="168">
        <v>2015</v>
      </c>
      <c r="B37" s="290">
        <f t="shared" si="0"/>
        <v>13.610000000000001</v>
      </c>
      <c r="C37" s="291">
        <v>2.72</v>
      </c>
      <c r="D37" s="291">
        <v>10.89</v>
      </c>
      <c r="E37" s="281"/>
      <c r="F37" s="281"/>
    </row>
    <row r="38" spans="1:6" s="208" customFormat="1" ht="21" customHeight="1">
      <c r="A38" s="168">
        <v>2016</v>
      </c>
      <c r="B38" s="290">
        <f t="shared" si="0"/>
        <v>16.510000000000002</v>
      </c>
      <c r="C38" s="291">
        <v>4.05</v>
      </c>
      <c r="D38" s="291">
        <v>12.46</v>
      </c>
      <c r="E38" s="281"/>
      <c r="F38" s="281"/>
    </row>
    <row r="39" spans="1:6" ht="21" customHeight="1">
      <c r="A39" s="33">
        <v>2017</v>
      </c>
      <c r="B39" s="290">
        <f t="shared" si="0"/>
        <v>15.700000000000001</v>
      </c>
      <c r="C39" s="291">
        <v>7.48</v>
      </c>
      <c r="D39" s="291">
        <v>8.2200000000000006</v>
      </c>
      <c r="E39" s="281"/>
      <c r="F39" s="281"/>
    </row>
    <row r="40" spans="1:6" ht="21" customHeight="1">
      <c r="A40" s="33">
        <v>2018</v>
      </c>
      <c r="B40" s="290">
        <f t="shared" si="0"/>
        <v>16.420000000000002</v>
      </c>
      <c r="C40" s="291">
        <v>6.37</v>
      </c>
      <c r="D40" s="291">
        <v>10.050000000000001</v>
      </c>
      <c r="E40" s="281"/>
      <c r="F40" s="281"/>
    </row>
    <row r="41" spans="1:6" ht="21" customHeight="1">
      <c r="A41" s="153">
        <v>2019</v>
      </c>
      <c r="B41" s="290">
        <f t="shared" si="0"/>
        <v>17.5</v>
      </c>
      <c r="C41" s="291">
        <v>4.0599999999999996</v>
      </c>
      <c r="D41" s="291">
        <v>13.44</v>
      </c>
      <c r="E41" s="281"/>
      <c r="F41" s="281"/>
    </row>
    <row r="42" spans="1:6" ht="21" customHeight="1">
      <c r="A42" s="153" t="s">
        <v>299</v>
      </c>
      <c r="B42" s="290">
        <v>17.8</v>
      </c>
      <c r="C42" s="291">
        <v>5.12</v>
      </c>
      <c r="D42" s="291">
        <v>12.68</v>
      </c>
      <c r="E42" s="281"/>
      <c r="F42" s="281"/>
    </row>
    <row r="43" spans="1:6" ht="20.100000000000001" customHeight="1">
      <c r="A43" s="77" t="s">
        <v>240</v>
      </c>
      <c r="B43" s="495"/>
      <c r="C43" s="495"/>
      <c r="D43" s="495"/>
    </row>
    <row r="44" spans="1:6" ht="20.100000000000001" hidden="1" customHeight="1">
      <c r="A44" s="332">
        <v>2004</v>
      </c>
      <c r="B44" s="495">
        <v>25.42</v>
      </c>
      <c r="C44" s="495">
        <v>6.25</v>
      </c>
      <c r="D44" s="495">
        <v>19.170000000000002</v>
      </c>
    </row>
    <row r="45" spans="1:6" ht="20.100000000000001" hidden="1" customHeight="1">
      <c r="A45" s="332">
        <v>2005</v>
      </c>
      <c r="B45" s="495">
        <v>24.11</v>
      </c>
      <c r="C45" s="495">
        <v>5.83</v>
      </c>
      <c r="D45" s="495">
        <v>18.28</v>
      </c>
    </row>
    <row r="46" spans="1:6" ht="20.100000000000001" hidden="1" customHeight="1">
      <c r="A46" s="332">
        <v>2006</v>
      </c>
      <c r="B46" s="495">
        <v>21.2</v>
      </c>
      <c r="C46" s="495">
        <v>5.92</v>
      </c>
      <c r="D46" s="495">
        <v>15.28</v>
      </c>
    </row>
    <row r="47" spans="1:6" ht="20.100000000000001" hidden="1" customHeight="1">
      <c r="A47" s="332">
        <v>2007</v>
      </c>
      <c r="B47" s="496">
        <v>21.74</v>
      </c>
      <c r="C47" s="496">
        <v>5.58</v>
      </c>
      <c r="D47" s="496">
        <v>16.16</v>
      </c>
    </row>
    <row r="48" spans="1:6" ht="20.100000000000001" hidden="1" customHeight="1">
      <c r="A48" s="332">
        <v>2008</v>
      </c>
      <c r="B48" s="496">
        <v>20.81</v>
      </c>
      <c r="C48" s="496">
        <v>5.65</v>
      </c>
      <c r="D48" s="496">
        <v>15.16</v>
      </c>
    </row>
    <row r="49" spans="1:6" ht="20.100000000000001" hidden="1" customHeight="1">
      <c r="A49" s="332">
        <v>2009</v>
      </c>
      <c r="B49" s="496">
        <v>20.440000000000001</v>
      </c>
      <c r="C49" s="496">
        <v>5.5</v>
      </c>
      <c r="D49" s="496">
        <v>14.94</v>
      </c>
    </row>
    <row r="50" spans="1:6" ht="21" customHeight="1">
      <c r="A50" s="332">
        <v>2010</v>
      </c>
      <c r="B50" s="290">
        <f t="shared" ref="B50:B59" si="1">+SUM(C50:D50)</f>
        <v>18.829999999999998</v>
      </c>
      <c r="C50" s="497">
        <v>5.98</v>
      </c>
      <c r="D50" s="497">
        <v>12.85</v>
      </c>
      <c r="E50" s="281"/>
      <c r="F50" s="281"/>
    </row>
    <row r="51" spans="1:6" ht="21" customHeight="1">
      <c r="A51" s="332">
        <v>2011</v>
      </c>
      <c r="B51" s="290">
        <f t="shared" si="1"/>
        <v>18.96</v>
      </c>
      <c r="C51" s="497">
        <v>5.32</v>
      </c>
      <c r="D51" s="497">
        <v>13.64</v>
      </c>
      <c r="E51" s="281"/>
      <c r="F51" s="281"/>
    </row>
    <row r="52" spans="1:6" ht="21" customHeight="1">
      <c r="A52" s="332">
        <v>2012</v>
      </c>
      <c r="B52" s="290">
        <f t="shared" si="1"/>
        <v>19.689999999999998</v>
      </c>
      <c r="C52" s="497">
        <v>5.91</v>
      </c>
      <c r="D52" s="497">
        <v>13.78</v>
      </c>
      <c r="E52" s="281"/>
      <c r="F52" s="281"/>
    </row>
    <row r="53" spans="1:6" ht="21" customHeight="1">
      <c r="A53" s="332">
        <v>2013</v>
      </c>
      <c r="B53" s="290">
        <f t="shared" si="1"/>
        <v>21.52</v>
      </c>
      <c r="C53" s="497">
        <v>6.5</v>
      </c>
      <c r="D53" s="497">
        <v>15.02</v>
      </c>
      <c r="E53" s="281"/>
      <c r="F53" s="281"/>
    </row>
    <row r="54" spans="1:6" ht="21" customHeight="1">
      <c r="A54" s="332">
        <v>2014</v>
      </c>
      <c r="B54" s="290">
        <f t="shared" si="1"/>
        <v>18.45</v>
      </c>
      <c r="C54" s="290">
        <v>4.1900000000000004</v>
      </c>
      <c r="D54" s="290">
        <v>14.26</v>
      </c>
      <c r="E54" s="281"/>
      <c r="F54" s="281"/>
    </row>
    <row r="55" spans="1:6" ht="21" customHeight="1">
      <c r="A55" s="332">
        <v>2015</v>
      </c>
      <c r="B55" s="290">
        <f t="shared" si="1"/>
        <v>17.77</v>
      </c>
      <c r="C55" s="290">
        <v>5.7</v>
      </c>
      <c r="D55" s="290">
        <v>12.07</v>
      </c>
      <c r="E55" s="281"/>
      <c r="F55" s="281"/>
    </row>
    <row r="56" spans="1:6" ht="21" customHeight="1">
      <c r="A56" s="332">
        <v>2016</v>
      </c>
      <c r="B56" s="290">
        <f t="shared" si="1"/>
        <v>19.28</v>
      </c>
      <c r="C56" s="498">
        <v>4.1900000000000004</v>
      </c>
      <c r="D56" s="498">
        <v>15.09</v>
      </c>
      <c r="E56" s="281"/>
      <c r="F56" s="281"/>
    </row>
    <row r="57" spans="1:6" ht="21" customHeight="1">
      <c r="A57" s="33">
        <v>2017</v>
      </c>
      <c r="B57" s="290">
        <f t="shared" si="1"/>
        <v>16.239999999999998</v>
      </c>
      <c r="C57" s="498">
        <v>5.12</v>
      </c>
      <c r="D57" s="498">
        <v>11.12</v>
      </c>
      <c r="E57" s="281"/>
      <c r="F57" s="281"/>
    </row>
    <row r="58" spans="1:6" ht="21" customHeight="1">
      <c r="A58" s="33">
        <v>2018</v>
      </c>
      <c r="B58" s="290">
        <f t="shared" si="1"/>
        <v>17.16</v>
      </c>
      <c r="C58" s="290">
        <v>7.75</v>
      </c>
      <c r="D58" s="290">
        <v>9.41</v>
      </c>
      <c r="E58" s="281"/>
      <c r="F58" s="281"/>
    </row>
    <row r="59" spans="1:6" ht="18" customHeight="1">
      <c r="A59" s="33">
        <v>2019</v>
      </c>
      <c r="B59" s="290">
        <f t="shared" si="1"/>
        <v>18.399999999999999</v>
      </c>
      <c r="C59" s="290">
        <v>5.54</v>
      </c>
      <c r="D59" s="290">
        <v>12.86</v>
      </c>
      <c r="E59" s="281"/>
      <c r="F59" s="281"/>
    </row>
    <row r="60" spans="1:6" ht="18" customHeight="1">
      <c r="A60" s="153" t="s">
        <v>299</v>
      </c>
      <c r="B60" s="290">
        <v>18.8</v>
      </c>
      <c r="C60" s="290">
        <v>6.74</v>
      </c>
      <c r="D60" s="290">
        <v>12.06</v>
      </c>
      <c r="E60" s="281"/>
      <c r="F60" s="281"/>
    </row>
    <row r="61" spans="1:6" ht="18.75">
      <c r="A61" s="150"/>
      <c r="B61" s="150"/>
      <c r="C61" s="150"/>
      <c r="D61" s="150"/>
    </row>
    <row r="62" spans="1:6" ht="18.75">
      <c r="A62" s="150"/>
      <c r="B62" s="150"/>
      <c r="C62" s="150"/>
      <c r="D62" s="150"/>
    </row>
    <row r="63" spans="1:6" ht="18.75">
      <c r="A63" s="150"/>
      <c r="B63" s="150"/>
      <c r="C63" s="150"/>
      <c r="D63" s="150"/>
    </row>
    <row r="64" spans="1:6" ht="18.75">
      <c r="A64" s="150"/>
      <c r="B64" s="150"/>
      <c r="C64" s="150"/>
      <c r="D64" s="150"/>
    </row>
    <row r="65" spans="1:4" ht="18.75">
      <c r="A65" s="150"/>
      <c r="B65" s="150"/>
      <c r="C65" s="150"/>
      <c r="D65" s="150"/>
    </row>
    <row r="66" spans="1:4" ht="18.75">
      <c r="A66" s="150"/>
      <c r="B66" s="150"/>
      <c r="C66" s="150"/>
      <c r="D66" s="150"/>
    </row>
    <row r="67" spans="1:4" ht="18.75">
      <c r="A67" s="150"/>
      <c r="B67" s="150"/>
      <c r="C67" s="150"/>
      <c r="D67" s="150"/>
    </row>
    <row r="68" spans="1:4" ht="18.75">
      <c r="A68" s="150"/>
      <c r="B68" s="150"/>
      <c r="C68" s="150"/>
      <c r="D68" s="150"/>
    </row>
    <row r="69" spans="1:4" ht="18.75">
      <c r="A69" s="150"/>
      <c r="B69" s="150"/>
      <c r="C69" s="150"/>
      <c r="D69" s="150"/>
    </row>
    <row r="70" spans="1:4" ht="18.75">
      <c r="A70" s="150"/>
      <c r="B70" s="150"/>
      <c r="C70" s="150"/>
      <c r="D70" s="150"/>
    </row>
    <row r="71" spans="1:4" ht="18.75">
      <c r="A71" s="150"/>
      <c r="B71" s="150"/>
      <c r="C71" s="150"/>
      <c r="D71" s="150"/>
    </row>
    <row r="72" spans="1:4" ht="18.75">
      <c r="A72" s="150"/>
      <c r="B72" s="150"/>
      <c r="C72" s="150"/>
      <c r="D72" s="150"/>
    </row>
    <row r="73" spans="1:4" ht="18.75">
      <c r="A73" s="150"/>
      <c r="B73" s="150"/>
      <c r="C73" s="150"/>
      <c r="D73" s="150"/>
    </row>
    <row r="74" spans="1:4" ht="18.75">
      <c r="A74" s="150"/>
      <c r="B74" s="150"/>
      <c r="C74" s="150"/>
      <c r="D74" s="150"/>
    </row>
    <row r="75" spans="1:4" ht="18.75">
      <c r="A75" s="150"/>
      <c r="B75" s="150"/>
      <c r="C75" s="150"/>
      <c r="D75" s="150"/>
    </row>
    <row r="76" spans="1:4" ht="18.75">
      <c r="A76" s="150"/>
      <c r="B76" s="150"/>
      <c r="C76" s="150"/>
      <c r="D76" s="150"/>
    </row>
    <row r="77" spans="1:4" ht="18.75">
      <c r="A77" s="150"/>
      <c r="B77" s="150"/>
      <c r="C77" s="150"/>
      <c r="D77" s="150"/>
    </row>
    <row r="78" spans="1:4" ht="18.75">
      <c r="A78" s="150"/>
      <c r="B78" s="150"/>
      <c r="C78" s="150"/>
      <c r="D78" s="150"/>
    </row>
    <row r="79" spans="1:4" ht="18.75">
      <c r="A79" s="150"/>
      <c r="B79" s="150"/>
      <c r="C79" s="150"/>
      <c r="D79" s="150"/>
    </row>
    <row r="80" spans="1:4" ht="18.75">
      <c r="A80" s="150"/>
      <c r="B80" s="150"/>
      <c r="C80" s="150"/>
      <c r="D80" s="150"/>
    </row>
    <row r="81" spans="1:4" ht="18.75">
      <c r="A81" s="150"/>
      <c r="B81" s="150"/>
      <c r="C81" s="150"/>
      <c r="D81" s="150"/>
    </row>
  </sheetData>
  <phoneticPr fontId="54" type="noConversion"/>
  <pageMargins left="1.3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23"/>
  <sheetViews>
    <sheetView topLeftCell="A10" workbookViewId="0">
      <selection activeCell="F14" sqref="F14"/>
    </sheetView>
  </sheetViews>
  <sheetFormatPr defaultRowHeight="18.75"/>
  <cols>
    <col min="1" max="1" width="28" style="56" customWidth="1"/>
    <col min="2" max="3" width="14.5546875" style="56" customWidth="1"/>
    <col min="4" max="4" width="15.5546875" style="56" customWidth="1"/>
    <col min="5" max="16384" width="8.88671875" style="56"/>
  </cols>
  <sheetData>
    <row r="1" spans="1:7">
      <c r="A1" s="45" t="s">
        <v>114</v>
      </c>
      <c r="B1" s="71"/>
      <c r="C1" s="71"/>
      <c r="D1" s="71"/>
    </row>
    <row r="2" spans="1:7">
      <c r="A2" s="73" t="s">
        <v>113</v>
      </c>
      <c r="B2" s="71"/>
      <c r="C2" s="71"/>
      <c r="D2" s="71"/>
      <c r="G2" s="69"/>
    </row>
    <row r="3" spans="1:7">
      <c r="A3" s="38"/>
      <c r="B3" s="71"/>
      <c r="C3" s="71"/>
      <c r="D3" s="71"/>
      <c r="G3" s="69"/>
    </row>
    <row r="4" spans="1:7">
      <c r="A4" s="72"/>
      <c r="B4" s="71"/>
      <c r="C4" s="71"/>
      <c r="D4" s="70" t="s">
        <v>112</v>
      </c>
      <c r="G4" s="69"/>
    </row>
    <row r="5" spans="1:7">
      <c r="A5" s="68"/>
      <c r="B5" s="67"/>
      <c r="C5" s="67"/>
      <c r="D5" s="66" t="s">
        <v>111</v>
      </c>
      <c r="E5" s="65"/>
      <c r="G5" s="64"/>
    </row>
    <row r="6" spans="1:7" ht="15.95" customHeight="1">
      <c r="A6" s="63"/>
      <c r="B6" s="52" t="s">
        <v>101</v>
      </c>
      <c r="C6" s="464" t="s">
        <v>108</v>
      </c>
      <c r="D6" s="466"/>
    </row>
    <row r="7" spans="1:7" ht="15.95" customHeight="1">
      <c r="A7" s="62"/>
      <c r="B7" s="51" t="s">
        <v>78</v>
      </c>
      <c r="C7" s="61" t="s">
        <v>110</v>
      </c>
      <c r="D7" s="61" t="s">
        <v>109</v>
      </c>
    </row>
    <row r="8" spans="1:7" ht="21" customHeight="1">
      <c r="A8" s="62"/>
      <c r="B8" s="60"/>
      <c r="C8" s="60"/>
      <c r="D8" s="60"/>
    </row>
    <row r="9" spans="1:7" s="285" customFormat="1" ht="21" customHeight="1">
      <c r="A9" s="284">
        <v>2010</v>
      </c>
      <c r="B9" s="290" t="s">
        <v>266</v>
      </c>
      <c r="C9" s="290" t="s">
        <v>266</v>
      </c>
      <c r="D9" s="290" t="s">
        <v>266</v>
      </c>
    </row>
    <row r="10" spans="1:7" s="285" customFormat="1" ht="21" customHeight="1">
      <c r="A10" s="332">
        <v>2011</v>
      </c>
      <c r="B10" s="290" t="s">
        <v>266</v>
      </c>
      <c r="C10" s="290" t="s">
        <v>266</v>
      </c>
      <c r="D10" s="290" t="s">
        <v>266</v>
      </c>
    </row>
    <row r="11" spans="1:7" s="285" customFormat="1" ht="21" customHeight="1">
      <c r="A11" s="332">
        <v>2012</v>
      </c>
      <c r="B11" s="290" t="s">
        <v>266</v>
      </c>
      <c r="C11" s="290" t="s">
        <v>266</v>
      </c>
      <c r="D11" s="290" t="s">
        <v>266</v>
      </c>
    </row>
    <row r="12" spans="1:7" s="285" customFormat="1" ht="21" customHeight="1">
      <c r="A12" s="168">
        <v>2013</v>
      </c>
      <c r="B12" s="282">
        <v>24.7</v>
      </c>
      <c r="C12" s="283">
        <v>27.85</v>
      </c>
      <c r="D12" s="283">
        <v>21.27</v>
      </c>
      <c r="E12" s="303"/>
    </row>
    <row r="13" spans="1:7" s="285" customFormat="1" ht="21" customHeight="1">
      <c r="A13" s="168">
        <v>2014</v>
      </c>
      <c r="B13" s="283">
        <v>24.23</v>
      </c>
      <c r="C13" s="283">
        <v>27.11</v>
      </c>
      <c r="D13" s="283">
        <v>21.19</v>
      </c>
      <c r="E13" s="303"/>
    </row>
    <row r="14" spans="1:7" s="285" customFormat="1" ht="21" customHeight="1">
      <c r="A14" s="168">
        <v>2015</v>
      </c>
      <c r="B14" s="283">
        <v>23.98</v>
      </c>
      <c r="C14" s="283">
        <v>26.84</v>
      </c>
      <c r="D14" s="283">
        <v>20.97</v>
      </c>
      <c r="E14" s="303"/>
    </row>
    <row r="15" spans="1:7" s="285" customFormat="1" ht="21" customHeight="1">
      <c r="A15" s="168">
        <v>2016</v>
      </c>
      <c r="B15" s="283">
        <v>23.55</v>
      </c>
      <c r="C15" s="283">
        <v>26.37</v>
      </c>
      <c r="D15" s="283">
        <v>20.58</v>
      </c>
      <c r="E15" s="303"/>
    </row>
    <row r="16" spans="1:7" s="285" customFormat="1" ht="21" customHeight="1">
      <c r="A16" s="33">
        <v>2017</v>
      </c>
      <c r="B16" s="283">
        <v>23.2</v>
      </c>
      <c r="C16" s="283">
        <v>25.99</v>
      </c>
      <c r="D16" s="283">
        <v>20.27</v>
      </c>
      <c r="E16" s="303"/>
    </row>
    <row r="17" spans="1:5" s="285" customFormat="1" ht="21" customHeight="1">
      <c r="A17" s="33">
        <v>2018</v>
      </c>
      <c r="B17" s="286">
        <v>23.06</v>
      </c>
      <c r="C17" s="286">
        <v>25.83</v>
      </c>
      <c r="D17" s="286">
        <v>20.13</v>
      </c>
      <c r="E17" s="303"/>
    </row>
    <row r="18" spans="1:5">
      <c r="A18" s="33">
        <v>2019</v>
      </c>
      <c r="B18" s="327">
        <v>22.69</v>
      </c>
      <c r="C18" s="327">
        <v>25.43</v>
      </c>
      <c r="D18" s="327">
        <v>19.8</v>
      </c>
      <c r="E18" s="303"/>
    </row>
    <row r="19" spans="1:5">
      <c r="A19" s="33" t="s">
        <v>297</v>
      </c>
      <c r="B19" s="327">
        <v>21.3</v>
      </c>
      <c r="C19" s="327">
        <v>23.91</v>
      </c>
      <c r="D19" s="327">
        <v>18.55</v>
      </c>
      <c r="E19" s="303"/>
    </row>
    <row r="20" spans="1:5">
      <c r="A20" s="57"/>
      <c r="B20" s="57"/>
      <c r="C20" s="57"/>
      <c r="D20" s="57"/>
    </row>
    <row r="21" spans="1:5">
      <c r="A21" s="57"/>
      <c r="B21" s="57"/>
      <c r="C21" s="57"/>
      <c r="D21" s="57"/>
    </row>
    <row r="22" spans="1:5">
      <c r="A22" s="57"/>
      <c r="B22" s="57"/>
      <c r="C22" s="57"/>
      <c r="D22" s="57"/>
    </row>
    <row r="23" spans="1:5">
      <c r="A23" s="57"/>
      <c r="B23" s="57"/>
      <c r="C23" s="57"/>
      <c r="D23" s="57"/>
    </row>
  </sheetData>
  <mergeCells count="1">
    <mergeCell ref="C6:D6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H25"/>
  <sheetViews>
    <sheetView topLeftCell="A4" workbookViewId="0">
      <selection activeCell="B12" sqref="B12:D19"/>
    </sheetView>
  </sheetViews>
  <sheetFormatPr defaultRowHeight="18.75"/>
  <cols>
    <col min="1" max="1" width="28" style="56" customWidth="1"/>
    <col min="2" max="3" width="14.5546875" style="56" customWidth="1"/>
    <col min="4" max="4" width="15.5546875" style="56" customWidth="1"/>
    <col min="5" max="16384" width="8.88671875" style="56"/>
  </cols>
  <sheetData>
    <row r="1" spans="1:8">
      <c r="A1" s="45" t="s">
        <v>118</v>
      </c>
      <c r="B1" s="71"/>
      <c r="C1" s="71"/>
      <c r="D1" s="71"/>
    </row>
    <row r="2" spans="1:8">
      <c r="A2" s="73" t="s">
        <v>117</v>
      </c>
      <c r="B2" s="71"/>
      <c r="C2" s="71"/>
      <c r="D2" s="71"/>
    </row>
    <row r="3" spans="1:8">
      <c r="A3" s="38"/>
      <c r="B3" s="71"/>
      <c r="C3" s="71"/>
      <c r="D3" s="71"/>
    </row>
    <row r="4" spans="1:8">
      <c r="A4" s="72"/>
      <c r="B4" s="71"/>
      <c r="C4" s="71"/>
      <c r="D4" s="70" t="s">
        <v>116</v>
      </c>
    </row>
    <row r="5" spans="1:8">
      <c r="A5" s="68"/>
      <c r="B5" s="67"/>
      <c r="C5" s="67"/>
      <c r="D5" s="66" t="s">
        <v>115</v>
      </c>
      <c r="E5" s="65"/>
    </row>
    <row r="6" spans="1:8" ht="20.100000000000001" customHeight="1">
      <c r="A6" s="63"/>
      <c r="B6" s="52" t="s">
        <v>101</v>
      </c>
      <c r="C6" s="464" t="s">
        <v>108</v>
      </c>
      <c r="D6" s="466"/>
    </row>
    <row r="7" spans="1:8" ht="20.100000000000001" customHeight="1">
      <c r="A7" s="62"/>
      <c r="B7" s="51" t="s">
        <v>78</v>
      </c>
      <c r="C7" s="61" t="s">
        <v>110</v>
      </c>
      <c r="D7" s="61" t="s">
        <v>109</v>
      </c>
      <c r="G7" s="69"/>
    </row>
    <row r="8" spans="1:8" ht="21" customHeight="1">
      <c r="A8" s="62"/>
      <c r="B8" s="60"/>
      <c r="C8" s="60"/>
      <c r="D8" s="60"/>
      <c r="G8" s="69"/>
    </row>
    <row r="9" spans="1:8" s="285" customFormat="1" ht="21" customHeight="1">
      <c r="A9" s="284">
        <v>2010</v>
      </c>
      <c r="B9" s="290" t="s">
        <v>266</v>
      </c>
      <c r="C9" s="290" t="s">
        <v>266</v>
      </c>
      <c r="D9" s="290" t="s">
        <v>266</v>
      </c>
      <c r="G9" s="287"/>
    </row>
    <row r="10" spans="1:8" s="285" customFormat="1" ht="21" customHeight="1">
      <c r="A10" s="332">
        <v>2011</v>
      </c>
      <c r="B10" s="290" t="s">
        <v>266</v>
      </c>
      <c r="C10" s="290" t="s">
        <v>266</v>
      </c>
      <c r="D10" s="290" t="s">
        <v>266</v>
      </c>
      <c r="G10" s="288"/>
    </row>
    <row r="11" spans="1:8" s="285" customFormat="1" ht="21" customHeight="1">
      <c r="A11" s="332">
        <v>2012</v>
      </c>
      <c r="B11" s="290" t="s">
        <v>266</v>
      </c>
      <c r="C11" s="290" t="s">
        <v>266</v>
      </c>
      <c r="D11" s="290" t="s">
        <v>266</v>
      </c>
    </row>
    <row r="12" spans="1:8" s="285" customFormat="1" ht="21" customHeight="1">
      <c r="A12" s="332">
        <v>2013</v>
      </c>
      <c r="B12" s="290">
        <v>37.64</v>
      </c>
      <c r="C12" s="290">
        <v>46.45</v>
      </c>
      <c r="D12" s="290">
        <v>26.43</v>
      </c>
    </row>
    <row r="13" spans="1:8" s="285" customFormat="1" ht="21" customHeight="1">
      <c r="A13" s="332">
        <v>2014</v>
      </c>
      <c r="B13" s="290">
        <v>36.83</v>
      </c>
      <c r="C13" s="290">
        <v>46.5</v>
      </c>
      <c r="D13" s="290">
        <v>26.57</v>
      </c>
      <c r="F13" s="212"/>
      <c r="G13" s="212"/>
      <c r="H13" s="212"/>
    </row>
    <row r="14" spans="1:8" s="285" customFormat="1" ht="21" customHeight="1">
      <c r="A14" s="332">
        <v>2015</v>
      </c>
      <c r="B14" s="290">
        <v>36.44</v>
      </c>
      <c r="C14" s="290">
        <v>46.04</v>
      </c>
      <c r="D14" s="290">
        <v>26.27</v>
      </c>
    </row>
    <row r="15" spans="1:8" s="285" customFormat="1" ht="21" customHeight="1">
      <c r="A15" s="332">
        <v>2016</v>
      </c>
      <c r="B15" s="290">
        <v>35.770000000000003</v>
      </c>
      <c r="C15" s="290">
        <v>45.23</v>
      </c>
      <c r="D15" s="290">
        <v>25.74</v>
      </c>
    </row>
    <row r="16" spans="1:8" s="285" customFormat="1" ht="21" customHeight="1">
      <c r="A16" s="33">
        <v>2017</v>
      </c>
      <c r="B16" s="290">
        <v>35.229999999999997</v>
      </c>
      <c r="C16" s="290">
        <v>44.58</v>
      </c>
      <c r="D16" s="290">
        <v>25.31</v>
      </c>
    </row>
    <row r="17" spans="1:4" s="285" customFormat="1" ht="21" customHeight="1">
      <c r="A17" s="33">
        <v>2018</v>
      </c>
      <c r="B17" s="292">
        <v>34.99</v>
      </c>
      <c r="C17" s="292">
        <v>44.3</v>
      </c>
      <c r="D17" s="292">
        <v>25.13</v>
      </c>
    </row>
    <row r="18" spans="1:4" s="289" customFormat="1" ht="18">
      <c r="A18" s="33">
        <v>2019</v>
      </c>
      <c r="B18" s="292">
        <v>34.42</v>
      </c>
      <c r="C18" s="292">
        <v>43.61</v>
      </c>
      <c r="D18" s="292">
        <v>24.67</v>
      </c>
    </row>
    <row r="19" spans="1:4" s="289" customFormat="1" ht="18">
      <c r="A19" s="33" t="s">
        <v>297</v>
      </c>
      <c r="B19" s="292">
        <v>32.24</v>
      </c>
      <c r="C19" s="292">
        <v>41.01</v>
      </c>
      <c r="D19" s="292">
        <v>22.95</v>
      </c>
    </row>
    <row r="20" spans="1:4" s="289" customFormat="1" ht="18">
      <c r="A20" s="60"/>
      <c r="B20" s="60"/>
      <c r="C20" s="60"/>
      <c r="D20" s="60"/>
    </row>
    <row r="21" spans="1:4" s="289" customFormat="1" ht="18">
      <c r="A21" s="60"/>
      <c r="B21" s="60"/>
      <c r="C21" s="60"/>
      <c r="D21" s="60"/>
    </row>
    <row r="22" spans="1:4" s="289" customFormat="1" ht="18">
      <c r="A22" s="60"/>
      <c r="B22" s="60"/>
      <c r="C22" s="60"/>
      <c r="D22" s="60"/>
    </row>
    <row r="23" spans="1:4" s="289" customFormat="1" ht="18">
      <c r="A23" s="60"/>
      <c r="B23" s="60"/>
      <c r="C23" s="60"/>
      <c r="D23" s="60"/>
    </row>
    <row r="24" spans="1:4" s="289" customFormat="1" ht="18"/>
    <row r="25" spans="1:4" s="289" customFormat="1" ht="18"/>
  </sheetData>
  <mergeCells count="1">
    <mergeCell ref="C6:D6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F87"/>
  <sheetViews>
    <sheetView topLeftCell="A43" workbookViewId="0">
      <selection activeCell="D44" sqref="D44"/>
    </sheetView>
  </sheetViews>
  <sheetFormatPr defaultRowHeight="18.75"/>
  <cols>
    <col min="1" max="1" width="24.44140625" style="74" customWidth="1"/>
    <col min="2" max="2" width="12.5546875" style="74" customWidth="1"/>
    <col min="3" max="3" width="16" style="74" customWidth="1"/>
    <col min="4" max="4" width="16.77734375" style="74" customWidth="1"/>
    <col min="5" max="16384" width="8.88671875" style="74"/>
  </cols>
  <sheetData>
    <row r="1" spans="1:4" ht="20.100000000000001" customHeight="1">
      <c r="A1" s="45" t="s">
        <v>128</v>
      </c>
      <c r="B1" s="50"/>
      <c r="C1" s="50"/>
      <c r="D1" s="50"/>
    </row>
    <row r="2" spans="1:4" ht="20.100000000000001" customHeight="1">
      <c r="A2" s="88" t="s">
        <v>127</v>
      </c>
    </row>
    <row r="3" spans="1:4" ht="20.100000000000001" customHeight="1">
      <c r="A3" s="87"/>
      <c r="B3" s="85"/>
      <c r="C3" s="85"/>
      <c r="D3" s="85"/>
    </row>
    <row r="4" spans="1:4" ht="20.100000000000001" customHeight="1">
      <c r="A4" s="86"/>
      <c r="B4" s="85"/>
      <c r="C4" s="85"/>
      <c r="D4" s="85"/>
    </row>
    <row r="5" spans="1:4" ht="20.100000000000001" customHeight="1">
      <c r="A5" s="84"/>
      <c r="B5" s="83"/>
      <c r="C5" s="83"/>
      <c r="D5" s="70" t="s">
        <v>270</v>
      </c>
    </row>
    <row r="6" spans="1:4" ht="21" customHeight="1">
      <c r="A6" s="210"/>
      <c r="B6" s="44" t="s">
        <v>101</v>
      </c>
      <c r="C6" s="467" t="s">
        <v>125</v>
      </c>
      <c r="D6" s="468"/>
    </row>
    <row r="7" spans="1:4" ht="21" customHeight="1">
      <c r="A7" s="82"/>
      <c r="B7" s="43" t="s">
        <v>78</v>
      </c>
      <c r="C7" s="42" t="s">
        <v>75</v>
      </c>
      <c r="D7" s="42" t="s">
        <v>74</v>
      </c>
    </row>
    <row r="8" spans="1:4" ht="18" customHeight="1">
      <c r="A8" s="82"/>
      <c r="B8" s="41"/>
      <c r="C8" s="40"/>
      <c r="D8" s="40"/>
    </row>
    <row r="9" spans="1:4" ht="21" customHeight="1">
      <c r="A9" s="81" t="s">
        <v>124</v>
      </c>
      <c r="B9" s="79"/>
      <c r="C9" s="79"/>
      <c r="D9" s="79"/>
    </row>
    <row r="10" spans="1:4" ht="21" customHeight="1">
      <c r="A10" s="80" t="s">
        <v>123</v>
      </c>
      <c r="B10" s="79"/>
      <c r="C10" s="79"/>
      <c r="D10" s="79"/>
    </row>
    <row r="11" spans="1:4" ht="21" customHeight="1">
      <c r="A11" s="253">
        <v>2010</v>
      </c>
      <c r="B11" s="291">
        <v>11.3</v>
      </c>
      <c r="C11" s="280">
        <v>0</v>
      </c>
      <c r="D11" s="280">
        <v>0</v>
      </c>
    </row>
    <row r="12" spans="1:4" ht="21" customHeight="1">
      <c r="A12" s="332">
        <v>2011</v>
      </c>
      <c r="B12" s="291">
        <v>8.32</v>
      </c>
      <c r="C12" s="280">
        <v>0</v>
      </c>
      <c r="D12" s="280">
        <v>0</v>
      </c>
    </row>
    <row r="13" spans="1:4" ht="21" customHeight="1">
      <c r="A13" s="332">
        <v>2012</v>
      </c>
      <c r="B13" s="291">
        <v>13</v>
      </c>
      <c r="C13" s="280">
        <v>0</v>
      </c>
      <c r="D13" s="280">
        <v>0</v>
      </c>
    </row>
    <row r="14" spans="1:4" ht="21" customHeight="1">
      <c r="A14" s="332">
        <v>2013</v>
      </c>
      <c r="B14" s="280">
        <v>16.5</v>
      </c>
      <c r="C14" s="280">
        <v>0</v>
      </c>
      <c r="D14" s="280">
        <v>0</v>
      </c>
    </row>
    <row r="15" spans="1:4" ht="21" customHeight="1">
      <c r="A15" s="332">
        <v>2014</v>
      </c>
      <c r="B15" s="280">
        <v>10.18</v>
      </c>
      <c r="C15" s="280">
        <v>0</v>
      </c>
      <c r="D15" s="280">
        <v>0</v>
      </c>
    </row>
    <row r="16" spans="1:4" ht="21" customHeight="1">
      <c r="A16" s="332">
        <v>2015</v>
      </c>
      <c r="B16" s="280">
        <v>9.76</v>
      </c>
      <c r="C16" s="280">
        <v>0</v>
      </c>
      <c r="D16" s="280">
        <v>0</v>
      </c>
    </row>
    <row r="17" spans="1:6" ht="21" customHeight="1">
      <c r="A17" s="332">
        <v>2016</v>
      </c>
      <c r="B17" s="280">
        <v>12.17</v>
      </c>
      <c r="C17" s="280">
        <v>0</v>
      </c>
      <c r="D17" s="280">
        <v>0</v>
      </c>
    </row>
    <row r="18" spans="1:6" ht="21" customHeight="1">
      <c r="A18" s="33">
        <v>2017</v>
      </c>
      <c r="B18" s="280">
        <v>9.77</v>
      </c>
      <c r="C18" s="280">
        <v>0</v>
      </c>
      <c r="D18" s="280">
        <v>0</v>
      </c>
    </row>
    <row r="19" spans="1:6" ht="21" customHeight="1">
      <c r="A19" s="33">
        <v>2018</v>
      </c>
      <c r="B19" s="280">
        <v>6.77</v>
      </c>
      <c r="C19" s="280">
        <v>0</v>
      </c>
      <c r="D19" s="280">
        <v>0</v>
      </c>
    </row>
    <row r="20" spans="1:6" ht="21" customHeight="1">
      <c r="A20" s="33">
        <v>2019</v>
      </c>
      <c r="B20" s="291">
        <v>8.82</v>
      </c>
      <c r="C20" s="280">
        <v>0</v>
      </c>
      <c r="D20" s="280">
        <v>0</v>
      </c>
    </row>
    <row r="21" spans="1:6" ht="21" customHeight="1">
      <c r="A21" s="33" t="s">
        <v>300</v>
      </c>
      <c r="B21" s="280">
        <v>2.66</v>
      </c>
      <c r="C21" s="280">
        <v>0</v>
      </c>
      <c r="D21" s="280">
        <v>0</v>
      </c>
    </row>
    <row r="22" spans="1:6" ht="21" customHeight="1">
      <c r="A22" s="33"/>
      <c r="B22" s="39"/>
      <c r="C22" s="39"/>
      <c r="D22" s="39"/>
    </row>
    <row r="23" spans="1:6" ht="21" customHeight="1">
      <c r="A23" s="77" t="s">
        <v>122</v>
      </c>
      <c r="B23" s="78"/>
      <c r="C23" s="78"/>
      <c r="D23" s="78"/>
    </row>
    <row r="24" spans="1:6" ht="21" customHeight="1">
      <c r="A24" s="76" t="s">
        <v>121</v>
      </c>
      <c r="B24" s="78"/>
      <c r="C24" s="78"/>
      <c r="D24" s="78"/>
    </row>
    <row r="25" spans="1:6" ht="21" customHeight="1">
      <c r="A25" s="254">
        <v>2010</v>
      </c>
      <c r="B25" s="291">
        <v>13.2</v>
      </c>
      <c r="C25" s="291">
        <v>12.77</v>
      </c>
      <c r="D25" s="291">
        <v>15.13</v>
      </c>
      <c r="E25" s="280"/>
      <c r="F25" s="390"/>
    </row>
    <row r="26" spans="1:6" ht="21" customHeight="1">
      <c r="A26" s="332">
        <v>2011</v>
      </c>
      <c r="B26" s="291">
        <v>12.92</v>
      </c>
      <c r="C26" s="291">
        <v>10.79</v>
      </c>
      <c r="D26" s="291">
        <v>13.64</v>
      </c>
      <c r="E26" s="280"/>
      <c r="F26" s="390"/>
    </row>
    <row r="27" spans="1:6" ht="21" customHeight="1">
      <c r="A27" s="332">
        <v>2012</v>
      </c>
      <c r="B27" s="291">
        <v>12.4</v>
      </c>
      <c r="C27" s="291">
        <v>11.35</v>
      </c>
      <c r="D27" s="291">
        <v>13.78</v>
      </c>
      <c r="E27" s="283"/>
      <c r="F27" s="390"/>
    </row>
    <row r="28" spans="1:6" ht="21" customHeight="1">
      <c r="A28" s="332">
        <v>2013</v>
      </c>
      <c r="B28" s="280">
        <v>15.3</v>
      </c>
      <c r="C28" s="280">
        <v>13.53</v>
      </c>
      <c r="D28" s="280">
        <v>15</v>
      </c>
      <c r="E28" s="283"/>
      <c r="F28" s="390"/>
    </row>
    <row r="29" spans="1:6" ht="21" customHeight="1">
      <c r="A29" s="332">
        <v>2014</v>
      </c>
      <c r="B29" s="280">
        <v>12.6</v>
      </c>
      <c r="C29" s="280">
        <v>11.1</v>
      </c>
      <c r="D29" s="280">
        <v>12.5</v>
      </c>
      <c r="E29" s="283"/>
      <c r="F29" s="390"/>
    </row>
    <row r="30" spans="1:6" ht="21" customHeight="1">
      <c r="A30" s="332">
        <v>2015</v>
      </c>
      <c r="B30" s="280">
        <v>11.8</v>
      </c>
      <c r="C30" s="280">
        <v>10.7</v>
      </c>
      <c r="D30" s="280">
        <v>11.8</v>
      </c>
      <c r="E30" s="283"/>
      <c r="F30" s="390"/>
    </row>
    <row r="31" spans="1:6" ht="21" customHeight="1">
      <c r="A31" s="332">
        <v>2016</v>
      </c>
      <c r="B31" s="280">
        <v>14.4</v>
      </c>
      <c r="C31" s="280">
        <v>10.49</v>
      </c>
      <c r="D31" s="280">
        <v>12.03</v>
      </c>
      <c r="E31" s="283"/>
      <c r="F31" s="390"/>
    </row>
    <row r="32" spans="1:6" ht="21" customHeight="1">
      <c r="A32" s="33">
        <v>2017</v>
      </c>
      <c r="B32" s="280">
        <v>10.4</v>
      </c>
      <c r="C32" s="280">
        <v>8.2200000000000006</v>
      </c>
      <c r="D32" s="280">
        <v>11.12</v>
      </c>
      <c r="E32" s="283"/>
      <c r="F32" s="390"/>
    </row>
    <row r="33" spans="1:6" ht="21" customHeight="1">
      <c r="A33" s="33">
        <v>2018</v>
      </c>
      <c r="B33" s="286">
        <v>9.57</v>
      </c>
      <c r="C33" s="286">
        <v>10.050000000000001</v>
      </c>
      <c r="D33" s="286">
        <v>9.41</v>
      </c>
      <c r="E33" s="286"/>
      <c r="F33" s="390"/>
    </row>
    <row r="34" spans="1:6" ht="21" customHeight="1">
      <c r="A34" s="33">
        <v>2019</v>
      </c>
      <c r="B34" s="327">
        <v>13</v>
      </c>
      <c r="C34" s="327">
        <v>13.44</v>
      </c>
      <c r="D34" s="327">
        <v>12.86</v>
      </c>
      <c r="E34" s="327"/>
      <c r="F34" s="390"/>
    </row>
    <row r="35" spans="1:6" ht="21" customHeight="1">
      <c r="A35" s="33" t="s">
        <v>300</v>
      </c>
      <c r="B35" s="327">
        <v>12.3</v>
      </c>
      <c r="C35" s="327">
        <v>12.68</v>
      </c>
      <c r="D35" s="327">
        <v>12.06</v>
      </c>
      <c r="E35" s="327"/>
      <c r="F35" s="390"/>
    </row>
    <row r="36" spans="1:6" ht="21" customHeight="1">
      <c r="A36" s="33"/>
      <c r="B36" s="75"/>
      <c r="C36" s="75"/>
      <c r="D36" s="75"/>
    </row>
    <row r="37" spans="1:6" ht="21" customHeight="1">
      <c r="A37" s="77" t="s">
        <v>120</v>
      </c>
      <c r="B37" s="75"/>
      <c r="C37" s="75"/>
      <c r="D37" s="75"/>
    </row>
    <row r="38" spans="1:6" ht="21" customHeight="1">
      <c r="A38" s="76" t="s">
        <v>119</v>
      </c>
      <c r="B38" s="75"/>
      <c r="C38" s="75"/>
      <c r="D38" s="75"/>
    </row>
    <row r="39" spans="1:6" ht="21" customHeight="1">
      <c r="A39" s="254">
        <v>2010</v>
      </c>
      <c r="B39" s="291">
        <f t="shared" ref="B39:B49" si="0">+B11-B25</f>
        <v>-1.8999999999999986</v>
      </c>
      <c r="C39" s="292" t="s">
        <v>266</v>
      </c>
      <c r="D39" s="292" t="s">
        <v>266</v>
      </c>
    </row>
    <row r="40" spans="1:6" ht="21" customHeight="1">
      <c r="A40" s="332">
        <v>2011</v>
      </c>
      <c r="B40" s="291">
        <f t="shared" si="0"/>
        <v>-4.5999999999999996</v>
      </c>
      <c r="C40" s="292" t="s">
        <v>266</v>
      </c>
      <c r="D40" s="292" t="s">
        <v>266</v>
      </c>
    </row>
    <row r="41" spans="1:6" ht="21" customHeight="1">
      <c r="A41" s="332">
        <v>2012</v>
      </c>
      <c r="B41" s="291">
        <f t="shared" si="0"/>
        <v>0.59999999999999964</v>
      </c>
      <c r="C41" s="292" t="s">
        <v>266</v>
      </c>
      <c r="D41" s="292" t="s">
        <v>266</v>
      </c>
    </row>
    <row r="42" spans="1:6" ht="21" customHeight="1">
      <c r="A42" s="332">
        <v>2013</v>
      </c>
      <c r="B42" s="291">
        <f t="shared" si="0"/>
        <v>1.1999999999999993</v>
      </c>
      <c r="C42" s="290">
        <v>0.6</v>
      </c>
      <c r="D42" s="290">
        <v>1.7</v>
      </c>
    </row>
    <row r="43" spans="1:6" ht="21" customHeight="1">
      <c r="A43" s="332">
        <v>2014</v>
      </c>
      <c r="B43" s="291">
        <f t="shared" si="0"/>
        <v>-2.42</v>
      </c>
      <c r="C43" s="290">
        <v>-0.97</v>
      </c>
      <c r="D43" s="290">
        <v>-3.87</v>
      </c>
    </row>
    <row r="44" spans="1:6" ht="21" customHeight="1">
      <c r="A44" s="332">
        <v>2015</v>
      </c>
      <c r="B44" s="291">
        <f t="shared" si="0"/>
        <v>-2.0400000000000009</v>
      </c>
      <c r="C44" s="290">
        <v>-1.26</v>
      </c>
      <c r="D44" s="290">
        <v>-2.84</v>
      </c>
    </row>
    <row r="45" spans="1:6" ht="21" customHeight="1">
      <c r="A45" s="332">
        <v>2016</v>
      </c>
      <c r="B45" s="291">
        <f t="shared" si="0"/>
        <v>-2.2300000000000004</v>
      </c>
      <c r="C45" s="290">
        <v>-1.91</v>
      </c>
      <c r="D45" s="290">
        <v>-2.57</v>
      </c>
    </row>
    <row r="46" spans="1:6" ht="21" customHeight="1">
      <c r="A46" s="33">
        <v>2017</v>
      </c>
      <c r="B46" s="291">
        <f t="shared" si="0"/>
        <v>-0.63000000000000078</v>
      </c>
      <c r="C46" s="290">
        <v>0.02</v>
      </c>
      <c r="D46" s="290">
        <v>-1.28</v>
      </c>
    </row>
    <row r="47" spans="1:6" ht="21" customHeight="1">
      <c r="A47" s="33">
        <v>2018</v>
      </c>
      <c r="B47" s="291">
        <f t="shared" si="0"/>
        <v>-2.8000000000000007</v>
      </c>
      <c r="C47" s="290">
        <v>-2.14</v>
      </c>
      <c r="D47" s="290">
        <v>-3.45</v>
      </c>
    </row>
    <row r="48" spans="1:6">
      <c r="A48" s="334">
        <v>2019</v>
      </c>
      <c r="B48" s="291">
        <f t="shared" si="0"/>
        <v>-4.18</v>
      </c>
      <c r="C48" s="290">
        <v>-3.8</v>
      </c>
      <c r="D48" s="290">
        <v>-4.58</v>
      </c>
    </row>
    <row r="49" spans="1:4">
      <c r="A49" s="334" t="s">
        <v>299</v>
      </c>
      <c r="B49" s="291">
        <f t="shared" si="0"/>
        <v>-9.64</v>
      </c>
      <c r="C49" s="290">
        <v>-9.4</v>
      </c>
      <c r="D49" s="290">
        <v>-9.89</v>
      </c>
    </row>
    <row r="50" spans="1:4">
      <c r="A50" s="75"/>
      <c r="B50" s="75"/>
      <c r="C50" s="75"/>
      <c r="D50" s="75"/>
    </row>
    <row r="51" spans="1:4">
      <c r="A51" s="75"/>
      <c r="B51" s="75"/>
      <c r="C51" s="75"/>
      <c r="D51" s="75"/>
    </row>
    <row r="52" spans="1:4">
      <c r="A52" s="75"/>
      <c r="B52" s="75"/>
      <c r="C52" s="75"/>
      <c r="D52" s="75"/>
    </row>
    <row r="53" spans="1:4">
      <c r="A53" s="75"/>
      <c r="B53" s="75"/>
      <c r="C53" s="75"/>
      <c r="D53" s="75"/>
    </row>
    <row r="54" spans="1:4">
      <c r="A54" s="75"/>
      <c r="B54" s="75"/>
      <c r="C54" s="75"/>
      <c r="D54" s="75"/>
    </row>
    <row r="55" spans="1:4">
      <c r="A55" s="75"/>
      <c r="B55" s="75"/>
      <c r="C55" s="75"/>
      <c r="D55" s="75"/>
    </row>
    <row r="56" spans="1:4">
      <c r="A56" s="75"/>
      <c r="B56" s="75"/>
      <c r="C56" s="75"/>
      <c r="D56" s="75"/>
    </row>
    <row r="57" spans="1:4">
      <c r="A57" s="75"/>
      <c r="B57" s="75"/>
      <c r="C57" s="75"/>
      <c r="D57" s="75"/>
    </row>
    <row r="58" spans="1:4">
      <c r="A58" s="75"/>
      <c r="B58" s="75"/>
      <c r="C58" s="75"/>
      <c r="D58" s="75"/>
    </row>
    <row r="59" spans="1:4">
      <c r="A59" s="75"/>
      <c r="B59" s="75"/>
      <c r="C59" s="75"/>
      <c r="D59" s="75"/>
    </row>
    <row r="60" spans="1:4">
      <c r="A60" s="75"/>
      <c r="B60" s="75"/>
      <c r="C60" s="75"/>
      <c r="D60" s="75"/>
    </row>
    <row r="61" spans="1:4">
      <c r="A61" s="75"/>
      <c r="B61" s="75"/>
      <c r="C61" s="75"/>
      <c r="D61" s="75"/>
    </row>
    <row r="62" spans="1:4">
      <c r="A62" s="75"/>
      <c r="B62" s="75"/>
      <c r="C62" s="75"/>
      <c r="D62" s="75"/>
    </row>
    <row r="63" spans="1:4">
      <c r="A63" s="75"/>
      <c r="B63" s="75"/>
      <c r="C63" s="75"/>
      <c r="D63" s="75"/>
    </row>
    <row r="64" spans="1:4">
      <c r="A64" s="75"/>
      <c r="B64" s="75"/>
      <c r="C64" s="75"/>
      <c r="D64" s="75"/>
    </row>
    <row r="65" spans="1:4">
      <c r="A65" s="75"/>
      <c r="B65" s="75"/>
      <c r="C65" s="75"/>
      <c r="D65" s="75"/>
    </row>
    <row r="66" spans="1:4">
      <c r="A66" s="75"/>
      <c r="B66" s="75"/>
      <c r="C66" s="75"/>
      <c r="D66" s="75"/>
    </row>
    <row r="67" spans="1:4">
      <c r="A67" s="75"/>
      <c r="B67" s="75"/>
      <c r="C67" s="75"/>
      <c r="D67" s="75"/>
    </row>
    <row r="68" spans="1:4">
      <c r="A68" s="75"/>
      <c r="B68" s="75"/>
      <c r="C68" s="75"/>
      <c r="D68" s="75"/>
    </row>
    <row r="69" spans="1:4">
      <c r="A69" s="75"/>
      <c r="B69" s="75"/>
      <c r="C69" s="75"/>
      <c r="D69" s="75"/>
    </row>
    <row r="70" spans="1:4">
      <c r="A70" s="75"/>
      <c r="B70" s="75"/>
      <c r="C70" s="75"/>
      <c r="D70" s="75"/>
    </row>
    <row r="71" spans="1:4">
      <c r="A71" s="75"/>
      <c r="B71" s="75"/>
      <c r="C71" s="75"/>
      <c r="D71" s="75"/>
    </row>
    <row r="72" spans="1:4">
      <c r="A72" s="75"/>
      <c r="B72" s="75"/>
      <c r="C72" s="75"/>
      <c r="D72" s="75"/>
    </row>
    <row r="73" spans="1:4">
      <c r="A73" s="75"/>
      <c r="B73" s="75"/>
      <c r="C73" s="75"/>
      <c r="D73" s="75"/>
    </row>
    <row r="74" spans="1:4">
      <c r="A74" s="75"/>
      <c r="B74" s="75"/>
      <c r="C74" s="75"/>
      <c r="D74" s="75"/>
    </row>
    <row r="75" spans="1:4">
      <c r="A75" s="75"/>
      <c r="B75" s="75"/>
      <c r="C75" s="75"/>
      <c r="D75" s="75"/>
    </row>
    <row r="76" spans="1:4">
      <c r="A76" s="75"/>
      <c r="B76" s="75"/>
      <c r="C76" s="75"/>
      <c r="D76" s="75"/>
    </row>
    <row r="77" spans="1:4">
      <c r="A77" s="75"/>
      <c r="B77" s="75"/>
      <c r="C77" s="75"/>
      <c r="D77" s="75"/>
    </row>
    <row r="78" spans="1:4">
      <c r="A78" s="75"/>
      <c r="B78" s="75"/>
      <c r="C78" s="75"/>
      <c r="D78" s="75"/>
    </row>
    <row r="79" spans="1:4">
      <c r="A79" s="75"/>
      <c r="B79" s="75"/>
      <c r="C79" s="75"/>
      <c r="D79" s="75"/>
    </row>
    <row r="80" spans="1:4">
      <c r="A80" s="75"/>
      <c r="B80" s="75"/>
      <c r="C80" s="75"/>
      <c r="D80" s="75"/>
    </row>
    <row r="81" spans="1:4">
      <c r="A81" s="75"/>
      <c r="B81" s="75"/>
      <c r="C81" s="75"/>
      <c r="D81" s="75"/>
    </row>
    <row r="82" spans="1:4">
      <c r="A82" s="75"/>
      <c r="B82" s="75"/>
      <c r="C82" s="75"/>
      <c r="D82" s="75"/>
    </row>
    <row r="83" spans="1:4">
      <c r="A83" s="75"/>
      <c r="B83" s="75"/>
      <c r="C83" s="75"/>
      <c r="D83" s="75"/>
    </row>
    <row r="84" spans="1:4">
      <c r="A84" s="75"/>
      <c r="B84" s="75"/>
      <c r="C84" s="75"/>
      <c r="D84" s="75"/>
    </row>
    <row r="85" spans="1:4">
      <c r="A85" s="75"/>
      <c r="B85" s="75"/>
      <c r="C85" s="75"/>
      <c r="D85" s="75"/>
    </row>
    <row r="86" spans="1:4">
      <c r="A86" s="75"/>
      <c r="B86" s="75"/>
      <c r="C86" s="75"/>
      <c r="D86" s="75"/>
    </row>
    <row r="87" spans="1:4">
      <c r="A87" s="75"/>
      <c r="B87" s="75"/>
      <c r="C87" s="75"/>
      <c r="D87" s="75"/>
    </row>
  </sheetData>
  <mergeCells count="1">
    <mergeCell ref="C6:D6"/>
  </mergeCells>
  <phoneticPr fontId="54" type="noConversion"/>
  <pageMargins left="0.89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F58"/>
  <sheetViews>
    <sheetView topLeftCell="A34" workbookViewId="0">
      <selection activeCell="H45" sqref="H45"/>
    </sheetView>
  </sheetViews>
  <sheetFormatPr defaultRowHeight="15.75" customHeight="1"/>
  <cols>
    <col min="1" max="1" width="28" style="56" customWidth="1"/>
    <col min="2" max="3" width="14.5546875" style="56" customWidth="1"/>
    <col min="4" max="4" width="15.5546875" style="56" customWidth="1"/>
    <col min="5" max="16384" width="8.88671875" style="56"/>
  </cols>
  <sheetData>
    <row r="1" spans="1:4" ht="20.100000000000001" customHeight="1">
      <c r="A1" s="101" t="s">
        <v>142</v>
      </c>
      <c r="B1" s="71"/>
      <c r="C1" s="71"/>
      <c r="D1" s="71"/>
    </row>
    <row r="2" spans="1:4" ht="20.100000000000001" customHeight="1">
      <c r="A2" s="100" t="s">
        <v>141</v>
      </c>
      <c r="B2" s="71"/>
      <c r="C2" s="71"/>
      <c r="D2" s="71"/>
    </row>
    <row r="3" spans="1:4" ht="15.95" customHeight="1">
      <c r="A3" s="38"/>
      <c r="B3" s="71"/>
      <c r="C3" s="71"/>
      <c r="D3" s="71"/>
    </row>
    <row r="4" spans="1:4" ht="15.95" customHeight="1">
      <c r="B4" s="71"/>
      <c r="C4" s="71"/>
      <c r="D4" s="70" t="s">
        <v>126</v>
      </c>
    </row>
    <row r="5" spans="1:4" ht="15.95" customHeight="1">
      <c r="A5" s="63"/>
      <c r="B5" s="129" t="s">
        <v>101</v>
      </c>
      <c r="C5" s="471" t="s">
        <v>140</v>
      </c>
      <c r="D5" s="472"/>
    </row>
    <row r="6" spans="1:4" ht="15.95" customHeight="1">
      <c r="A6" s="98"/>
      <c r="B6" s="34" t="s">
        <v>78</v>
      </c>
      <c r="C6" s="473" t="s">
        <v>80</v>
      </c>
      <c r="D6" s="474"/>
    </row>
    <row r="7" spans="1:4" ht="15.95" customHeight="1">
      <c r="A7" s="97"/>
      <c r="C7" s="96" t="s">
        <v>139</v>
      </c>
      <c r="D7" s="96" t="s">
        <v>138</v>
      </c>
    </row>
    <row r="8" spans="1:4" ht="15.95" customHeight="1">
      <c r="A8" s="62"/>
      <c r="B8" s="95"/>
      <c r="C8" s="94" t="s">
        <v>137</v>
      </c>
      <c r="D8" s="94" t="s">
        <v>136</v>
      </c>
    </row>
    <row r="9" spans="1:4" ht="21" customHeight="1">
      <c r="A9" s="62"/>
      <c r="B9" s="60" t="s">
        <v>135</v>
      </c>
      <c r="C9" s="60"/>
      <c r="D9" s="60"/>
    </row>
    <row r="10" spans="1:4" ht="21" customHeight="1">
      <c r="A10" s="154"/>
      <c r="B10" s="475" t="s">
        <v>134</v>
      </c>
      <c r="C10" s="475"/>
      <c r="D10" s="475"/>
    </row>
    <row r="11" spans="1:4" ht="21" customHeight="1">
      <c r="A11" s="154"/>
      <c r="B11" s="476" t="s">
        <v>133</v>
      </c>
      <c r="C11" s="476"/>
      <c r="D11" s="476"/>
    </row>
    <row r="12" spans="1:4" ht="21" customHeight="1">
      <c r="A12" s="255">
        <v>2010</v>
      </c>
      <c r="B12" s="292" t="s">
        <v>266</v>
      </c>
      <c r="C12" s="292" t="s">
        <v>266</v>
      </c>
      <c r="D12" s="292" t="s">
        <v>266</v>
      </c>
    </row>
    <row r="13" spans="1:4" ht="21" customHeight="1">
      <c r="A13" s="332">
        <v>2011</v>
      </c>
      <c r="B13" s="292" t="s">
        <v>266</v>
      </c>
      <c r="C13" s="292" t="s">
        <v>266</v>
      </c>
      <c r="D13" s="292" t="s">
        <v>266</v>
      </c>
    </row>
    <row r="14" spans="1:4" ht="21" customHeight="1">
      <c r="A14" s="332">
        <v>2012</v>
      </c>
      <c r="B14" s="292" t="s">
        <v>266</v>
      </c>
      <c r="C14" s="292" t="s">
        <v>266</v>
      </c>
      <c r="D14" s="292" t="s">
        <v>266</v>
      </c>
    </row>
    <row r="15" spans="1:4" ht="21" customHeight="1">
      <c r="A15" s="332">
        <v>2013</v>
      </c>
      <c r="B15" s="292">
        <v>9.6999999999999993</v>
      </c>
      <c r="C15" s="292">
        <v>9.1999999999999993</v>
      </c>
      <c r="D15" s="292">
        <v>10.199999999999999</v>
      </c>
    </row>
    <row r="16" spans="1:4" ht="21" customHeight="1">
      <c r="A16" s="332">
        <v>2014</v>
      </c>
      <c r="B16" s="292">
        <v>3.67</v>
      </c>
      <c r="C16" s="292">
        <v>3.96</v>
      </c>
      <c r="D16" s="292">
        <v>3.39</v>
      </c>
    </row>
    <row r="17" spans="1:4" ht="21" customHeight="1">
      <c r="A17" s="332">
        <v>2015</v>
      </c>
      <c r="B17" s="292">
        <v>2.48</v>
      </c>
      <c r="C17" s="292">
        <v>2.2599999999999998</v>
      </c>
      <c r="D17" s="292">
        <v>2.7</v>
      </c>
    </row>
    <row r="18" spans="1:4" ht="21" customHeight="1">
      <c r="A18" s="332">
        <v>2016</v>
      </c>
      <c r="B18" s="292">
        <v>2.67</v>
      </c>
      <c r="C18" s="292">
        <v>2.06</v>
      </c>
      <c r="D18" s="292">
        <v>3.29</v>
      </c>
    </row>
    <row r="19" spans="1:4" ht="21" customHeight="1">
      <c r="A19" s="33">
        <v>2017</v>
      </c>
      <c r="B19" s="292">
        <v>2.3199999999999998</v>
      </c>
      <c r="C19" s="292">
        <v>2.64</v>
      </c>
      <c r="D19" s="292">
        <v>2.0099999999999998</v>
      </c>
    </row>
    <row r="20" spans="1:4" ht="21" customHeight="1">
      <c r="A20" s="33">
        <v>2018</v>
      </c>
      <c r="B20" s="292">
        <v>1.17</v>
      </c>
      <c r="C20" s="292">
        <v>1.07</v>
      </c>
      <c r="D20" s="292">
        <v>1.27</v>
      </c>
    </row>
    <row r="21" spans="1:4" ht="21" customHeight="1">
      <c r="A21" s="33">
        <v>2019</v>
      </c>
      <c r="B21" s="292">
        <v>1.98</v>
      </c>
      <c r="C21" s="292">
        <v>1.88</v>
      </c>
      <c r="D21" s="292">
        <v>2.08</v>
      </c>
    </row>
    <row r="22" spans="1:4" ht="21" customHeight="1">
      <c r="A22" s="33" t="s">
        <v>297</v>
      </c>
      <c r="B22" s="292">
        <v>0.86</v>
      </c>
      <c r="C22" s="292">
        <v>0.56999999999999995</v>
      </c>
      <c r="D22" s="292">
        <v>1.1499999999999999</v>
      </c>
    </row>
    <row r="23" spans="1:4" ht="21" customHeight="1">
      <c r="A23" s="335"/>
      <c r="B23" s="469" t="s">
        <v>132</v>
      </c>
      <c r="C23" s="469"/>
      <c r="D23" s="469"/>
    </row>
    <row r="24" spans="1:4" ht="21" customHeight="1">
      <c r="A24" s="335"/>
      <c r="B24" s="470" t="s">
        <v>131</v>
      </c>
      <c r="C24" s="470"/>
      <c r="D24" s="470"/>
    </row>
    <row r="25" spans="1:4" ht="21" customHeight="1">
      <c r="A25" s="255">
        <v>2010</v>
      </c>
      <c r="B25" s="292" t="s">
        <v>266</v>
      </c>
      <c r="C25" s="292" t="s">
        <v>266</v>
      </c>
      <c r="D25" s="292" t="s">
        <v>266</v>
      </c>
    </row>
    <row r="26" spans="1:4" ht="21" customHeight="1">
      <c r="A26" s="332">
        <v>2011</v>
      </c>
      <c r="B26" s="292" t="s">
        <v>266</v>
      </c>
      <c r="C26" s="292" t="s">
        <v>266</v>
      </c>
      <c r="D26" s="292" t="s">
        <v>266</v>
      </c>
    </row>
    <row r="27" spans="1:4" ht="21" customHeight="1">
      <c r="A27" s="332">
        <v>2012</v>
      </c>
      <c r="B27" s="292" t="s">
        <v>266</v>
      </c>
      <c r="C27" s="292" t="s">
        <v>266</v>
      </c>
      <c r="D27" s="292" t="s">
        <v>266</v>
      </c>
    </row>
    <row r="28" spans="1:4" ht="21" customHeight="1">
      <c r="A28" s="332">
        <v>2013</v>
      </c>
      <c r="B28" s="292">
        <v>8.5</v>
      </c>
      <c r="C28" s="292">
        <v>8.5</v>
      </c>
      <c r="D28" s="292">
        <v>8.5</v>
      </c>
    </row>
    <row r="29" spans="1:4" ht="21" customHeight="1">
      <c r="A29" s="332">
        <v>2014</v>
      </c>
      <c r="B29" s="292">
        <v>6.09</v>
      </c>
      <c r="C29" s="292">
        <v>4.93</v>
      </c>
      <c r="D29" s="292">
        <v>7.26</v>
      </c>
    </row>
    <row r="30" spans="1:4" ht="21" customHeight="1">
      <c r="A30" s="332">
        <v>2015</v>
      </c>
      <c r="B30" s="292">
        <v>4.5199999999999996</v>
      </c>
      <c r="C30" s="292">
        <v>3.51</v>
      </c>
      <c r="D30" s="292">
        <v>5.54</v>
      </c>
    </row>
    <row r="31" spans="1:4" ht="21" customHeight="1">
      <c r="A31" s="332">
        <v>2016</v>
      </c>
      <c r="B31" s="292">
        <v>4.9000000000000004</v>
      </c>
      <c r="C31" s="292">
        <v>3.97</v>
      </c>
      <c r="D31" s="292">
        <v>5.86</v>
      </c>
    </row>
    <row r="32" spans="1:4" ht="21" customHeight="1">
      <c r="A32" s="33">
        <v>2017</v>
      </c>
      <c r="B32" s="292">
        <v>2.95</v>
      </c>
      <c r="C32" s="292">
        <v>2.62</v>
      </c>
      <c r="D32" s="292">
        <v>3.28</v>
      </c>
    </row>
    <row r="33" spans="1:6" ht="21" customHeight="1">
      <c r="A33" s="33">
        <v>2018</v>
      </c>
      <c r="B33" s="292">
        <v>3.97</v>
      </c>
      <c r="C33" s="292">
        <v>3.22</v>
      </c>
      <c r="D33" s="292">
        <v>4.72</v>
      </c>
    </row>
    <row r="34" spans="1:6" ht="21" customHeight="1">
      <c r="A34" s="33">
        <v>2019</v>
      </c>
      <c r="B34" s="292">
        <v>6.16</v>
      </c>
      <c r="C34" s="292">
        <v>5.68</v>
      </c>
      <c r="D34" s="292">
        <v>6.66</v>
      </c>
    </row>
    <row r="35" spans="1:6" ht="21" customHeight="1">
      <c r="A35" s="33" t="s">
        <v>297</v>
      </c>
      <c r="B35" s="292">
        <v>10.5</v>
      </c>
      <c r="C35" s="292">
        <v>9.9700000000000006</v>
      </c>
      <c r="D35" s="292">
        <v>11.04</v>
      </c>
    </row>
    <row r="36" spans="1:6" ht="21" customHeight="1">
      <c r="A36" s="335"/>
      <c r="B36" s="469" t="s">
        <v>130</v>
      </c>
      <c r="C36" s="469"/>
      <c r="D36" s="469"/>
    </row>
    <row r="37" spans="1:6" ht="21" customHeight="1">
      <c r="A37" s="335"/>
      <c r="B37" s="470" t="s">
        <v>129</v>
      </c>
      <c r="C37" s="470"/>
      <c r="D37" s="470"/>
    </row>
    <row r="38" spans="1:6" ht="21" customHeight="1">
      <c r="A38" s="255">
        <v>2010</v>
      </c>
      <c r="B38" s="292">
        <v>-1.9</v>
      </c>
      <c r="C38" s="292" t="s">
        <v>266</v>
      </c>
      <c r="D38" s="292" t="s">
        <v>266</v>
      </c>
      <c r="E38" s="391"/>
      <c r="F38" s="391"/>
    </row>
    <row r="39" spans="1:6" ht="21" customHeight="1">
      <c r="A39" s="332">
        <v>2011</v>
      </c>
      <c r="B39" s="292">
        <v>-4.5999999999999996</v>
      </c>
      <c r="C39" s="292" t="s">
        <v>266</v>
      </c>
      <c r="D39" s="292" t="s">
        <v>266</v>
      </c>
      <c r="E39" s="391"/>
      <c r="F39" s="391"/>
    </row>
    <row r="40" spans="1:6" ht="21" customHeight="1">
      <c r="A40" s="332">
        <v>2012</v>
      </c>
      <c r="B40" s="292">
        <v>0.6</v>
      </c>
      <c r="C40" s="292" t="s">
        <v>266</v>
      </c>
      <c r="D40" s="292" t="s">
        <v>266</v>
      </c>
      <c r="E40" s="391"/>
      <c r="F40" s="391"/>
    </row>
    <row r="41" spans="1:6" ht="21" customHeight="1">
      <c r="A41" s="332">
        <v>2013</v>
      </c>
      <c r="B41" s="290">
        <v>1.2</v>
      </c>
      <c r="C41" s="290">
        <v>0.6</v>
      </c>
      <c r="D41" s="290">
        <v>1.7</v>
      </c>
      <c r="E41" s="391"/>
      <c r="F41" s="391"/>
    </row>
    <row r="42" spans="1:6" ht="21" customHeight="1">
      <c r="A42" s="332">
        <v>2014</v>
      </c>
      <c r="B42" s="290">
        <v>-2.42</v>
      </c>
      <c r="C42" s="290">
        <v>-0.97</v>
      </c>
      <c r="D42" s="290">
        <v>-3.87</v>
      </c>
      <c r="E42" s="391"/>
      <c r="F42" s="391"/>
    </row>
    <row r="43" spans="1:6" ht="21" customHeight="1">
      <c r="A43" s="332">
        <v>2015</v>
      </c>
      <c r="B43" s="290">
        <v>-2.04</v>
      </c>
      <c r="C43" s="290">
        <v>-1.26</v>
      </c>
      <c r="D43" s="290">
        <v>-2.84</v>
      </c>
      <c r="E43" s="391"/>
      <c r="F43" s="391"/>
    </row>
    <row r="44" spans="1:6" ht="21" customHeight="1">
      <c r="A44" s="332">
        <v>2016</v>
      </c>
      <c r="B44" s="290">
        <v>-2.23</v>
      </c>
      <c r="C44" s="290">
        <v>-1.91</v>
      </c>
      <c r="D44" s="290">
        <v>-2.57</v>
      </c>
      <c r="E44" s="391"/>
      <c r="F44" s="391"/>
    </row>
    <row r="45" spans="1:6" ht="21" customHeight="1">
      <c r="A45" s="33">
        <v>2017</v>
      </c>
      <c r="B45" s="290">
        <v>-0.63</v>
      </c>
      <c r="C45" s="290">
        <v>0.02</v>
      </c>
      <c r="D45" s="290">
        <v>-1.28</v>
      </c>
      <c r="E45" s="391"/>
      <c r="F45" s="391"/>
    </row>
    <row r="46" spans="1:6" ht="21" customHeight="1">
      <c r="A46" s="33">
        <v>2018</v>
      </c>
      <c r="B46" s="290">
        <v>-2.8</v>
      </c>
      <c r="C46" s="290">
        <v>-2.14</v>
      </c>
      <c r="D46" s="290">
        <v>-3.45</v>
      </c>
      <c r="E46" s="391"/>
      <c r="F46" s="391"/>
    </row>
    <row r="47" spans="1:6" ht="18" customHeight="1">
      <c r="A47" s="33">
        <v>2019</v>
      </c>
      <c r="B47" s="290">
        <v>-4.18</v>
      </c>
      <c r="C47" s="290">
        <v>-3.8</v>
      </c>
      <c r="D47" s="290">
        <v>-4.58</v>
      </c>
      <c r="E47" s="391"/>
      <c r="F47" s="391"/>
    </row>
    <row r="48" spans="1:6" ht="18" customHeight="1">
      <c r="A48" s="33" t="s">
        <v>297</v>
      </c>
      <c r="B48" s="290">
        <v>-9.64</v>
      </c>
      <c r="C48" s="290">
        <v>-9.4</v>
      </c>
      <c r="D48" s="290">
        <v>-9.89</v>
      </c>
      <c r="F48" s="391"/>
    </row>
    <row r="49" spans="1:4" ht="15" customHeight="1">
      <c r="A49" s="90"/>
      <c r="B49" s="59"/>
      <c r="C49" s="59"/>
      <c r="D49" s="59"/>
    </row>
    <row r="50" spans="1:4" ht="15" customHeight="1">
      <c r="A50" s="89"/>
      <c r="B50" s="59"/>
      <c r="C50" s="59"/>
      <c r="D50" s="59"/>
    </row>
    <row r="51" spans="1:4" ht="15.75" customHeight="1">
      <c r="A51" s="57"/>
      <c r="B51" s="57"/>
      <c r="C51" s="57"/>
      <c r="D51" s="57"/>
    </row>
    <row r="52" spans="1:4" ht="15.75" customHeight="1">
      <c r="A52" s="57"/>
      <c r="B52" s="57"/>
      <c r="C52" s="57"/>
      <c r="D52" s="57"/>
    </row>
    <row r="53" spans="1:4" ht="15.75" customHeight="1">
      <c r="A53" s="57"/>
      <c r="B53" s="57"/>
      <c r="C53" s="57"/>
      <c r="D53" s="57"/>
    </row>
    <row r="54" spans="1:4" ht="15.75" customHeight="1">
      <c r="A54" s="57"/>
      <c r="B54" s="57"/>
      <c r="C54" s="57"/>
      <c r="D54" s="57"/>
    </row>
    <row r="55" spans="1:4" ht="15.75" customHeight="1">
      <c r="A55" s="57"/>
      <c r="B55" s="57"/>
      <c r="C55" s="57"/>
      <c r="D55" s="57"/>
    </row>
    <row r="56" spans="1:4" ht="15.75" customHeight="1">
      <c r="A56" s="57"/>
      <c r="B56" s="57"/>
      <c r="C56" s="57"/>
      <c r="D56" s="57"/>
    </row>
    <row r="57" spans="1:4" ht="15.75" customHeight="1">
      <c r="A57" s="57"/>
      <c r="B57" s="57"/>
      <c r="C57" s="57"/>
      <c r="D57" s="57"/>
    </row>
    <row r="58" spans="1:4" ht="15.75" customHeight="1">
      <c r="A58" s="57"/>
      <c r="B58" s="57"/>
      <c r="C58" s="57"/>
      <c r="D58" s="57"/>
    </row>
  </sheetData>
  <mergeCells count="8">
    <mergeCell ref="B23:D23"/>
    <mergeCell ref="B24:D24"/>
    <mergeCell ref="B36:D36"/>
    <mergeCell ref="B37:D37"/>
    <mergeCell ref="C5:D5"/>
    <mergeCell ref="C6:D6"/>
    <mergeCell ref="B10:D10"/>
    <mergeCell ref="B11:D11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D22"/>
  <sheetViews>
    <sheetView workbookViewId="0">
      <selection activeCell="D15" sqref="D15"/>
    </sheetView>
  </sheetViews>
  <sheetFormatPr defaultRowHeight="12.75"/>
  <cols>
    <col min="1" max="1" width="34.21875" style="27" customWidth="1"/>
    <col min="2" max="3" width="11.77734375" style="27" customWidth="1"/>
    <col min="4" max="4" width="13.44140625" style="27" customWidth="1"/>
    <col min="5" max="16384" width="8.88671875" style="27"/>
  </cols>
  <sheetData>
    <row r="1" spans="1:4" ht="20.100000000000001" customHeight="1">
      <c r="A1" s="105" t="s">
        <v>145</v>
      </c>
      <c r="B1" s="71"/>
      <c r="C1" s="71"/>
      <c r="D1" s="71"/>
    </row>
    <row r="2" spans="1:4" ht="20.100000000000001" customHeight="1">
      <c r="A2" s="104" t="s">
        <v>144</v>
      </c>
      <c r="B2" s="71"/>
      <c r="C2" s="71"/>
      <c r="D2" s="71"/>
    </row>
    <row r="3" spans="1:4" ht="20.100000000000001" customHeight="1">
      <c r="A3" s="103"/>
      <c r="B3" s="71"/>
      <c r="C3" s="71"/>
      <c r="D3" s="71"/>
    </row>
    <row r="4" spans="1:4" ht="20.100000000000001" customHeight="1">
      <c r="A4" s="72"/>
      <c r="B4" s="71"/>
      <c r="C4" s="71"/>
      <c r="D4" s="71"/>
    </row>
    <row r="5" spans="1:4" ht="20.100000000000001" customHeight="1">
      <c r="A5" s="68"/>
      <c r="B5" s="67"/>
      <c r="C5" s="67"/>
      <c r="D5" s="102" t="s">
        <v>143</v>
      </c>
    </row>
    <row r="6" spans="1:4" ht="18" customHeight="1">
      <c r="A6" s="63"/>
      <c r="B6" s="99" t="s">
        <v>84</v>
      </c>
      <c r="C6" s="471" t="s">
        <v>140</v>
      </c>
      <c r="D6" s="472"/>
    </row>
    <row r="7" spans="1:4" ht="18" customHeight="1">
      <c r="A7" s="62"/>
      <c r="B7" s="92" t="s">
        <v>81</v>
      </c>
      <c r="C7" s="473" t="s">
        <v>80</v>
      </c>
      <c r="D7" s="474"/>
    </row>
    <row r="8" spans="1:4" ht="18" customHeight="1">
      <c r="A8" s="62"/>
      <c r="B8" s="94" t="s">
        <v>78</v>
      </c>
      <c r="C8" s="61" t="s">
        <v>110</v>
      </c>
      <c r="D8" s="61" t="s">
        <v>109</v>
      </c>
    </row>
    <row r="9" spans="1:4" ht="21" customHeight="1">
      <c r="A9" s="332">
        <v>2010</v>
      </c>
      <c r="B9" s="290" t="s">
        <v>266</v>
      </c>
      <c r="C9" s="290" t="s">
        <v>266</v>
      </c>
      <c r="D9" s="290" t="s">
        <v>266</v>
      </c>
    </row>
    <row r="10" spans="1:4" ht="21" customHeight="1">
      <c r="A10" s="332">
        <v>2011</v>
      </c>
      <c r="B10" s="290" t="s">
        <v>266</v>
      </c>
      <c r="C10" s="290" t="s">
        <v>266</v>
      </c>
      <c r="D10" s="290" t="s">
        <v>266</v>
      </c>
    </row>
    <row r="11" spans="1:4" ht="21" customHeight="1">
      <c r="A11" s="332">
        <v>2012</v>
      </c>
      <c r="B11" s="290" t="s">
        <v>266</v>
      </c>
      <c r="C11" s="290" t="s">
        <v>266</v>
      </c>
      <c r="D11" s="290" t="s">
        <v>266</v>
      </c>
    </row>
    <row r="12" spans="1:4" ht="21" customHeight="1">
      <c r="A12" s="332">
        <v>2013</v>
      </c>
      <c r="B12" s="290">
        <v>69.900000000000006</v>
      </c>
      <c r="C12" s="290">
        <v>67.099999999999994</v>
      </c>
      <c r="D12" s="290">
        <v>72.900000000000006</v>
      </c>
    </row>
    <row r="13" spans="1:4" ht="21" customHeight="1">
      <c r="A13" s="332">
        <v>2014</v>
      </c>
      <c r="B13" s="290">
        <v>70.069999999999993</v>
      </c>
      <c r="C13" s="290">
        <v>67.27</v>
      </c>
      <c r="D13" s="290">
        <v>73.040000000000006</v>
      </c>
    </row>
    <row r="14" spans="1:4" ht="21" customHeight="1">
      <c r="A14" s="332">
        <v>2015</v>
      </c>
      <c r="B14" s="290">
        <v>70.150000000000006</v>
      </c>
      <c r="C14" s="290">
        <v>67.349999999999994</v>
      </c>
      <c r="D14" s="290">
        <v>73.11</v>
      </c>
    </row>
    <row r="15" spans="1:4" ht="21" customHeight="1">
      <c r="A15" s="332">
        <v>2016</v>
      </c>
      <c r="B15" s="290">
        <v>70.28</v>
      </c>
      <c r="C15" s="290">
        <v>67.489999999999995</v>
      </c>
      <c r="D15" s="290">
        <v>73.239999999999995</v>
      </c>
    </row>
    <row r="16" spans="1:4" ht="21" customHeight="1">
      <c r="A16" s="33">
        <v>2017</v>
      </c>
      <c r="B16" s="290">
        <v>70.39</v>
      </c>
      <c r="C16" s="290">
        <v>67.599999999999994</v>
      </c>
      <c r="D16" s="290">
        <v>73.34</v>
      </c>
    </row>
    <row r="17" spans="1:4" ht="21" customHeight="1">
      <c r="A17" s="33">
        <v>2018</v>
      </c>
      <c r="B17" s="293">
        <v>70.44</v>
      </c>
      <c r="C17" s="293">
        <v>67.650000000000006</v>
      </c>
      <c r="D17" s="293">
        <v>73.39</v>
      </c>
    </row>
    <row r="18" spans="1:4" ht="21" customHeight="1">
      <c r="A18" s="33">
        <v>2019</v>
      </c>
      <c r="B18" s="257">
        <v>70.55</v>
      </c>
      <c r="C18" s="257">
        <v>67.78</v>
      </c>
      <c r="D18" s="257">
        <v>73.5</v>
      </c>
    </row>
    <row r="19" spans="1:4" ht="21" customHeight="1">
      <c r="A19" s="33" t="s">
        <v>297</v>
      </c>
      <c r="B19" s="257">
        <v>71</v>
      </c>
      <c r="C19" s="257">
        <v>68.2</v>
      </c>
      <c r="D19" s="257">
        <v>73.900000000000006</v>
      </c>
    </row>
    <row r="20" spans="1:4" ht="21" customHeight="1"/>
    <row r="21" spans="1:4" ht="21" customHeight="1"/>
    <row r="22" spans="1:4" ht="21" customHeight="1"/>
  </sheetData>
  <mergeCells count="2">
    <mergeCell ref="C6:D6"/>
    <mergeCell ref="C7:D7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D29"/>
  <sheetViews>
    <sheetView topLeftCell="A10" workbookViewId="0">
      <selection activeCell="H22" sqref="H22"/>
    </sheetView>
  </sheetViews>
  <sheetFormatPr defaultRowHeight="12.75"/>
  <cols>
    <col min="1" max="1" width="34.21875" style="106" customWidth="1"/>
    <col min="2" max="3" width="11.77734375" style="106" customWidth="1"/>
    <col min="4" max="4" width="13.44140625" style="106" customWidth="1"/>
    <col min="5" max="16384" width="8.88671875" style="106"/>
  </cols>
  <sheetData>
    <row r="1" spans="1:4" ht="18" customHeight="1">
      <c r="A1" s="115" t="s">
        <v>148</v>
      </c>
    </row>
    <row r="2" spans="1:4" ht="18" customHeight="1">
      <c r="A2" s="114" t="s">
        <v>147</v>
      </c>
    </row>
    <row r="3" spans="1:4" ht="18" customHeight="1">
      <c r="A3" s="38"/>
    </row>
    <row r="4" spans="1:4" ht="18" customHeight="1">
      <c r="A4" s="113"/>
      <c r="B4" s="113"/>
      <c r="C4" s="113"/>
      <c r="D4" s="113"/>
    </row>
    <row r="5" spans="1:4" ht="18" customHeight="1">
      <c r="A5" s="112"/>
      <c r="B5" s="67"/>
      <c r="C5" s="67"/>
      <c r="D5" s="111" t="s">
        <v>146</v>
      </c>
    </row>
    <row r="6" spans="1:4" ht="20.100000000000001" customHeight="1">
      <c r="A6" s="63"/>
      <c r="B6" s="99" t="s">
        <v>84</v>
      </c>
      <c r="C6" s="471" t="s">
        <v>140</v>
      </c>
      <c r="D6" s="471"/>
    </row>
    <row r="7" spans="1:4" ht="20.100000000000001" customHeight="1">
      <c r="A7" s="90"/>
      <c r="B7" s="92" t="s">
        <v>81</v>
      </c>
      <c r="C7" s="473" t="s">
        <v>80</v>
      </c>
      <c r="D7" s="473"/>
    </row>
    <row r="8" spans="1:4" ht="20.100000000000001" customHeight="1">
      <c r="A8" s="110"/>
      <c r="B8" s="34" t="s">
        <v>78</v>
      </c>
      <c r="C8" s="96" t="s">
        <v>139</v>
      </c>
      <c r="D8" s="96" t="s">
        <v>138</v>
      </c>
    </row>
    <row r="9" spans="1:4" ht="20.100000000000001" customHeight="1">
      <c r="A9" s="60"/>
      <c r="B9" s="95"/>
      <c r="C9" s="94" t="s">
        <v>137</v>
      </c>
      <c r="D9" s="94" t="s">
        <v>136</v>
      </c>
    </row>
    <row r="10" spans="1:4" ht="21" customHeight="1">
      <c r="A10" s="332">
        <v>2010</v>
      </c>
      <c r="B10" s="290" t="s">
        <v>266</v>
      </c>
      <c r="C10" s="290" t="s">
        <v>266</v>
      </c>
      <c r="D10" s="290" t="s">
        <v>266</v>
      </c>
    </row>
    <row r="11" spans="1:4" ht="21" customHeight="1">
      <c r="A11" s="332">
        <v>2011</v>
      </c>
      <c r="B11" s="290" t="s">
        <v>266</v>
      </c>
      <c r="C11" s="290" t="s">
        <v>266</v>
      </c>
      <c r="D11" s="290" t="s">
        <v>266</v>
      </c>
    </row>
    <row r="12" spans="1:4" ht="21" customHeight="1">
      <c r="A12" s="332">
        <v>2012</v>
      </c>
      <c r="B12" s="290" t="s">
        <v>266</v>
      </c>
      <c r="C12" s="290" t="s">
        <v>266</v>
      </c>
      <c r="D12" s="290" t="s">
        <v>266</v>
      </c>
    </row>
    <row r="13" spans="1:4" ht="21" customHeight="1">
      <c r="A13" s="332">
        <v>2013</v>
      </c>
      <c r="B13" s="328">
        <v>24.2</v>
      </c>
      <c r="C13" s="329">
        <v>25.9</v>
      </c>
      <c r="D13" s="329">
        <v>22.3</v>
      </c>
    </row>
    <row r="14" spans="1:4" ht="21" customHeight="1">
      <c r="A14" s="332">
        <v>2014</v>
      </c>
      <c r="B14" s="328">
        <v>24.4</v>
      </c>
      <c r="C14" s="329">
        <v>25.9</v>
      </c>
      <c r="D14" s="329">
        <v>22.1</v>
      </c>
    </row>
    <row r="15" spans="1:4" ht="21" customHeight="1">
      <c r="A15" s="332">
        <v>2015</v>
      </c>
      <c r="B15" s="328">
        <v>24.8</v>
      </c>
      <c r="C15" s="329">
        <v>26.1</v>
      </c>
      <c r="D15" s="329">
        <v>22.8</v>
      </c>
    </row>
    <row r="16" spans="1:4" ht="21" customHeight="1">
      <c r="A16" s="332">
        <v>2016</v>
      </c>
      <c r="B16" s="328">
        <v>25.1</v>
      </c>
      <c r="C16" s="329">
        <v>27.1</v>
      </c>
      <c r="D16" s="329">
        <v>23</v>
      </c>
    </row>
    <row r="17" spans="1:4" ht="21" customHeight="1">
      <c r="A17" s="33">
        <v>2017</v>
      </c>
      <c r="B17" s="328">
        <v>25.3</v>
      </c>
      <c r="C17" s="329">
        <v>27.4</v>
      </c>
      <c r="D17" s="329">
        <v>23.1</v>
      </c>
    </row>
    <row r="18" spans="1:4" ht="21" customHeight="1">
      <c r="A18" s="33">
        <v>2018</v>
      </c>
      <c r="B18" s="328">
        <v>25.27</v>
      </c>
      <c r="C18" s="328">
        <v>27.41</v>
      </c>
      <c r="D18" s="329">
        <v>22.9</v>
      </c>
    </row>
    <row r="19" spans="1:4" ht="21" customHeight="1">
      <c r="A19" s="33">
        <v>2019</v>
      </c>
      <c r="B19" s="330">
        <v>24.3</v>
      </c>
      <c r="C19" s="330">
        <v>26.3</v>
      </c>
      <c r="D19" s="331">
        <v>22.1</v>
      </c>
    </row>
    <row r="20" spans="1:4" ht="21" customHeight="1">
      <c r="A20" s="33" t="s">
        <v>297</v>
      </c>
      <c r="B20" s="330">
        <v>24.56</v>
      </c>
      <c r="C20" s="330">
        <v>26.62</v>
      </c>
      <c r="D20" s="331">
        <v>22.33</v>
      </c>
    </row>
    <row r="21" spans="1:4" ht="21" customHeight="1">
      <c r="B21" s="108"/>
      <c r="C21" s="108"/>
      <c r="D21" s="108"/>
    </row>
    <row r="22" spans="1:4" ht="21" customHeight="1">
      <c r="A22" s="109"/>
      <c r="B22" s="108"/>
      <c r="C22" s="108"/>
      <c r="D22" s="108"/>
    </row>
    <row r="23" spans="1:4" ht="21" customHeight="1">
      <c r="A23" s="107"/>
      <c r="B23" s="60"/>
      <c r="C23" s="60"/>
      <c r="D23" s="60"/>
    </row>
    <row r="24" spans="1:4" ht="18">
      <c r="A24" s="107"/>
      <c r="B24" s="60"/>
      <c r="C24" s="60"/>
      <c r="D24" s="60"/>
    </row>
    <row r="25" spans="1:4" ht="18">
      <c r="A25" s="107"/>
      <c r="B25" s="60"/>
      <c r="C25" s="60"/>
      <c r="D25" s="60"/>
    </row>
    <row r="26" spans="1:4" ht="18">
      <c r="A26" s="107"/>
      <c r="B26" s="60"/>
      <c r="C26" s="60"/>
      <c r="D26" s="60"/>
    </row>
    <row r="27" spans="1:4" ht="18">
      <c r="A27" s="107"/>
      <c r="B27" s="60"/>
      <c r="C27" s="60"/>
      <c r="D27" s="60"/>
    </row>
    <row r="28" spans="1:4" ht="18">
      <c r="A28" s="107"/>
      <c r="B28" s="60"/>
      <c r="C28" s="60"/>
      <c r="D28" s="60"/>
    </row>
    <row r="29" spans="1:4" ht="18">
      <c r="A29" s="107"/>
      <c r="B29" s="60"/>
      <c r="C29" s="60"/>
      <c r="D29" s="60"/>
    </row>
  </sheetData>
  <mergeCells count="2">
    <mergeCell ref="C6:D6"/>
    <mergeCell ref="C7:D7"/>
  </mergeCells>
  <pageMargins left="0.91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2"/>
  <sheetViews>
    <sheetView workbookViewId="0">
      <selection activeCell="B15" sqref="B15"/>
    </sheetView>
  </sheetViews>
  <sheetFormatPr defaultRowHeight="12.75"/>
  <cols>
    <col min="1" max="1" width="5.109375" style="23" customWidth="1"/>
    <col min="2" max="2" width="59.77734375" style="23" customWidth="1"/>
    <col min="3" max="3" width="5.44140625" style="23" customWidth="1"/>
    <col min="4" max="16384" width="8.88671875" style="23"/>
  </cols>
  <sheetData>
    <row r="1" spans="1:3" ht="15">
      <c r="A1" s="24"/>
      <c r="B1" s="24"/>
      <c r="C1" s="24"/>
    </row>
    <row r="2" spans="1:3" ht="20.25">
      <c r="A2" s="438" t="s">
        <v>58</v>
      </c>
      <c r="B2" s="438"/>
      <c r="C2" s="438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G76"/>
  <sheetViews>
    <sheetView topLeftCell="A10" workbookViewId="0">
      <selection activeCell="I19" sqref="I19"/>
    </sheetView>
  </sheetViews>
  <sheetFormatPr defaultRowHeight="18.75"/>
  <cols>
    <col min="1" max="1" width="22.88671875" style="56" customWidth="1"/>
    <col min="2" max="2" width="9" style="56" customWidth="1"/>
    <col min="3" max="3" width="9.21875" style="56" customWidth="1"/>
    <col min="4" max="4" width="10.109375" style="56" customWidth="1"/>
    <col min="5" max="5" width="8.6640625" style="56" customWidth="1"/>
    <col min="6" max="6" width="11.88671875" style="56" customWidth="1"/>
    <col min="7" max="16384" width="8.88671875" style="56"/>
  </cols>
  <sheetData>
    <row r="1" spans="1:7">
      <c r="A1" s="45" t="s">
        <v>267</v>
      </c>
      <c r="B1" s="71"/>
      <c r="C1" s="71"/>
      <c r="D1" s="71"/>
      <c r="E1" s="71"/>
      <c r="F1" s="71"/>
    </row>
    <row r="2" spans="1:7">
      <c r="A2" s="45" t="s">
        <v>154</v>
      </c>
      <c r="B2" s="71"/>
      <c r="C2" s="71"/>
      <c r="D2" s="71"/>
      <c r="E2" s="71"/>
      <c r="F2" s="71"/>
    </row>
    <row r="3" spans="1:7">
      <c r="A3" s="73" t="s">
        <v>268</v>
      </c>
      <c r="B3" s="71"/>
      <c r="C3" s="71"/>
      <c r="D3" s="71"/>
      <c r="E3" s="71"/>
      <c r="F3" s="71"/>
    </row>
    <row r="4" spans="1:7">
      <c r="A4" s="103"/>
      <c r="B4" s="71"/>
      <c r="C4" s="71"/>
      <c r="D4" s="71"/>
      <c r="E4" s="71"/>
      <c r="F4" s="71"/>
    </row>
    <row r="5" spans="1:7">
      <c r="A5" s="68"/>
      <c r="B5" s="67"/>
      <c r="C5" s="67"/>
      <c r="D5" s="67"/>
      <c r="E5" s="67"/>
      <c r="F5" s="116" t="s">
        <v>153</v>
      </c>
    </row>
    <row r="6" spans="1:7" ht="15.95" customHeight="1">
      <c r="A6" s="63"/>
      <c r="B6" s="99" t="s">
        <v>84</v>
      </c>
      <c r="C6" s="471" t="s">
        <v>140</v>
      </c>
      <c r="D6" s="472"/>
      <c r="E6" s="471" t="s">
        <v>82</v>
      </c>
      <c r="F6" s="472"/>
    </row>
    <row r="7" spans="1:7" ht="15.95" customHeight="1">
      <c r="A7" s="60"/>
      <c r="B7" s="92" t="s">
        <v>81</v>
      </c>
      <c r="C7" s="473" t="s">
        <v>80</v>
      </c>
      <c r="D7" s="474"/>
      <c r="E7" s="473" t="s">
        <v>79</v>
      </c>
      <c r="F7" s="474"/>
    </row>
    <row r="8" spans="1:7" ht="15.95" customHeight="1">
      <c r="A8" s="60"/>
      <c r="B8" s="34" t="s">
        <v>78</v>
      </c>
      <c r="C8" s="96" t="s">
        <v>139</v>
      </c>
      <c r="D8" s="96" t="s">
        <v>138</v>
      </c>
      <c r="E8" s="96" t="s">
        <v>152</v>
      </c>
      <c r="F8" s="96" t="s">
        <v>151</v>
      </c>
    </row>
    <row r="9" spans="1:7" ht="15.95" customHeight="1">
      <c r="A9" s="60"/>
      <c r="B9" s="95"/>
      <c r="C9" s="94" t="s">
        <v>137</v>
      </c>
      <c r="D9" s="94" t="s">
        <v>136</v>
      </c>
      <c r="E9" s="94" t="s">
        <v>150</v>
      </c>
      <c r="F9" s="94" t="s">
        <v>149</v>
      </c>
    </row>
    <row r="10" spans="1:7" ht="21" customHeight="1">
      <c r="A10" s="62"/>
      <c r="B10" s="60"/>
      <c r="C10" s="60"/>
      <c r="D10" s="60"/>
      <c r="E10" s="60"/>
      <c r="F10" s="60"/>
    </row>
    <row r="11" spans="1:7" ht="21" customHeight="1">
      <c r="A11" s="332">
        <v>2010</v>
      </c>
      <c r="B11" s="290" t="s">
        <v>266</v>
      </c>
      <c r="C11" s="290" t="s">
        <v>266</v>
      </c>
      <c r="D11" s="290" t="s">
        <v>266</v>
      </c>
      <c r="E11" s="290" t="s">
        <v>266</v>
      </c>
      <c r="F11" s="290" t="s">
        <v>266</v>
      </c>
    </row>
    <row r="12" spans="1:7" ht="21" customHeight="1">
      <c r="A12" s="332">
        <v>2011</v>
      </c>
      <c r="B12" s="290" t="s">
        <v>266</v>
      </c>
      <c r="C12" s="290" t="s">
        <v>266</v>
      </c>
      <c r="D12" s="290" t="s">
        <v>266</v>
      </c>
      <c r="E12" s="290" t="s">
        <v>266</v>
      </c>
      <c r="F12" s="290" t="s">
        <v>266</v>
      </c>
    </row>
    <row r="13" spans="1:7" ht="21" customHeight="1">
      <c r="A13" s="332">
        <v>2012</v>
      </c>
      <c r="B13" s="290" t="s">
        <v>266</v>
      </c>
      <c r="C13" s="290" t="s">
        <v>266</v>
      </c>
      <c r="D13" s="290" t="s">
        <v>266</v>
      </c>
      <c r="E13" s="290" t="s">
        <v>266</v>
      </c>
      <c r="F13" s="290" t="s">
        <v>266</v>
      </c>
    </row>
    <row r="14" spans="1:7" ht="21" customHeight="1">
      <c r="A14" s="332">
        <v>2013</v>
      </c>
      <c r="B14" s="290">
        <v>94.19</v>
      </c>
      <c r="C14" s="290">
        <v>95.92</v>
      </c>
      <c r="D14" s="290">
        <v>92.45</v>
      </c>
      <c r="E14" s="290">
        <v>97.49</v>
      </c>
      <c r="F14" s="290">
        <v>93.07</v>
      </c>
      <c r="G14" s="169"/>
    </row>
    <row r="15" spans="1:7" ht="21" customHeight="1">
      <c r="A15" s="332">
        <v>2014</v>
      </c>
      <c r="B15" s="290">
        <v>91.03</v>
      </c>
      <c r="C15" s="290">
        <v>93.79</v>
      </c>
      <c r="D15" s="290">
        <v>88.32</v>
      </c>
      <c r="E15" s="290">
        <v>97.12</v>
      </c>
      <c r="F15" s="290">
        <v>88.99</v>
      </c>
      <c r="G15" s="169"/>
    </row>
    <row r="16" spans="1:7" ht="21" customHeight="1">
      <c r="A16" s="332">
        <v>2015</v>
      </c>
      <c r="B16" s="290">
        <v>92.59</v>
      </c>
      <c r="C16" s="290">
        <v>94.74</v>
      </c>
      <c r="D16" s="290">
        <v>90.42</v>
      </c>
      <c r="E16" s="290">
        <v>97.56</v>
      </c>
      <c r="F16" s="290">
        <v>90.93</v>
      </c>
      <c r="G16" s="169"/>
    </row>
    <row r="17" spans="1:7" ht="21" customHeight="1">
      <c r="A17" s="332">
        <v>2016</v>
      </c>
      <c r="B17" s="290">
        <v>93.18</v>
      </c>
      <c r="C17" s="290">
        <v>95.61</v>
      </c>
      <c r="D17" s="290">
        <v>90.82</v>
      </c>
      <c r="E17" s="290">
        <v>97.94</v>
      </c>
      <c r="F17" s="290">
        <v>91.58</v>
      </c>
      <c r="G17" s="169"/>
    </row>
    <row r="18" spans="1:7" ht="21" customHeight="1">
      <c r="A18" s="33">
        <v>2017</v>
      </c>
      <c r="B18" s="290">
        <v>92.03</v>
      </c>
      <c r="C18" s="290">
        <v>94.58</v>
      </c>
      <c r="D18" s="290">
        <v>89.51</v>
      </c>
      <c r="E18" s="290">
        <v>97.88</v>
      </c>
      <c r="F18" s="290">
        <v>89.98</v>
      </c>
      <c r="G18" s="169"/>
    </row>
    <row r="19" spans="1:7" ht="21" customHeight="1">
      <c r="A19" s="33">
        <v>2018</v>
      </c>
      <c r="B19" s="290">
        <v>90.4</v>
      </c>
      <c r="C19" s="290">
        <v>93.24</v>
      </c>
      <c r="D19" s="290">
        <v>87.59</v>
      </c>
      <c r="E19" s="290">
        <v>97.97</v>
      </c>
      <c r="F19" s="290">
        <v>87.89</v>
      </c>
    </row>
    <row r="20" spans="1:7" ht="21" customHeight="1">
      <c r="A20" s="33">
        <v>2019</v>
      </c>
      <c r="B20" s="290">
        <v>92.63</v>
      </c>
      <c r="C20" s="292">
        <v>94.5</v>
      </c>
      <c r="D20" s="292">
        <v>90.7</v>
      </c>
      <c r="E20" s="292">
        <v>97.35</v>
      </c>
      <c r="F20" s="292">
        <v>91.01</v>
      </c>
    </row>
    <row r="21" spans="1:7" ht="21" customHeight="1">
      <c r="A21" s="33" t="s">
        <v>297</v>
      </c>
      <c r="B21" s="290">
        <v>90.92</v>
      </c>
      <c r="C21" s="292">
        <v>97.84</v>
      </c>
      <c r="D21" s="292">
        <v>88.52</v>
      </c>
      <c r="E21" s="292">
        <v>93.05</v>
      </c>
      <c r="F21" s="292">
        <v>88.77</v>
      </c>
    </row>
    <row r="22" spans="1:7" ht="21" customHeight="1">
      <c r="A22" s="46"/>
      <c r="B22" s="58"/>
      <c r="C22" s="93"/>
      <c r="D22" s="93"/>
      <c r="E22" s="93"/>
      <c r="F22" s="93"/>
    </row>
    <row r="23" spans="1:7" ht="15.95" customHeight="1">
      <c r="A23" s="46"/>
      <c r="B23" s="91"/>
      <c r="C23" s="91"/>
      <c r="D23" s="91"/>
      <c r="E23" s="91"/>
      <c r="F23" s="91"/>
    </row>
    <row r="24" spans="1:7">
      <c r="A24" s="46"/>
      <c r="B24" s="57"/>
      <c r="C24" s="57"/>
      <c r="D24" s="57"/>
      <c r="E24" s="57"/>
      <c r="F24" s="57"/>
    </row>
    <row r="25" spans="1:7">
      <c r="A25" s="46"/>
      <c r="B25" s="57"/>
      <c r="C25" s="57"/>
      <c r="D25" s="57"/>
      <c r="E25" s="57"/>
      <c r="F25" s="57"/>
    </row>
    <row r="26" spans="1:7">
      <c r="A26" s="46"/>
      <c r="B26" s="57"/>
      <c r="C26" s="57"/>
      <c r="D26" s="57"/>
      <c r="E26" s="57"/>
      <c r="F26" s="57"/>
    </row>
    <row r="27" spans="1:7">
      <c r="A27" s="46"/>
      <c r="B27" s="57"/>
      <c r="C27" s="57"/>
      <c r="D27" s="57"/>
      <c r="E27" s="57"/>
      <c r="F27" s="57"/>
    </row>
    <row r="28" spans="1:7">
      <c r="A28" s="46"/>
      <c r="B28" s="57"/>
      <c r="C28" s="57"/>
      <c r="D28" s="57"/>
      <c r="E28" s="57"/>
      <c r="F28" s="57"/>
    </row>
    <row r="29" spans="1:7">
      <c r="A29" s="46"/>
      <c r="B29" s="57"/>
      <c r="C29" s="57"/>
      <c r="D29" s="57"/>
      <c r="E29" s="57"/>
      <c r="F29" s="57"/>
    </row>
    <row r="30" spans="1:7">
      <c r="A30" s="46"/>
      <c r="B30" s="57"/>
      <c r="C30" s="57"/>
      <c r="D30" s="57"/>
      <c r="E30" s="57"/>
      <c r="F30" s="57"/>
    </row>
    <row r="31" spans="1:7">
      <c r="A31" s="46"/>
      <c r="B31" s="57"/>
      <c r="C31" s="57"/>
      <c r="D31" s="57"/>
      <c r="E31" s="57"/>
      <c r="F31" s="57"/>
    </row>
    <row r="32" spans="1:7">
      <c r="A32" s="46"/>
      <c r="B32" s="57"/>
      <c r="C32" s="57"/>
      <c r="D32" s="57"/>
      <c r="E32" s="57"/>
      <c r="F32" s="57"/>
    </row>
    <row r="33" spans="1:6">
      <c r="A33" s="46"/>
      <c r="B33" s="57"/>
      <c r="C33" s="57"/>
      <c r="D33" s="57"/>
      <c r="E33" s="57"/>
      <c r="F33" s="57"/>
    </row>
    <row r="34" spans="1:6">
      <c r="A34" s="46"/>
      <c r="B34" s="57"/>
      <c r="C34" s="57"/>
      <c r="D34" s="57"/>
      <c r="E34" s="57"/>
      <c r="F34" s="57"/>
    </row>
    <row r="35" spans="1:6">
      <c r="A35" s="46"/>
      <c r="B35" s="57"/>
      <c r="C35" s="57"/>
      <c r="D35" s="57"/>
      <c r="E35" s="57"/>
      <c r="F35" s="57"/>
    </row>
    <row r="36" spans="1:6">
      <c r="A36" s="46"/>
      <c r="B36" s="57"/>
      <c r="C36" s="57"/>
      <c r="D36" s="57"/>
      <c r="E36" s="57"/>
      <c r="F36" s="57"/>
    </row>
    <row r="37" spans="1:6">
      <c r="A37" s="46"/>
      <c r="B37" s="57"/>
      <c r="C37" s="57"/>
      <c r="D37" s="57"/>
      <c r="E37" s="57"/>
      <c r="F37" s="57"/>
    </row>
    <row r="38" spans="1:6">
      <c r="A38" s="46"/>
      <c r="B38" s="57"/>
      <c r="C38" s="57"/>
      <c r="D38" s="57"/>
      <c r="E38" s="57"/>
      <c r="F38" s="57"/>
    </row>
    <row r="39" spans="1:6">
      <c r="A39" s="46"/>
      <c r="B39" s="57"/>
      <c r="C39" s="57"/>
      <c r="D39" s="57"/>
      <c r="E39" s="57"/>
      <c r="F39" s="57"/>
    </row>
    <row r="40" spans="1:6">
      <c r="A40" s="46"/>
      <c r="B40" s="57"/>
      <c r="C40" s="57"/>
      <c r="D40" s="57"/>
      <c r="E40" s="57"/>
      <c r="F40" s="57"/>
    </row>
    <row r="41" spans="1:6">
      <c r="A41" s="46"/>
      <c r="B41" s="57"/>
      <c r="C41" s="57"/>
      <c r="D41" s="57"/>
      <c r="E41" s="57"/>
      <c r="F41" s="57"/>
    </row>
    <row r="42" spans="1:6">
      <c r="A42" s="46"/>
      <c r="B42" s="57"/>
      <c r="C42" s="57"/>
      <c r="D42" s="57"/>
      <c r="E42" s="57"/>
      <c r="F42" s="57"/>
    </row>
    <row r="43" spans="1:6">
      <c r="A43" s="46"/>
      <c r="B43" s="57"/>
      <c r="C43" s="57"/>
      <c r="D43" s="57"/>
      <c r="E43" s="57"/>
      <c r="F43" s="57"/>
    </row>
    <row r="44" spans="1:6">
      <c r="A44" s="46"/>
      <c r="B44" s="57"/>
      <c r="C44" s="57"/>
      <c r="D44" s="57"/>
      <c r="E44" s="57"/>
      <c r="F44" s="57"/>
    </row>
    <row r="45" spans="1:6">
      <c r="A45" s="46"/>
    </row>
    <row r="46" spans="1:6">
      <c r="A46" s="46"/>
    </row>
    <row r="47" spans="1:6">
      <c r="A47" s="46"/>
    </row>
    <row r="48" spans="1:6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</sheetData>
  <mergeCells count="4">
    <mergeCell ref="C6:D6"/>
    <mergeCell ref="E6:F6"/>
    <mergeCell ref="C7:D7"/>
    <mergeCell ref="E7:F7"/>
  </mergeCells>
  <pageMargins left="1.01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N50"/>
  <sheetViews>
    <sheetView workbookViewId="0">
      <selection activeCell="O13" sqref="O13"/>
    </sheetView>
  </sheetViews>
  <sheetFormatPr defaultRowHeight="15"/>
  <cols>
    <col min="1" max="1" width="34.109375" style="134" customWidth="1"/>
    <col min="2" max="2" width="9.44140625" style="134" hidden="1" customWidth="1"/>
    <col min="3" max="3" width="8.33203125" style="134" customWidth="1"/>
    <col min="4" max="5" width="10.6640625" style="134" hidden="1" customWidth="1"/>
    <col min="6" max="7" width="10" style="134" hidden="1" customWidth="1"/>
    <col min="8" max="8" width="8.88671875" style="134" customWidth="1"/>
    <col min="9" max="9" width="10" style="134" hidden="1" customWidth="1"/>
    <col min="10" max="10" width="10.33203125" style="134" hidden="1" customWidth="1"/>
    <col min="11" max="11" width="9.109375" style="134" customWidth="1"/>
    <col min="12" max="12" width="9.21875" style="134" customWidth="1"/>
    <col min="13" max="13" width="9.5546875" style="134" customWidth="1"/>
    <col min="14" max="256" width="8.88671875" style="134"/>
    <col min="257" max="257" width="34.109375" style="134" customWidth="1"/>
    <col min="258" max="261" width="0" style="134" hidden="1" customWidth="1"/>
    <col min="262" max="265" width="9" style="134" customWidth="1"/>
    <col min="266" max="512" width="8.88671875" style="134"/>
    <col min="513" max="513" width="34.109375" style="134" customWidth="1"/>
    <col min="514" max="517" width="0" style="134" hidden="1" customWidth="1"/>
    <col min="518" max="521" width="9" style="134" customWidth="1"/>
    <col min="522" max="768" width="8.88671875" style="134"/>
    <col min="769" max="769" width="34.109375" style="134" customWidth="1"/>
    <col min="770" max="773" width="0" style="134" hidden="1" customWidth="1"/>
    <col min="774" max="777" width="9" style="134" customWidth="1"/>
    <col min="778" max="1024" width="8.88671875" style="134"/>
    <col min="1025" max="1025" width="34.109375" style="134" customWidth="1"/>
    <col min="1026" max="1029" width="0" style="134" hidden="1" customWidth="1"/>
    <col min="1030" max="1033" width="9" style="134" customWidth="1"/>
    <col min="1034" max="1280" width="8.88671875" style="134"/>
    <col min="1281" max="1281" width="34.109375" style="134" customWidth="1"/>
    <col min="1282" max="1285" width="0" style="134" hidden="1" customWidth="1"/>
    <col min="1286" max="1289" width="9" style="134" customWidth="1"/>
    <col min="1290" max="1536" width="8.88671875" style="134"/>
    <col min="1537" max="1537" width="34.109375" style="134" customWidth="1"/>
    <col min="1538" max="1541" width="0" style="134" hidden="1" customWidth="1"/>
    <col min="1542" max="1545" width="9" style="134" customWidth="1"/>
    <col min="1546" max="1792" width="8.88671875" style="134"/>
    <col min="1793" max="1793" width="34.109375" style="134" customWidth="1"/>
    <col min="1794" max="1797" width="0" style="134" hidden="1" customWidth="1"/>
    <col min="1798" max="1801" width="9" style="134" customWidth="1"/>
    <col min="1802" max="2048" width="8.88671875" style="134"/>
    <col min="2049" max="2049" width="34.109375" style="134" customWidth="1"/>
    <col min="2050" max="2053" width="0" style="134" hidden="1" customWidth="1"/>
    <col min="2054" max="2057" width="9" style="134" customWidth="1"/>
    <col min="2058" max="2304" width="8.88671875" style="134"/>
    <col min="2305" max="2305" width="34.109375" style="134" customWidth="1"/>
    <col min="2306" max="2309" width="0" style="134" hidden="1" customWidth="1"/>
    <col min="2310" max="2313" width="9" style="134" customWidth="1"/>
    <col min="2314" max="2560" width="8.88671875" style="134"/>
    <col min="2561" max="2561" width="34.109375" style="134" customWidth="1"/>
    <col min="2562" max="2565" width="0" style="134" hidden="1" customWidth="1"/>
    <col min="2566" max="2569" width="9" style="134" customWidth="1"/>
    <col min="2570" max="2816" width="8.88671875" style="134"/>
    <col min="2817" max="2817" width="34.109375" style="134" customWidth="1"/>
    <col min="2818" max="2821" width="0" style="134" hidden="1" customWidth="1"/>
    <col min="2822" max="2825" width="9" style="134" customWidth="1"/>
    <col min="2826" max="3072" width="8.88671875" style="134"/>
    <col min="3073" max="3073" width="34.109375" style="134" customWidth="1"/>
    <col min="3074" max="3077" width="0" style="134" hidden="1" customWidth="1"/>
    <col min="3078" max="3081" width="9" style="134" customWidth="1"/>
    <col min="3082" max="3328" width="8.88671875" style="134"/>
    <col min="3329" max="3329" width="34.109375" style="134" customWidth="1"/>
    <col min="3330" max="3333" width="0" style="134" hidden="1" customWidth="1"/>
    <col min="3334" max="3337" width="9" style="134" customWidth="1"/>
    <col min="3338" max="3584" width="8.88671875" style="134"/>
    <col min="3585" max="3585" width="34.109375" style="134" customWidth="1"/>
    <col min="3586" max="3589" width="0" style="134" hidden="1" customWidth="1"/>
    <col min="3590" max="3593" width="9" style="134" customWidth="1"/>
    <col min="3594" max="3840" width="8.88671875" style="134"/>
    <col min="3841" max="3841" width="34.109375" style="134" customWidth="1"/>
    <col min="3842" max="3845" width="0" style="134" hidden="1" customWidth="1"/>
    <col min="3846" max="3849" width="9" style="134" customWidth="1"/>
    <col min="3850" max="4096" width="8.88671875" style="134"/>
    <col min="4097" max="4097" width="34.109375" style="134" customWidth="1"/>
    <col min="4098" max="4101" width="0" style="134" hidden="1" customWidth="1"/>
    <col min="4102" max="4105" width="9" style="134" customWidth="1"/>
    <col min="4106" max="4352" width="8.88671875" style="134"/>
    <col min="4353" max="4353" width="34.109375" style="134" customWidth="1"/>
    <col min="4354" max="4357" width="0" style="134" hidden="1" customWidth="1"/>
    <col min="4358" max="4361" width="9" style="134" customWidth="1"/>
    <col min="4362" max="4608" width="8.88671875" style="134"/>
    <col min="4609" max="4609" width="34.109375" style="134" customWidth="1"/>
    <col min="4610" max="4613" width="0" style="134" hidden="1" customWidth="1"/>
    <col min="4614" max="4617" width="9" style="134" customWidth="1"/>
    <col min="4618" max="4864" width="8.88671875" style="134"/>
    <col min="4865" max="4865" width="34.109375" style="134" customWidth="1"/>
    <col min="4866" max="4869" width="0" style="134" hidden="1" customWidth="1"/>
    <col min="4870" max="4873" width="9" style="134" customWidth="1"/>
    <col min="4874" max="5120" width="8.88671875" style="134"/>
    <col min="5121" max="5121" width="34.109375" style="134" customWidth="1"/>
    <col min="5122" max="5125" width="0" style="134" hidden="1" customWidth="1"/>
    <col min="5126" max="5129" width="9" style="134" customWidth="1"/>
    <col min="5130" max="5376" width="8.88671875" style="134"/>
    <col min="5377" max="5377" width="34.109375" style="134" customWidth="1"/>
    <col min="5378" max="5381" width="0" style="134" hidden="1" customWidth="1"/>
    <col min="5382" max="5385" width="9" style="134" customWidth="1"/>
    <col min="5386" max="5632" width="8.88671875" style="134"/>
    <col min="5633" max="5633" width="34.109375" style="134" customWidth="1"/>
    <col min="5634" max="5637" width="0" style="134" hidden="1" customWidth="1"/>
    <col min="5638" max="5641" width="9" style="134" customWidth="1"/>
    <col min="5642" max="5888" width="8.88671875" style="134"/>
    <col min="5889" max="5889" width="34.109375" style="134" customWidth="1"/>
    <col min="5890" max="5893" width="0" style="134" hidden="1" customWidth="1"/>
    <col min="5894" max="5897" width="9" style="134" customWidth="1"/>
    <col min="5898" max="6144" width="8.88671875" style="134"/>
    <col min="6145" max="6145" width="34.109375" style="134" customWidth="1"/>
    <col min="6146" max="6149" width="0" style="134" hidden="1" customWidth="1"/>
    <col min="6150" max="6153" width="9" style="134" customWidth="1"/>
    <col min="6154" max="6400" width="8.88671875" style="134"/>
    <col min="6401" max="6401" width="34.109375" style="134" customWidth="1"/>
    <col min="6402" max="6405" width="0" style="134" hidden="1" customWidth="1"/>
    <col min="6406" max="6409" width="9" style="134" customWidth="1"/>
    <col min="6410" max="6656" width="8.88671875" style="134"/>
    <col min="6657" max="6657" width="34.109375" style="134" customWidth="1"/>
    <col min="6658" max="6661" width="0" style="134" hidden="1" customWidth="1"/>
    <col min="6662" max="6665" width="9" style="134" customWidth="1"/>
    <col min="6666" max="6912" width="8.88671875" style="134"/>
    <col min="6913" max="6913" width="34.109375" style="134" customWidth="1"/>
    <col min="6914" max="6917" width="0" style="134" hidden="1" customWidth="1"/>
    <col min="6918" max="6921" width="9" style="134" customWidth="1"/>
    <col min="6922" max="7168" width="8.88671875" style="134"/>
    <col min="7169" max="7169" width="34.109375" style="134" customWidth="1"/>
    <col min="7170" max="7173" width="0" style="134" hidden="1" customWidth="1"/>
    <col min="7174" max="7177" width="9" style="134" customWidth="1"/>
    <col min="7178" max="7424" width="8.88671875" style="134"/>
    <col min="7425" max="7425" width="34.109375" style="134" customWidth="1"/>
    <col min="7426" max="7429" width="0" style="134" hidden="1" customWidth="1"/>
    <col min="7430" max="7433" width="9" style="134" customWidth="1"/>
    <col min="7434" max="7680" width="8.88671875" style="134"/>
    <col min="7681" max="7681" width="34.109375" style="134" customWidth="1"/>
    <col min="7682" max="7685" width="0" style="134" hidden="1" customWidth="1"/>
    <col min="7686" max="7689" width="9" style="134" customWidth="1"/>
    <col min="7690" max="7936" width="8.88671875" style="134"/>
    <col min="7937" max="7937" width="34.109375" style="134" customWidth="1"/>
    <col min="7938" max="7941" width="0" style="134" hidden="1" customWidth="1"/>
    <col min="7942" max="7945" width="9" style="134" customWidth="1"/>
    <col min="7946" max="8192" width="8.88671875" style="134"/>
    <col min="8193" max="8193" width="34.109375" style="134" customWidth="1"/>
    <col min="8194" max="8197" width="0" style="134" hidden="1" customWidth="1"/>
    <col min="8198" max="8201" width="9" style="134" customWidth="1"/>
    <col min="8202" max="8448" width="8.88671875" style="134"/>
    <col min="8449" max="8449" width="34.109375" style="134" customWidth="1"/>
    <col min="8450" max="8453" width="0" style="134" hidden="1" customWidth="1"/>
    <col min="8454" max="8457" width="9" style="134" customWidth="1"/>
    <col min="8458" max="8704" width="8.88671875" style="134"/>
    <col min="8705" max="8705" width="34.109375" style="134" customWidth="1"/>
    <col min="8706" max="8709" width="0" style="134" hidden="1" customWidth="1"/>
    <col min="8710" max="8713" width="9" style="134" customWidth="1"/>
    <col min="8714" max="8960" width="8.88671875" style="134"/>
    <col min="8961" max="8961" width="34.109375" style="134" customWidth="1"/>
    <col min="8962" max="8965" width="0" style="134" hidden="1" customWidth="1"/>
    <col min="8966" max="8969" width="9" style="134" customWidth="1"/>
    <col min="8970" max="9216" width="8.88671875" style="134"/>
    <col min="9217" max="9217" width="34.109375" style="134" customWidth="1"/>
    <col min="9218" max="9221" width="0" style="134" hidden="1" customWidth="1"/>
    <col min="9222" max="9225" width="9" style="134" customWidth="1"/>
    <col min="9226" max="9472" width="8.88671875" style="134"/>
    <col min="9473" max="9473" width="34.109375" style="134" customWidth="1"/>
    <col min="9474" max="9477" width="0" style="134" hidden="1" customWidth="1"/>
    <col min="9478" max="9481" width="9" style="134" customWidth="1"/>
    <col min="9482" max="9728" width="8.88671875" style="134"/>
    <col min="9729" max="9729" width="34.109375" style="134" customWidth="1"/>
    <col min="9730" max="9733" width="0" style="134" hidden="1" customWidth="1"/>
    <col min="9734" max="9737" width="9" style="134" customWidth="1"/>
    <col min="9738" max="9984" width="8.88671875" style="134"/>
    <col min="9985" max="9985" width="34.109375" style="134" customWidth="1"/>
    <col min="9986" max="9989" width="0" style="134" hidden="1" customWidth="1"/>
    <col min="9990" max="9993" width="9" style="134" customWidth="1"/>
    <col min="9994" max="10240" width="8.88671875" style="134"/>
    <col min="10241" max="10241" width="34.109375" style="134" customWidth="1"/>
    <col min="10242" max="10245" width="0" style="134" hidden="1" customWidth="1"/>
    <col min="10246" max="10249" width="9" style="134" customWidth="1"/>
    <col min="10250" max="10496" width="8.88671875" style="134"/>
    <col min="10497" max="10497" width="34.109375" style="134" customWidth="1"/>
    <col min="10498" max="10501" width="0" style="134" hidden="1" customWidth="1"/>
    <col min="10502" max="10505" width="9" style="134" customWidth="1"/>
    <col min="10506" max="10752" width="8.88671875" style="134"/>
    <col min="10753" max="10753" width="34.109375" style="134" customWidth="1"/>
    <col min="10754" max="10757" width="0" style="134" hidden="1" customWidth="1"/>
    <col min="10758" max="10761" width="9" style="134" customWidth="1"/>
    <col min="10762" max="11008" width="8.88671875" style="134"/>
    <col min="11009" max="11009" width="34.109375" style="134" customWidth="1"/>
    <col min="11010" max="11013" width="0" style="134" hidden="1" customWidth="1"/>
    <col min="11014" max="11017" width="9" style="134" customWidth="1"/>
    <col min="11018" max="11264" width="8.88671875" style="134"/>
    <col min="11265" max="11265" width="34.109375" style="134" customWidth="1"/>
    <col min="11266" max="11269" width="0" style="134" hidden="1" customWidth="1"/>
    <col min="11270" max="11273" width="9" style="134" customWidth="1"/>
    <col min="11274" max="11520" width="8.88671875" style="134"/>
    <col min="11521" max="11521" width="34.109375" style="134" customWidth="1"/>
    <col min="11522" max="11525" width="0" style="134" hidden="1" customWidth="1"/>
    <col min="11526" max="11529" width="9" style="134" customWidth="1"/>
    <col min="11530" max="11776" width="8.88671875" style="134"/>
    <col min="11777" max="11777" width="34.109375" style="134" customWidth="1"/>
    <col min="11778" max="11781" width="0" style="134" hidden="1" customWidth="1"/>
    <col min="11782" max="11785" width="9" style="134" customWidth="1"/>
    <col min="11786" max="12032" width="8.88671875" style="134"/>
    <col min="12033" max="12033" width="34.109375" style="134" customWidth="1"/>
    <col min="12034" max="12037" width="0" style="134" hidden="1" customWidth="1"/>
    <col min="12038" max="12041" width="9" style="134" customWidth="1"/>
    <col min="12042" max="12288" width="8.88671875" style="134"/>
    <col min="12289" max="12289" width="34.109375" style="134" customWidth="1"/>
    <col min="12290" max="12293" width="0" style="134" hidden="1" customWidth="1"/>
    <col min="12294" max="12297" width="9" style="134" customWidth="1"/>
    <col min="12298" max="12544" width="8.88671875" style="134"/>
    <col min="12545" max="12545" width="34.109375" style="134" customWidth="1"/>
    <col min="12546" max="12549" width="0" style="134" hidden="1" customWidth="1"/>
    <col min="12550" max="12553" width="9" style="134" customWidth="1"/>
    <col min="12554" max="12800" width="8.88671875" style="134"/>
    <col min="12801" max="12801" width="34.109375" style="134" customWidth="1"/>
    <col min="12802" max="12805" width="0" style="134" hidden="1" customWidth="1"/>
    <col min="12806" max="12809" width="9" style="134" customWidth="1"/>
    <col min="12810" max="13056" width="8.88671875" style="134"/>
    <col min="13057" max="13057" width="34.109375" style="134" customWidth="1"/>
    <col min="13058" max="13061" width="0" style="134" hidden="1" customWidth="1"/>
    <col min="13062" max="13065" width="9" style="134" customWidth="1"/>
    <col min="13066" max="13312" width="8.88671875" style="134"/>
    <col min="13313" max="13313" width="34.109375" style="134" customWidth="1"/>
    <col min="13314" max="13317" width="0" style="134" hidden="1" customWidth="1"/>
    <col min="13318" max="13321" width="9" style="134" customWidth="1"/>
    <col min="13322" max="13568" width="8.88671875" style="134"/>
    <col min="13569" max="13569" width="34.109375" style="134" customWidth="1"/>
    <col min="13570" max="13573" width="0" style="134" hidden="1" customWidth="1"/>
    <col min="13574" max="13577" width="9" style="134" customWidth="1"/>
    <col min="13578" max="13824" width="8.88671875" style="134"/>
    <col min="13825" max="13825" width="34.109375" style="134" customWidth="1"/>
    <col min="13826" max="13829" width="0" style="134" hidden="1" customWidth="1"/>
    <col min="13830" max="13833" width="9" style="134" customWidth="1"/>
    <col min="13834" max="14080" width="8.88671875" style="134"/>
    <col min="14081" max="14081" width="34.109375" style="134" customWidth="1"/>
    <col min="14082" max="14085" width="0" style="134" hidden="1" customWidth="1"/>
    <col min="14086" max="14089" width="9" style="134" customWidth="1"/>
    <col min="14090" max="14336" width="8.88671875" style="134"/>
    <col min="14337" max="14337" width="34.109375" style="134" customWidth="1"/>
    <col min="14338" max="14341" width="0" style="134" hidden="1" customWidth="1"/>
    <col min="14342" max="14345" width="9" style="134" customWidth="1"/>
    <col min="14346" max="14592" width="8.88671875" style="134"/>
    <col min="14593" max="14593" width="34.109375" style="134" customWidth="1"/>
    <col min="14594" max="14597" width="0" style="134" hidden="1" customWidth="1"/>
    <col min="14598" max="14601" width="9" style="134" customWidth="1"/>
    <col min="14602" max="14848" width="8.88671875" style="134"/>
    <col min="14849" max="14849" width="34.109375" style="134" customWidth="1"/>
    <col min="14850" max="14853" width="0" style="134" hidden="1" customWidth="1"/>
    <col min="14854" max="14857" width="9" style="134" customWidth="1"/>
    <col min="14858" max="15104" width="8.88671875" style="134"/>
    <col min="15105" max="15105" width="34.109375" style="134" customWidth="1"/>
    <col min="15106" max="15109" width="0" style="134" hidden="1" customWidth="1"/>
    <col min="15110" max="15113" width="9" style="134" customWidth="1"/>
    <col min="15114" max="15360" width="8.88671875" style="134"/>
    <col min="15361" max="15361" width="34.109375" style="134" customWidth="1"/>
    <col min="15362" max="15365" width="0" style="134" hidden="1" customWidth="1"/>
    <col min="15366" max="15369" width="9" style="134" customWidth="1"/>
    <col min="15370" max="15616" width="8.88671875" style="134"/>
    <col min="15617" max="15617" width="34.109375" style="134" customWidth="1"/>
    <col min="15618" max="15621" width="0" style="134" hidden="1" customWidth="1"/>
    <col min="15622" max="15625" width="9" style="134" customWidth="1"/>
    <col min="15626" max="15872" width="8.88671875" style="134"/>
    <col min="15873" max="15873" width="34.109375" style="134" customWidth="1"/>
    <col min="15874" max="15877" width="0" style="134" hidden="1" customWidth="1"/>
    <col min="15878" max="15881" width="9" style="134" customWidth="1"/>
    <col min="15882" max="16128" width="8.88671875" style="134"/>
    <col min="16129" max="16129" width="34.109375" style="134" customWidth="1"/>
    <col min="16130" max="16133" width="0" style="134" hidden="1" customWidth="1"/>
    <col min="16134" max="16137" width="9" style="134" customWidth="1"/>
    <col min="16138" max="16384" width="8.88671875" style="134"/>
  </cols>
  <sheetData>
    <row r="1" spans="1:13" ht="20.100000000000001" customHeight="1">
      <c r="A1" s="182" t="s">
        <v>157</v>
      </c>
    </row>
    <row r="2" spans="1:13" ht="20.100000000000001" customHeight="1">
      <c r="A2" s="182" t="s">
        <v>242</v>
      </c>
      <c r="C2" s="393"/>
      <c r="D2" s="393"/>
      <c r="E2" s="393"/>
      <c r="F2" s="393"/>
      <c r="G2" s="393"/>
      <c r="H2" s="393"/>
      <c r="I2" s="393"/>
      <c r="J2" s="393"/>
      <c r="K2" s="393"/>
      <c r="L2" s="393"/>
    </row>
    <row r="3" spans="1:13" ht="20.100000000000001" customHeight="1">
      <c r="A3" s="183" t="s">
        <v>243</v>
      </c>
    </row>
    <row r="4" spans="1:13" ht="20.100000000000001" customHeight="1">
      <c r="C4" s="392"/>
      <c r="D4" s="392"/>
      <c r="E4" s="392"/>
      <c r="F4" s="392"/>
      <c r="G4" s="392"/>
      <c r="H4" s="392"/>
      <c r="I4" s="392"/>
      <c r="J4" s="392"/>
      <c r="K4" s="392"/>
      <c r="L4" s="392"/>
    </row>
    <row r="5" spans="1:13" ht="27" customHeight="1">
      <c r="A5" s="458"/>
      <c r="B5" s="454">
        <v>2009</v>
      </c>
      <c r="C5" s="479">
        <v>2010</v>
      </c>
      <c r="D5" s="454">
        <v>2011</v>
      </c>
      <c r="E5" s="460">
        <v>2012</v>
      </c>
      <c r="F5" s="460">
        <v>2013</v>
      </c>
      <c r="G5" s="460">
        <v>2014</v>
      </c>
      <c r="H5" s="460">
        <v>2015</v>
      </c>
      <c r="I5" s="460">
        <v>2016</v>
      </c>
      <c r="J5" s="460">
        <v>2017</v>
      </c>
      <c r="K5" s="460">
        <v>2018</v>
      </c>
      <c r="L5" s="460">
        <v>2019</v>
      </c>
      <c r="M5" s="460" t="s">
        <v>298</v>
      </c>
    </row>
    <row r="6" spans="1:13">
      <c r="A6" s="459"/>
      <c r="B6" s="455"/>
      <c r="C6" s="480"/>
      <c r="D6" s="455"/>
      <c r="E6" s="461"/>
      <c r="F6" s="461"/>
      <c r="G6" s="461"/>
      <c r="H6" s="461"/>
      <c r="I6" s="461"/>
      <c r="J6" s="461"/>
      <c r="K6" s="461"/>
      <c r="L6" s="461"/>
      <c r="M6" s="461"/>
    </row>
    <row r="7" spans="1:13" ht="20.100000000000001" customHeight="1">
      <c r="A7" s="140"/>
      <c r="B7" s="477" t="s">
        <v>244</v>
      </c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</row>
    <row r="8" spans="1:13" ht="18" customHeight="1">
      <c r="A8" s="337" t="s">
        <v>61</v>
      </c>
      <c r="B8" s="266">
        <f>+SUM(B10:B11)</f>
        <v>953781</v>
      </c>
      <c r="C8" s="266">
        <f t="shared" ref="C8:M8" si="0">+SUM(C10:C11)</f>
        <v>965307</v>
      </c>
      <c r="D8" s="266">
        <f t="shared" si="0"/>
        <v>1006093</v>
      </c>
      <c r="E8" s="266">
        <f t="shared" si="0"/>
        <v>1024780</v>
      </c>
      <c r="F8" s="266">
        <f t="shared" si="0"/>
        <v>1061466</v>
      </c>
      <c r="G8" s="266">
        <f t="shared" si="0"/>
        <v>1076690</v>
      </c>
      <c r="H8" s="266">
        <f t="shared" si="0"/>
        <v>1078297</v>
      </c>
      <c r="I8" s="266">
        <f t="shared" si="0"/>
        <v>1075674</v>
      </c>
      <c r="J8" s="266">
        <f t="shared" si="0"/>
        <v>1084943</v>
      </c>
      <c r="K8" s="266">
        <f t="shared" si="0"/>
        <v>1096862</v>
      </c>
      <c r="L8" s="266">
        <f t="shared" si="0"/>
        <v>1117631</v>
      </c>
      <c r="M8" s="266">
        <f t="shared" si="0"/>
        <v>1101695</v>
      </c>
    </row>
    <row r="9" spans="1:13" ht="18" customHeight="1">
      <c r="A9" s="338" t="s">
        <v>156</v>
      </c>
      <c r="B9" s="267"/>
      <c r="C9" s="267"/>
      <c r="D9" s="267"/>
      <c r="E9" s="267"/>
      <c r="F9" s="267"/>
      <c r="G9" s="267"/>
      <c r="H9" s="267"/>
      <c r="I9" s="267"/>
      <c r="J9" s="267"/>
      <c r="K9" s="267"/>
      <c r="L9" s="339"/>
    </row>
    <row r="10" spans="1:13" ht="18" customHeight="1">
      <c r="A10" s="433" t="s">
        <v>110</v>
      </c>
      <c r="B10" s="267">
        <v>531009</v>
      </c>
      <c r="C10" s="268">
        <v>504645</v>
      </c>
      <c r="D10" s="269">
        <v>513696</v>
      </c>
      <c r="E10" s="269">
        <v>531214</v>
      </c>
      <c r="F10" s="269">
        <v>548396</v>
      </c>
      <c r="G10" s="269">
        <v>558280</v>
      </c>
      <c r="H10" s="269">
        <v>569225</v>
      </c>
      <c r="I10" s="269">
        <v>567520</v>
      </c>
      <c r="J10" s="294">
        <v>566025</v>
      </c>
      <c r="K10" s="341">
        <v>578593</v>
      </c>
      <c r="L10" s="294">
        <v>590976</v>
      </c>
      <c r="M10" s="294">
        <v>573264</v>
      </c>
    </row>
    <row r="11" spans="1:13" ht="18" customHeight="1">
      <c r="A11" s="433" t="s">
        <v>109</v>
      </c>
      <c r="B11" s="267">
        <v>422772</v>
      </c>
      <c r="C11" s="268">
        <v>460662</v>
      </c>
      <c r="D11" s="269">
        <v>492397</v>
      </c>
      <c r="E11" s="269">
        <v>493566</v>
      </c>
      <c r="F11" s="269">
        <v>513070</v>
      </c>
      <c r="G11" s="269">
        <v>518410</v>
      </c>
      <c r="H11" s="269">
        <v>509072</v>
      </c>
      <c r="I11" s="269">
        <v>508154</v>
      </c>
      <c r="J11" s="294">
        <v>518918</v>
      </c>
      <c r="K11" s="341">
        <v>518269</v>
      </c>
      <c r="L11" s="294">
        <v>526655</v>
      </c>
      <c r="M11" s="294">
        <v>528431</v>
      </c>
    </row>
    <row r="12" spans="1:13" ht="18" customHeight="1">
      <c r="A12" s="338" t="s">
        <v>245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339"/>
    </row>
    <row r="13" spans="1:13" ht="18" customHeight="1">
      <c r="A13" s="433" t="s">
        <v>75</v>
      </c>
      <c r="B13" s="267">
        <v>206171</v>
      </c>
      <c r="C13" s="268">
        <v>235153</v>
      </c>
      <c r="D13" s="269">
        <v>237528</v>
      </c>
      <c r="E13" s="269">
        <v>242031</v>
      </c>
      <c r="F13" s="269">
        <v>250391</v>
      </c>
      <c r="G13" s="269">
        <v>254444</v>
      </c>
      <c r="H13" s="269">
        <v>239406</v>
      </c>
      <c r="I13" s="269">
        <v>246506</v>
      </c>
      <c r="J13" s="294">
        <v>250339</v>
      </c>
      <c r="K13" s="341">
        <v>256620</v>
      </c>
      <c r="L13" s="294">
        <v>255171</v>
      </c>
      <c r="M13" s="294">
        <v>250573</v>
      </c>
    </row>
    <row r="14" spans="1:13" ht="18" customHeight="1">
      <c r="A14" s="433" t="s">
        <v>155</v>
      </c>
      <c r="B14" s="267">
        <v>747610</v>
      </c>
      <c r="C14" s="268">
        <v>730154</v>
      </c>
      <c r="D14" s="269">
        <v>768564</v>
      </c>
      <c r="E14" s="269">
        <v>782749</v>
      </c>
      <c r="F14" s="269">
        <v>811075</v>
      </c>
      <c r="G14" s="269">
        <v>822246</v>
      </c>
      <c r="H14" s="269">
        <v>838891</v>
      </c>
      <c r="I14" s="269">
        <v>829168</v>
      </c>
      <c r="J14" s="294">
        <v>834604</v>
      </c>
      <c r="K14" s="341">
        <v>840242</v>
      </c>
      <c r="L14" s="294">
        <v>862460</v>
      </c>
      <c r="M14" s="294">
        <v>851122</v>
      </c>
    </row>
    <row r="15" spans="1:13" ht="18" customHeight="1">
      <c r="A15" s="340"/>
      <c r="B15" s="267"/>
      <c r="C15" s="268"/>
      <c r="D15" s="269"/>
      <c r="E15" s="269"/>
      <c r="F15" s="269"/>
      <c r="G15" s="269"/>
      <c r="H15" s="269"/>
      <c r="I15" s="269"/>
      <c r="J15" s="294"/>
      <c r="K15" s="294"/>
      <c r="L15" s="339"/>
    </row>
    <row r="16" spans="1:13" ht="18" customHeight="1">
      <c r="A16" s="141"/>
      <c r="B16" s="478" t="s">
        <v>71</v>
      </c>
      <c r="C16" s="478"/>
      <c r="D16" s="478"/>
      <c r="E16" s="478"/>
      <c r="F16" s="478"/>
      <c r="G16" s="478"/>
      <c r="H16" s="478"/>
      <c r="I16" s="478"/>
      <c r="J16" s="478"/>
      <c r="K16" s="478"/>
      <c r="L16" s="478"/>
      <c r="M16" s="478"/>
    </row>
    <row r="17" spans="1:14" ht="18" customHeight="1">
      <c r="A17" s="337" t="s">
        <v>61</v>
      </c>
      <c r="B17" s="261">
        <v>100</v>
      </c>
      <c r="C17" s="262">
        <v>100</v>
      </c>
      <c r="D17" s="262">
        <v>100</v>
      </c>
      <c r="E17" s="262">
        <v>100</v>
      </c>
      <c r="F17" s="262">
        <v>100</v>
      </c>
      <c r="G17" s="262">
        <v>100</v>
      </c>
      <c r="H17" s="262">
        <v>100</v>
      </c>
      <c r="I17" s="262">
        <v>100</v>
      </c>
      <c r="J17" s="262">
        <v>100</v>
      </c>
      <c r="K17" s="262">
        <v>100</v>
      </c>
      <c r="L17" s="262">
        <v>100</v>
      </c>
      <c r="M17" s="262">
        <v>100</v>
      </c>
    </row>
    <row r="18" spans="1:14" ht="18" customHeight="1">
      <c r="A18" s="338" t="s">
        <v>156</v>
      </c>
      <c r="B18" s="263"/>
      <c r="C18" s="264"/>
      <c r="D18" s="265"/>
      <c r="E18" s="265"/>
      <c r="F18" s="265"/>
      <c r="G18" s="265"/>
      <c r="H18" s="342"/>
      <c r="I18" s="342"/>
      <c r="J18" s="343"/>
      <c r="K18" s="343"/>
      <c r="L18" s="343"/>
      <c r="N18" s="246"/>
    </row>
    <row r="19" spans="1:14" ht="18" customHeight="1">
      <c r="A19" s="433" t="s">
        <v>110</v>
      </c>
      <c r="B19" s="263">
        <f>+B10/$B$8*100</f>
        <v>55.674101287402458</v>
      </c>
      <c r="C19" s="264">
        <f>+C10/C8*100</f>
        <v>52.278187146679755</v>
      </c>
      <c r="D19" s="264">
        <f t="shared" ref="D19:K19" si="1">+D10/D8*100</f>
        <v>51.058500556111611</v>
      </c>
      <c r="E19" s="264">
        <f t="shared" si="1"/>
        <v>51.836882062491462</v>
      </c>
      <c r="F19" s="264">
        <f t="shared" si="1"/>
        <v>51.664019384511604</v>
      </c>
      <c r="G19" s="264">
        <f t="shared" si="1"/>
        <v>51.851507862058725</v>
      </c>
      <c r="H19" s="264">
        <f t="shared" si="1"/>
        <v>52.789259359898068</v>
      </c>
      <c r="I19" s="264">
        <f t="shared" si="1"/>
        <v>52.759479173058011</v>
      </c>
      <c r="J19" s="264">
        <f t="shared" si="1"/>
        <v>52.170943542656154</v>
      </c>
      <c r="K19" s="264">
        <f t="shared" si="1"/>
        <v>52.749844556562266</v>
      </c>
      <c r="L19" s="264">
        <f t="shared" ref="L19:M19" si="2">+L10/L8*100</f>
        <v>52.877559767042968</v>
      </c>
      <c r="M19" s="264">
        <f t="shared" si="2"/>
        <v>52.034728305020892</v>
      </c>
    </row>
    <row r="20" spans="1:14" ht="18" customHeight="1">
      <c r="A20" s="433" t="s">
        <v>109</v>
      </c>
      <c r="B20" s="263">
        <f>+B11/$B$8*100</f>
        <v>44.325898712597542</v>
      </c>
      <c r="C20" s="264">
        <f>+C11/C8*100</f>
        <v>47.721812853320237</v>
      </c>
      <c r="D20" s="264">
        <f t="shared" ref="D20:K20" si="3">+D11/D8*100</f>
        <v>48.941499443888389</v>
      </c>
      <c r="E20" s="264">
        <f t="shared" si="3"/>
        <v>48.163117937508538</v>
      </c>
      <c r="F20" s="264">
        <f t="shared" si="3"/>
        <v>48.335980615488388</v>
      </c>
      <c r="G20" s="264">
        <f t="shared" si="3"/>
        <v>48.148492137941282</v>
      </c>
      <c r="H20" s="264">
        <f t="shared" si="3"/>
        <v>47.210740640101939</v>
      </c>
      <c r="I20" s="264">
        <f t="shared" si="3"/>
        <v>47.240520826941989</v>
      </c>
      <c r="J20" s="264">
        <f t="shared" si="3"/>
        <v>47.829056457343846</v>
      </c>
      <c r="K20" s="264">
        <f t="shared" si="3"/>
        <v>47.250155443437734</v>
      </c>
      <c r="L20" s="264">
        <f t="shared" ref="L20:M20" si="4">+L11/L8*100</f>
        <v>47.122440232957032</v>
      </c>
      <c r="M20" s="264">
        <f t="shared" si="4"/>
        <v>47.965271694979101</v>
      </c>
    </row>
    <row r="21" spans="1:14" ht="18" customHeight="1">
      <c r="A21" s="338" t="s">
        <v>245</v>
      </c>
      <c r="B21" s="263"/>
      <c r="C21" s="264"/>
      <c r="D21" s="265"/>
      <c r="E21" s="265"/>
      <c r="F21" s="265"/>
      <c r="G21" s="265"/>
      <c r="H21" s="342"/>
      <c r="I21" s="342"/>
      <c r="J21" s="343"/>
      <c r="K21" s="343"/>
      <c r="L21" s="343"/>
    </row>
    <row r="22" spans="1:14" ht="18" customHeight="1">
      <c r="A22" s="433" t="s">
        <v>75</v>
      </c>
      <c r="B22" s="263">
        <f>+B13/B8*100</f>
        <v>21.616178137329221</v>
      </c>
      <c r="C22" s="263">
        <f t="shared" ref="C22:K22" si="5">+C13/C8*100</f>
        <v>24.360436627932874</v>
      </c>
      <c r="D22" s="263">
        <f t="shared" si="5"/>
        <v>23.608950663606645</v>
      </c>
      <c r="E22" s="263">
        <f t="shared" si="5"/>
        <v>23.617849684810398</v>
      </c>
      <c r="F22" s="263">
        <f t="shared" si="5"/>
        <v>23.589168188147337</v>
      </c>
      <c r="G22" s="263">
        <f t="shared" si="5"/>
        <v>23.632057509589576</v>
      </c>
      <c r="H22" s="263">
        <f t="shared" si="5"/>
        <v>22.202231852634295</v>
      </c>
      <c r="I22" s="263">
        <f t="shared" si="5"/>
        <v>22.916422633623199</v>
      </c>
      <c r="J22" s="263">
        <f t="shared" si="5"/>
        <v>23.07393107287664</v>
      </c>
      <c r="K22" s="263">
        <f t="shared" si="5"/>
        <v>23.395832839500319</v>
      </c>
      <c r="L22" s="263">
        <f t="shared" ref="L22:M22" si="6">+L13/L8*100</f>
        <v>22.831417525104438</v>
      </c>
      <c r="M22" s="263">
        <f t="shared" si="6"/>
        <v>22.744316711975639</v>
      </c>
    </row>
    <row r="23" spans="1:14" ht="18" customHeight="1">
      <c r="A23" s="433" t="s">
        <v>155</v>
      </c>
      <c r="B23" s="263">
        <f>+B14/B8*100</f>
        <v>78.383821862670771</v>
      </c>
      <c r="C23" s="263">
        <f t="shared" ref="C23:K23" si="7">+C14/C8*100</f>
        <v>75.639563372067116</v>
      </c>
      <c r="D23" s="263">
        <f t="shared" si="7"/>
        <v>76.390949942003374</v>
      </c>
      <c r="E23" s="263">
        <f t="shared" si="7"/>
        <v>76.382150315189605</v>
      </c>
      <c r="F23" s="263">
        <f t="shared" si="7"/>
        <v>76.41083181185266</v>
      </c>
      <c r="G23" s="263">
        <f t="shared" si="7"/>
        <v>76.367942490410428</v>
      </c>
      <c r="H23" s="263">
        <f t="shared" si="7"/>
        <v>77.797768147365716</v>
      </c>
      <c r="I23" s="263">
        <f t="shared" si="7"/>
        <v>77.083577366376801</v>
      </c>
      <c r="J23" s="263">
        <f t="shared" si="7"/>
        <v>76.926068927123353</v>
      </c>
      <c r="K23" s="263">
        <f t="shared" si="7"/>
        <v>76.604167160499685</v>
      </c>
      <c r="L23" s="263">
        <f t="shared" ref="L23:M23" si="8">+L14/L8*100</f>
        <v>77.168582474895558</v>
      </c>
      <c r="M23" s="263">
        <f t="shared" si="8"/>
        <v>77.255683288024358</v>
      </c>
    </row>
    <row r="24" spans="1:14" ht="20.100000000000001" customHeight="1">
      <c r="A24" s="140"/>
      <c r="B24" s="155"/>
      <c r="C24" s="155"/>
      <c r="D24" s="155"/>
      <c r="E24" s="155"/>
      <c r="F24" s="155"/>
      <c r="G24" s="155"/>
      <c r="H24" s="155"/>
      <c r="I24" s="140"/>
    </row>
    <row r="25" spans="1:14" ht="20.100000000000001" customHeight="1"/>
    <row r="26" spans="1:14" ht="20.100000000000001" customHeight="1"/>
    <row r="27" spans="1:14" ht="20.100000000000001" customHeight="1"/>
    <row r="28" spans="1:14" ht="20.100000000000001" customHeight="1"/>
    <row r="29" spans="1:14" ht="20.100000000000001" customHeight="1"/>
    <row r="30" spans="1:14" ht="20.100000000000001" customHeight="1"/>
    <row r="31" spans="1:14" ht="20.100000000000001" customHeight="1"/>
    <row r="32" spans="1:14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</sheetData>
  <mergeCells count="15">
    <mergeCell ref="A5:A6"/>
    <mergeCell ref="B5:B6"/>
    <mergeCell ref="C5:C6"/>
    <mergeCell ref="D5:D6"/>
    <mergeCell ref="E5:E6"/>
    <mergeCell ref="M5:M6"/>
    <mergeCell ref="B7:M7"/>
    <mergeCell ref="B16:M16"/>
    <mergeCell ref="L5:L6"/>
    <mergeCell ref="K5:K6"/>
    <mergeCell ref="F5:F6"/>
    <mergeCell ref="J5:J6"/>
    <mergeCell ref="G5:G6"/>
    <mergeCell ref="H5:H6"/>
    <mergeCell ref="I5:I6"/>
  </mergeCells>
  <pageMargins left="0.49803149600000002" right="0.261811024" top="0.62992125984252001" bottom="0.62992125984252001" header="0.511811023622047" footer="0.23622047244094499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Q85"/>
  <sheetViews>
    <sheetView topLeftCell="A57" zoomScaleSheetLayoutView="100" workbookViewId="0">
      <selection activeCell="D67" sqref="D67"/>
    </sheetView>
  </sheetViews>
  <sheetFormatPr defaultColWidth="8.88671875" defaultRowHeight="18.75"/>
  <cols>
    <col min="1" max="1" width="14.44140625" style="214" customWidth="1"/>
    <col min="2" max="5" width="14" style="214" customWidth="1"/>
    <col min="6" max="7" width="11.44140625" style="214" bestFit="1" customWidth="1"/>
    <col min="8" max="17" width="13.109375" style="214" bestFit="1" customWidth="1"/>
    <col min="18" max="256" width="8.88671875" style="214"/>
    <col min="257" max="257" width="9.77734375" style="214" customWidth="1"/>
    <col min="258" max="261" width="14" style="214" customWidth="1"/>
    <col min="262" max="512" width="8.88671875" style="214"/>
    <col min="513" max="513" width="9.77734375" style="214" customWidth="1"/>
    <col min="514" max="517" width="14" style="214" customWidth="1"/>
    <col min="518" max="768" width="8.88671875" style="214"/>
    <col min="769" max="769" width="9.77734375" style="214" customWidth="1"/>
    <col min="770" max="773" width="14" style="214" customWidth="1"/>
    <col min="774" max="1024" width="8.88671875" style="214"/>
    <col min="1025" max="1025" width="9.77734375" style="214" customWidth="1"/>
    <col min="1026" max="1029" width="14" style="214" customWidth="1"/>
    <col min="1030" max="1280" width="8.88671875" style="214"/>
    <col min="1281" max="1281" width="9.77734375" style="214" customWidth="1"/>
    <col min="1282" max="1285" width="14" style="214" customWidth="1"/>
    <col min="1286" max="1536" width="8.88671875" style="214"/>
    <col min="1537" max="1537" width="9.77734375" style="214" customWidth="1"/>
    <col min="1538" max="1541" width="14" style="214" customWidth="1"/>
    <col min="1542" max="1792" width="8.88671875" style="214"/>
    <col min="1793" max="1793" width="9.77734375" style="214" customWidth="1"/>
    <col min="1794" max="1797" width="14" style="214" customWidth="1"/>
    <col min="1798" max="2048" width="8.88671875" style="214"/>
    <col min="2049" max="2049" width="9.77734375" style="214" customWidth="1"/>
    <col min="2050" max="2053" width="14" style="214" customWidth="1"/>
    <col min="2054" max="2304" width="8.88671875" style="214"/>
    <col min="2305" max="2305" width="9.77734375" style="214" customWidth="1"/>
    <col min="2306" max="2309" width="14" style="214" customWidth="1"/>
    <col min="2310" max="2560" width="8.88671875" style="214"/>
    <col min="2561" max="2561" width="9.77734375" style="214" customWidth="1"/>
    <col min="2562" max="2565" width="14" style="214" customWidth="1"/>
    <col min="2566" max="2816" width="8.88671875" style="214"/>
    <col min="2817" max="2817" width="9.77734375" style="214" customWidth="1"/>
    <col min="2818" max="2821" width="14" style="214" customWidth="1"/>
    <col min="2822" max="3072" width="8.88671875" style="214"/>
    <col min="3073" max="3073" width="9.77734375" style="214" customWidth="1"/>
    <col min="3074" max="3077" width="14" style="214" customWidth="1"/>
    <col min="3078" max="3328" width="8.88671875" style="214"/>
    <col min="3329" max="3329" width="9.77734375" style="214" customWidth="1"/>
    <col min="3330" max="3333" width="14" style="214" customWidth="1"/>
    <col min="3334" max="3584" width="8.88671875" style="214"/>
    <col min="3585" max="3585" width="9.77734375" style="214" customWidth="1"/>
    <col min="3586" max="3589" width="14" style="214" customWidth="1"/>
    <col min="3590" max="3840" width="8.88671875" style="214"/>
    <col min="3841" max="3841" width="9.77734375" style="214" customWidth="1"/>
    <col min="3842" max="3845" width="14" style="214" customWidth="1"/>
    <col min="3846" max="4096" width="8.88671875" style="214"/>
    <col min="4097" max="4097" width="9.77734375" style="214" customWidth="1"/>
    <col min="4098" max="4101" width="14" style="214" customWidth="1"/>
    <col min="4102" max="4352" width="8.88671875" style="214"/>
    <col min="4353" max="4353" width="9.77734375" style="214" customWidth="1"/>
    <col min="4354" max="4357" width="14" style="214" customWidth="1"/>
    <col min="4358" max="4608" width="8.88671875" style="214"/>
    <col min="4609" max="4609" width="9.77734375" style="214" customWidth="1"/>
    <col min="4610" max="4613" width="14" style="214" customWidth="1"/>
    <col min="4614" max="4864" width="8.88671875" style="214"/>
    <col min="4865" max="4865" width="9.77734375" style="214" customWidth="1"/>
    <col min="4866" max="4869" width="14" style="214" customWidth="1"/>
    <col min="4870" max="5120" width="8.88671875" style="214"/>
    <col min="5121" max="5121" width="9.77734375" style="214" customWidth="1"/>
    <col min="5122" max="5125" width="14" style="214" customWidth="1"/>
    <col min="5126" max="5376" width="8.88671875" style="214"/>
    <col min="5377" max="5377" width="9.77734375" style="214" customWidth="1"/>
    <col min="5378" max="5381" width="14" style="214" customWidth="1"/>
    <col min="5382" max="5632" width="8.88671875" style="214"/>
    <col min="5633" max="5633" width="9.77734375" style="214" customWidth="1"/>
    <col min="5634" max="5637" width="14" style="214" customWidth="1"/>
    <col min="5638" max="5888" width="8.88671875" style="214"/>
    <col min="5889" max="5889" width="9.77734375" style="214" customWidth="1"/>
    <col min="5890" max="5893" width="14" style="214" customWidth="1"/>
    <col min="5894" max="6144" width="8.88671875" style="214"/>
    <col min="6145" max="6145" width="9.77734375" style="214" customWidth="1"/>
    <col min="6146" max="6149" width="14" style="214" customWidth="1"/>
    <col min="6150" max="6400" width="8.88671875" style="214"/>
    <col min="6401" max="6401" width="9.77734375" style="214" customWidth="1"/>
    <col min="6402" max="6405" width="14" style="214" customWidth="1"/>
    <col min="6406" max="6656" width="8.88671875" style="214"/>
    <col min="6657" max="6657" width="9.77734375" style="214" customWidth="1"/>
    <col min="6658" max="6661" width="14" style="214" customWidth="1"/>
    <col min="6662" max="6912" width="8.88671875" style="214"/>
    <col min="6913" max="6913" width="9.77734375" style="214" customWidth="1"/>
    <col min="6914" max="6917" width="14" style="214" customWidth="1"/>
    <col min="6918" max="7168" width="8.88671875" style="214"/>
    <col min="7169" max="7169" width="9.77734375" style="214" customWidth="1"/>
    <col min="7170" max="7173" width="14" style="214" customWidth="1"/>
    <col min="7174" max="7424" width="8.88671875" style="214"/>
    <col min="7425" max="7425" width="9.77734375" style="214" customWidth="1"/>
    <col min="7426" max="7429" width="14" style="214" customWidth="1"/>
    <col min="7430" max="7680" width="8.88671875" style="214"/>
    <col min="7681" max="7681" width="9.77734375" style="214" customWidth="1"/>
    <col min="7682" max="7685" width="14" style="214" customWidth="1"/>
    <col min="7686" max="7936" width="8.88671875" style="214"/>
    <col min="7937" max="7937" width="9.77734375" style="214" customWidth="1"/>
    <col min="7938" max="7941" width="14" style="214" customWidth="1"/>
    <col min="7942" max="8192" width="8.88671875" style="214"/>
    <col min="8193" max="8193" width="9.77734375" style="214" customWidth="1"/>
    <col min="8194" max="8197" width="14" style="214" customWidth="1"/>
    <col min="8198" max="8448" width="8.88671875" style="214"/>
    <col min="8449" max="8449" width="9.77734375" style="214" customWidth="1"/>
    <col min="8450" max="8453" width="14" style="214" customWidth="1"/>
    <col min="8454" max="8704" width="8.88671875" style="214"/>
    <col min="8705" max="8705" width="9.77734375" style="214" customWidth="1"/>
    <col min="8706" max="8709" width="14" style="214" customWidth="1"/>
    <col min="8710" max="8960" width="8.88671875" style="214"/>
    <col min="8961" max="8961" width="9.77734375" style="214" customWidth="1"/>
    <col min="8962" max="8965" width="14" style="214" customWidth="1"/>
    <col min="8966" max="9216" width="8.88671875" style="214"/>
    <col min="9217" max="9217" width="9.77734375" style="214" customWidth="1"/>
    <col min="9218" max="9221" width="14" style="214" customWidth="1"/>
    <col min="9222" max="9472" width="8.88671875" style="214"/>
    <col min="9473" max="9473" width="9.77734375" style="214" customWidth="1"/>
    <col min="9474" max="9477" width="14" style="214" customWidth="1"/>
    <col min="9478" max="9728" width="8.88671875" style="214"/>
    <col min="9729" max="9729" width="9.77734375" style="214" customWidth="1"/>
    <col min="9730" max="9733" width="14" style="214" customWidth="1"/>
    <col min="9734" max="9984" width="8.88671875" style="214"/>
    <col min="9985" max="9985" width="9.77734375" style="214" customWidth="1"/>
    <col min="9986" max="9989" width="14" style="214" customWidth="1"/>
    <col min="9990" max="10240" width="8.88671875" style="214"/>
    <col min="10241" max="10241" width="9.77734375" style="214" customWidth="1"/>
    <col min="10242" max="10245" width="14" style="214" customWidth="1"/>
    <col min="10246" max="10496" width="8.88671875" style="214"/>
    <col min="10497" max="10497" width="9.77734375" style="214" customWidth="1"/>
    <col min="10498" max="10501" width="14" style="214" customWidth="1"/>
    <col min="10502" max="10752" width="8.88671875" style="214"/>
    <col min="10753" max="10753" width="9.77734375" style="214" customWidth="1"/>
    <col min="10754" max="10757" width="14" style="214" customWidth="1"/>
    <col min="10758" max="11008" width="8.88671875" style="214"/>
    <col min="11009" max="11009" width="9.77734375" style="214" customWidth="1"/>
    <col min="11010" max="11013" width="14" style="214" customWidth="1"/>
    <col min="11014" max="11264" width="8.88671875" style="214"/>
    <col min="11265" max="11265" width="9.77734375" style="214" customWidth="1"/>
    <col min="11266" max="11269" width="14" style="214" customWidth="1"/>
    <col min="11270" max="11520" width="8.88671875" style="214"/>
    <col min="11521" max="11521" width="9.77734375" style="214" customWidth="1"/>
    <col min="11522" max="11525" width="14" style="214" customWidth="1"/>
    <col min="11526" max="11776" width="8.88671875" style="214"/>
    <col min="11777" max="11777" width="9.77734375" style="214" customWidth="1"/>
    <col min="11778" max="11781" width="14" style="214" customWidth="1"/>
    <col min="11782" max="12032" width="8.88671875" style="214"/>
    <col min="12033" max="12033" width="9.77734375" style="214" customWidth="1"/>
    <col min="12034" max="12037" width="14" style="214" customWidth="1"/>
    <col min="12038" max="12288" width="8.88671875" style="214"/>
    <col min="12289" max="12289" width="9.77734375" style="214" customWidth="1"/>
    <col min="12290" max="12293" width="14" style="214" customWidth="1"/>
    <col min="12294" max="12544" width="8.88671875" style="214"/>
    <col min="12545" max="12545" width="9.77734375" style="214" customWidth="1"/>
    <col min="12546" max="12549" width="14" style="214" customWidth="1"/>
    <col min="12550" max="12800" width="8.88671875" style="214"/>
    <col min="12801" max="12801" width="9.77734375" style="214" customWidth="1"/>
    <col min="12802" max="12805" width="14" style="214" customWidth="1"/>
    <col min="12806" max="13056" width="8.88671875" style="214"/>
    <col min="13057" max="13057" width="9.77734375" style="214" customWidth="1"/>
    <col min="13058" max="13061" width="14" style="214" customWidth="1"/>
    <col min="13062" max="13312" width="8.88671875" style="214"/>
    <col min="13313" max="13313" width="9.77734375" style="214" customWidth="1"/>
    <col min="13314" max="13317" width="14" style="214" customWidth="1"/>
    <col min="13318" max="13568" width="8.88671875" style="214"/>
    <col min="13569" max="13569" width="9.77734375" style="214" customWidth="1"/>
    <col min="13570" max="13573" width="14" style="214" customWidth="1"/>
    <col min="13574" max="13824" width="8.88671875" style="214"/>
    <col min="13825" max="13825" width="9.77734375" style="214" customWidth="1"/>
    <col min="13826" max="13829" width="14" style="214" customWidth="1"/>
    <col min="13830" max="14080" width="8.88671875" style="214"/>
    <col min="14081" max="14081" width="9.77734375" style="214" customWidth="1"/>
    <col min="14082" max="14085" width="14" style="214" customWidth="1"/>
    <col min="14086" max="14336" width="8.88671875" style="214"/>
    <col min="14337" max="14337" width="9.77734375" style="214" customWidth="1"/>
    <col min="14338" max="14341" width="14" style="214" customWidth="1"/>
    <col min="14342" max="14592" width="8.88671875" style="214"/>
    <col min="14593" max="14593" width="9.77734375" style="214" customWidth="1"/>
    <col min="14594" max="14597" width="14" style="214" customWidth="1"/>
    <col min="14598" max="14848" width="8.88671875" style="214"/>
    <col min="14849" max="14849" width="9.77734375" style="214" customWidth="1"/>
    <col min="14850" max="14853" width="14" style="214" customWidth="1"/>
    <col min="14854" max="15104" width="8.88671875" style="214"/>
    <col min="15105" max="15105" width="9.77734375" style="214" customWidth="1"/>
    <col min="15106" max="15109" width="14" style="214" customWidth="1"/>
    <col min="15110" max="15360" width="8.88671875" style="214"/>
    <col min="15361" max="15361" width="9.77734375" style="214" customWidth="1"/>
    <col min="15362" max="15365" width="14" style="214" customWidth="1"/>
    <col min="15366" max="15616" width="8.88671875" style="214"/>
    <col min="15617" max="15617" width="9.77734375" style="214" customWidth="1"/>
    <col min="15618" max="15621" width="14" style="214" customWidth="1"/>
    <col min="15622" max="15872" width="8.88671875" style="214"/>
    <col min="15873" max="15873" width="9.77734375" style="214" customWidth="1"/>
    <col min="15874" max="15877" width="14" style="214" customWidth="1"/>
    <col min="15878" max="16128" width="8.88671875" style="214"/>
    <col min="16129" max="16129" width="9.77734375" style="214" customWidth="1"/>
    <col min="16130" max="16133" width="14" style="214" customWidth="1"/>
    <col min="16134" max="16384" width="8.88671875" style="214"/>
  </cols>
  <sheetData>
    <row r="1" spans="1:17">
      <c r="A1" s="213" t="s">
        <v>160</v>
      </c>
      <c r="B1" s="49"/>
      <c r="C1" s="49"/>
      <c r="D1" s="49"/>
      <c r="E1" s="49"/>
    </row>
    <row r="2" spans="1:17">
      <c r="A2" s="213" t="s">
        <v>246</v>
      </c>
      <c r="B2" s="49"/>
      <c r="C2" s="49"/>
      <c r="D2" s="49"/>
      <c r="E2" s="49"/>
    </row>
    <row r="3" spans="1:17">
      <c r="A3" s="215" t="s">
        <v>259</v>
      </c>
      <c r="B3" s="49"/>
      <c r="C3" s="49"/>
      <c r="D3" s="49"/>
      <c r="E3" s="49"/>
    </row>
    <row r="4" spans="1:17">
      <c r="A4" s="216" t="s">
        <v>247</v>
      </c>
      <c r="B4" s="49"/>
      <c r="C4" s="49"/>
      <c r="D4" s="49"/>
      <c r="E4" s="49"/>
    </row>
    <row r="5" spans="1:17">
      <c r="A5" s="217"/>
      <c r="B5" s="49"/>
      <c r="C5" s="218"/>
      <c r="D5" s="218"/>
      <c r="E5" s="49"/>
    </row>
    <row r="6" spans="1:17" ht="18.75" customHeight="1">
      <c r="A6" s="482"/>
      <c r="B6" s="52" t="s">
        <v>84</v>
      </c>
      <c r="C6" s="464" t="s">
        <v>125</v>
      </c>
      <c r="D6" s="465"/>
      <c r="E6" s="484"/>
    </row>
    <row r="7" spans="1:17">
      <c r="A7" s="483"/>
      <c r="B7" s="198" t="s">
        <v>81</v>
      </c>
      <c r="C7" s="198" t="s">
        <v>248</v>
      </c>
      <c r="D7" s="198" t="s">
        <v>249</v>
      </c>
      <c r="E7" s="198" t="s">
        <v>250</v>
      </c>
    </row>
    <row r="8" spans="1:17">
      <c r="A8" s="483"/>
      <c r="B8" s="199" t="s">
        <v>78</v>
      </c>
      <c r="C8" s="219" t="s">
        <v>251</v>
      </c>
      <c r="D8" s="198" t="s">
        <v>252</v>
      </c>
      <c r="E8" s="198" t="s">
        <v>253</v>
      </c>
    </row>
    <row r="9" spans="1:17">
      <c r="A9" s="483"/>
      <c r="B9" s="220"/>
      <c r="C9" s="219"/>
      <c r="D9" s="219" t="s">
        <v>254</v>
      </c>
      <c r="E9" s="219" t="s">
        <v>255</v>
      </c>
      <c r="F9" s="431"/>
      <c r="G9" s="431"/>
      <c r="H9" s="431"/>
      <c r="I9" s="431"/>
      <c r="J9" s="431"/>
      <c r="K9" s="431"/>
      <c r="L9" s="431"/>
      <c r="M9" s="431"/>
      <c r="N9" s="431"/>
      <c r="O9" s="431"/>
      <c r="P9" s="431"/>
      <c r="Q9" s="431"/>
    </row>
    <row r="10" spans="1:17">
      <c r="A10" s="483"/>
      <c r="B10" s="221"/>
      <c r="C10" s="222"/>
      <c r="D10" s="222"/>
      <c r="E10" s="222" t="s">
        <v>256</v>
      </c>
      <c r="G10" s="432"/>
      <c r="H10" s="432"/>
    </row>
    <row r="11" spans="1:17" s="296" customFormat="1" ht="21" customHeight="1">
      <c r="B11" s="485" t="s">
        <v>257</v>
      </c>
      <c r="C11" s="485"/>
      <c r="D11" s="485"/>
      <c r="E11" s="485"/>
    </row>
    <row r="12" spans="1:17" s="296" customFormat="1" ht="21" hidden="1" customHeight="1">
      <c r="A12" s="256">
        <v>2004</v>
      </c>
      <c r="B12" s="135">
        <f>SUM(C12:E12)</f>
        <v>771683</v>
      </c>
      <c r="C12" s="156">
        <v>69090</v>
      </c>
      <c r="D12" s="156">
        <v>702521</v>
      </c>
      <c r="E12" s="156">
        <v>72</v>
      </c>
    </row>
    <row r="13" spans="1:17" s="296" customFormat="1" ht="21" hidden="1" customHeight="1">
      <c r="A13" s="256">
        <v>2005</v>
      </c>
      <c r="B13" s="135">
        <f t="shared" ref="B13:B20" si="0">SUM(C13:E13)</f>
        <v>820807</v>
      </c>
      <c r="C13" s="157">
        <v>74693</v>
      </c>
      <c r="D13" s="156">
        <v>746021</v>
      </c>
      <c r="E13" s="156">
        <v>93</v>
      </c>
      <c r="F13" s="297"/>
    </row>
    <row r="14" spans="1:17" s="296" customFormat="1" ht="21" hidden="1" customHeight="1">
      <c r="A14" s="256">
        <v>2006</v>
      </c>
      <c r="B14" s="135">
        <f t="shared" si="0"/>
        <v>871149</v>
      </c>
      <c r="C14" s="157">
        <v>80146</v>
      </c>
      <c r="D14" s="156">
        <v>790899</v>
      </c>
      <c r="E14" s="156">
        <v>104</v>
      </c>
      <c r="F14" s="297"/>
    </row>
    <row r="15" spans="1:17" s="296" customFormat="1" ht="21" hidden="1" customHeight="1">
      <c r="A15" s="256">
        <v>2007</v>
      </c>
      <c r="B15" s="135">
        <f t="shared" si="0"/>
        <v>903300</v>
      </c>
      <c r="C15" s="157">
        <v>84007</v>
      </c>
      <c r="D15" s="157">
        <v>819186</v>
      </c>
      <c r="E15" s="157">
        <v>107</v>
      </c>
      <c r="F15" s="297"/>
    </row>
    <row r="16" spans="1:17" s="296" customFormat="1" ht="21" hidden="1" customHeight="1">
      <c r="A16" s="256">
        <v>2008</v>
      </c>
      <c r="B16" s="135">
        <f t="shared" si="0"/>
        <v>913493</v>
      </c>
      <c r="C16" s="157">
        <v>85868</v>
      </c>
      <c r="D16" s="157">
        <v>827362</v>
      </c>
      <c r="E16" s="157">
        <v>263</v>
      </c>
      <c r="F16" s="297"/>
    </row>
    <row r="17" spans="1:9" s="296" customFormat="1" ht="21" hidden="1" customHeight="1">
      <c r="A17" s="256">
        <v>2009</v>
      </c>
      <c r="B17" s="135">
        <f t="shared" si="0"/>
        <v>930446</v>
      </c>
      <c r="C17" s="157">
        <v>87461</v>
      </c>
      <c r="D17" s="157">
        <v>842301</v>
      </c>
      <c r="E17" s="157">
        <v>684</v>
      </c>
      <c r="F17" s="297"/>
    </row>
    <row r="18" spans="1:9" s="296" customFormat="1" ht="21" customHeight="1">
      <c r="A18" s="168">
        <v>2010</v>
      </c>
      <c r="B18" s="245">
        <f t="shared" si="0"/>
        <v>938271</v>
      </c>
      <c r="C18" s="244">
        <v>89831</v>
      </c>
      <c r="D18" s="244">
        <v>847745</v>
      </c>
      <c r="E18" s="244">
        <v>695</v>
      </c>
      <c r="F18" s="297"/>
      <c r="G18" s="394"/>
      <c r="H18" s="394"/>
      <c r="I18" s="394"/>
    </row>
    <row r="19" spans="1:9" s="296" customFormat="1" ht="21" customHeight="1">
      <c r="A19" s="168">
        <v>2011</v>
      </c>
      <c r="B19" s="245">
        <f t="shared" si="0"/>
        <v>984642</v>
      </c>
      <c r="C19" s="244">
        <v>92619</v>
      </c>
      <c r="D19" s="244">
        <v>891123</v>
      </c>
      <c r="E19" s="244">
        <v>900</v>
      </c>
      <c r="F19" s="297"/>
      <c r="G19" s="394"/>
      <c r="H19" s="394"/>
      <c r="I19" s="394"/>
    </row>
    <row r="20" spans="1:9" s="296" customFormat="1" ht="21" customHeight="1">
      <c r="A20" s="168">
        <v>2012</v>
      </c>
      <c r="B20" s="245">
        <f t="shared" si="0"/>
        <v>997953</v>
      </c>
      <c r="C20" s="244">
        <v>92477</v>
      </c>
      <c r="D20" s="244">
        <v>904584</v>
      </c>
      <c r="E20" s="244">
        <v>892</v>
      </c>
      <c r="F20" s="297"/>
      <c r="G20" s="394"/>
      <c r="H20" s="394"/>
      <c r="I20" s="394"/>
    </row>
    <row r="21" spans="1:9" s="296" customFormat="1" ht="21" customHeight="1">
      <c r="A21" s="256">
        <v>2013</v>
      </c>
      <c r="B21" s="245">
        <f t="shared" ref="B21:B28" si="1">SUM(C21:E21)</f>
        <v>1032524</v>
      </c>
      <c r="C21" s="300">
        <v>99809</v>
      </c>
      <c r="D21" s="300">
        <v>932436</v>
      </c>
      <c r="E21" s="300">
        <v>279</v>
      </c>
    </row>
    <row r="22" spans="1:9" s="296" customFormat="1" ht="21" customHeight="1">
      <c r="A22" s="256">
        <v>2014</v>
      </c>
      <c r="B22" s="245">
        <f t="shared" si="1"/>
        <v>1052968</v>
      </c>
      <c r="C22" s="300">
        <v>98242</v>
      </c>
      <c r="D22" s="300">
        <v>954447</v>
      </c>
      <c r="E22" s="300">
        <v>279</v>
      </c>
    </row>
    <row r="23" spans="1:9" s="296" customFormat="1" ht="21" customHeight="1">
      <c r="A23" s="256">
        <v>2015</v>
      </c>
      <c r="B23" s="245">
        <f t="shared" si="1"/>
        <v>1058030</v>
      </c>
      <c r="C23" s="300">
        <v>78962</v>
      </c>
      <c r="D23" s="300">
        <v>978755</v>
      </c>
      <c r="E23" s="300">
        <v>313</v>
      </c>
    </row>
    <row r="24" spans="1:9" s="296" customFormat="1" ht="21" customHeight="1">
      <c r="A24" s="256">
        <v>2016</v>
      </c>
      <c r="B24" s="245">
        <f t="shared" si="1"/>
        <v>1054047</v>
      </c>
      <c r="C24" s="300">
        <v>76655</v>
      </c>
      <c r="D24" s="300">
        <v>976990</v>
      </c>
      <c r="E24" s="300">
        <v>402</v>
      </c>
    </row>
    <row r="25" spans="1:9" s="296" customFormat="1" ht="21" customHeight="1">
      <c r="A25" s="33">
        <v>2017</v>
      </c>
      <c r="B25" s="245">
        <f t="shared" si="1"/>
        <v>1065770</v>
      </c>
      <c r="C25" s="245">
        <v>80453</v>
      </c>
      <c r="D25" s="245">
        <v>984895</v>
      </c>
      <c r="E25" s="245">
        <v>422</v>
      </c>
    </row>
    <row r="26" spans="1:9" s="296" customFormat="1" ht="21" customHeight="1">
      <c r="A26" s="33">
        <v>2018</v>
      </c>
      <c r="B26" s="245">
        <f t="shared" si="1"/>
        <v>1076607</v>
      </c>
      <c r="C26" s="244">
        <v>85642</v>
      </c>
      <c r="D26" s="244">
        <v>990279</v>
      </c>
      <c r="E26" s="244">
        <v>686</v>
      </c>
    </row>
    <row r="27" spans="1:9" s="296" customFormat="1" ht="21" customHeight="1">
      <c r="A27" s="33">
        <v>2019</v>
      </c>
      <c r="B27" s="245">
        <f t="shared" si="1"/>
        <v>1095012</v>
      </c>
      <c r="C27" s="244">
        <v>87601</v>
      </c>
      <c r="D27" s="244">
        <v>1006856</v>
      </c>
      <c r="E27" s="244">
        <v>555</v>
      </c>
    </row>
    <row r="28" spans="1:9" s="296" customFormat="1" ht="21" customHeight="1">
      <c r="A28" s="33" t="s">
        <v>299</v>
      </c>
      <c r="B28" s="245">
        <f t="shared" si="1"/>
        <v>1079722</v>
      </c>
      <c r="C28" s="244">
        <v>75959</v>
      </c>
      <c r="D28" s="244">
        <v>1003154</v>
      </c>
      <c r="E28" s="244">
        <v>609</v>
      </c>
    </row>
    <row r="29" spans="1:9" s="296" customFormat="1" ht="21" customHeight="1">
      <c r="A29" s="33"/>
      <c r="B29" s="245"/>
      <c r="C29" s="244"/>
      <c r="D29" s="244"/>
      <c r="E29" s="244"/>
    </row>
    <row r="30" spans="1:9" s="296" customFormat="1" ht="21" customHeight="1">
      <c r="B30" s="486" t="s">
        <v>258</v>
      </c>
      <c r="C30" s="486"/>
      <c r="D30" s="486"/>
      <c r="E30" s="486"/>
    </row>
    <row r="31" spans="1:9" s="296" customFormat="1" ht="21" hidden="1" customHeight="1">
      <c r="A31" s="256">
        <v>2004</v>
      </c>
      <c r="B31" s="158">
        <v>102</v>
      </c>
      <c r="C31" s="158">
        <v>102.3</v>
      </c>
      <c r="D31" s="158">
        <v>102</v>
      </c>
      <c r="E31" s="158">
        <v>116.1</v>
      </c>
    </row>
    <row r="32" spans="1:9" s="296" customFormat="1" ht="21" hidden="1" customHeight="1">
      <c r="A32" s="256">
        <v>2005</v>
      </c>
      <c r="B32" s="158">
        <v>106.4</v>
      </c>
      <c r="C32" s="158">
        <v>108.1</v>
      </c>
      <c r="D32" s="158">
        <v>106.2</v>
      </c>
      <c r="E32" s="158">
        <v>129.19999999999999</v>
      </c>
    </row>
    <row r="33" spans="1:11" s="296" customFormat="1" ht="21" hidden="1" customHeight="1">
      <c r="A33" s="256">
        <v>2006</v>
      </c>
      <c r="B33" s="158">
        <v>106.1</v>
      </c>
      <c r="C33" s="158">
        <v>107.3</v>
      </c>
      <c r="D33" s="158">
        <v>106</v>
      </c>
      <c r="E33" s="158">
        <v>111.8</v>
      </c>
    </row>
    <row r="34" spans="1:11" s="296" customFormat="1" ht="21" hidden="1" customHeight="1">
      <c r="A34" s="256">
        <v>2007</v>
      </c>
      <c r="B34" s="158">
        <v>103.7</v>
      </c>
      <c r="C34" s="158">
        <v>104.8</v>
      </c>
      <c r="D34" s="158">
        <v>103.6</v>
      </c>
      <c r="E34" s="158">
        <v>102.9</v>
      </c>
    </row>
    <row r="35" spans="1:11" s="296" customFormat="1" ht="21" hidden="1" customHeight="1">
      <c r="A35" s="256">
        <v>2008</v>
      </c>
      <c r="B35" s="158">
        <v>101.1</v>
      </c>
      <c r="C35" s="158">
        <v>102.2</v>
      </c>
      <c r="D35" s="158">
        <v>101</v>
      </c>
      <c r="E35" s="158">
        <v>245.8</v>
      </c>
    </row>
    <row r="36" spans="1:11" s="296" customFormat="1" ht="21" hidden="1" customHeight="1">
      <c r="A36" s="256">
        <v>2009</v>
      </c>
      <c r="B36" s="158">
        <v>101.9</v>
      </c>
      <c r="C36" s="158">
        <v>101.9</v>
      </c>
      <c r="D36" s="158">
        <v>101.8</v>
      </c>
      <c r="E36" s="158">
        <v>160.1</v>
      </c>
    </row>
    <row r="37" spans="1:11" s="296" customFormat="1" ht="21" hidden="1" customHeight="1">
      <c r="A37" s="256">
        <v>2010</v>
      </c>
      <c r="B37" s="158">
        <v>102.5</v>
      </c>
      <c r="C37" s="158">
        <v>104.4</v>
      </c>
      <c r="D37" s="158">
        <v>102.3</v>
      </c>
      <c r="E37" s="158">
        <v>103.4</v>
      </c>
    </row>
    <row r="38" spans="1:11" s="296" customFormat="1" ht="21" customHeight="1">
      <c r="A38" s="168">
        <v>2011</v>
      </c>
      <c r="B38" s="299">
        <f>+B19/B18*100</f>
        <v>104.94217555482371</v>
      </c>
      <c r="C38" s="299">
        <f t="shared" ref="C38:E38" si="2">+C19/C18*100</f>
        <v>103.10360565951619</v>
      </c>
      <c r="D38" s="299">
        <f t="shared" si="2"/>
        <v>105.11686886976625</v>
      </c>
      <c r="E38" s="299">
        <f t="shared" si="2"/>
        <v>129.49640287769785</v>
      </c>
    </row>
    <row r="39" spans="1:11" s="296" customFormat="1" ht="21" customHeight="1">
      <c r="A39" s="168">
        <v>2012</v>
      </c>
      <c r="B39" s="299">
        <f t="shared" ref="B39:E39" si="3">+B20/B19*100</f>
        <v>101.35186189498316</v>
      </c>
      <c r="C39" s="299">
        <f t="shared" si="3"/>
        <v>99.846683725801398</v>
      </c>
      <c r="D39" s="299">
        <f t="shared" si="3"/>
        <v>101.51056588147765</v>
      </c>
      <c r="E39" s="299">
        <f t="shared" si="3"/>
        <v>99.111111111111114</v>
      </c>
    </row>
    <row r="40" spans="1:11" s="296" customFormat="1" ht="21" customHeight="1">
      <c r="A40" s="168">
        <v>2013</v>
      </c>
      <c r="B40" s="299">
        <f t="shared" ref="B40:E40" si="4">+B21/B20*100</f>
        <v>103.46419119938514</v>
      </c>
      <c r="C40" s="299">
        <f t="shared" si="4"/>
        <v>107.92845788682592</v>
      </c>
      <c r="D40" s="299">
        <f t="shared" si="4"/>
        <v>103.07898437292722</v>
      </c>
      <c r="E40" s="299">
        <f t="shared" si="4"/>
        <v>31.278026905829599</v>
      </c>
    </row>
    <row r="41" spans="1:11" s="296" customFormat="1" ht="21" customHeight="1">
      <c r="A41" s="256">
        <v>2014</v>
      </c>
      <c r="B41" s="299">
        <f t="shared" ref="B41:E41" si="5">+B22/B21*100</f>
        <v>101.98000240188121</v>
      </c>
      <c r="C41" s="299">
        <f t="shared" si="5"/>
        <v>98.430001302487753</v>
      </c>
      <c r="D41" s="299">
        <f t="shared" si="5"/>
        <v>102.3605909681737</v>
      </c>
      <c r="E41" s="299">
        <f t="shared" si="5"/>
        <v>100</v>
      </c>
    </row>
    <row r="42" spans="1:11" s="296" customFormat="1" ht="21" customHeight="1">
      <c r="A42" s="256">
        <v>2015</v>
      </c>
      <c r="B42" s="299">
        <f t="shared" ref="B42:E42" si="6">+B23/B22*100</f>
        <v>100.48073635666042</v>
      </c>
      <c r="C42" s="299">
        <f t="shared" si="6"/>
        <v>80.374992365790604</v>
      </c>
      <c r="D42" s="299">
        <f t="shared" si="6"/>
        <v>102.54681506673498</v>
      </c>
      <c r="E42" s="299">
        <f t="shared" si="6"/>
        <v>112.18637992831542</v>
      </c>
    </row>
    <row r="43" spans="1:11" s="296" customFormat="1" ht="21" customHeight="1">
      <c r="A43" s="256">
        <v>2016</v>
      </c>
      <c r="B43" s="299">
        <f t="shared" ref="B43:E43" si="7">+B24/B23*100</f>
        <v>99.623545646153701</v>
      </c>
      <c r="C43" s="299">
        <f t="shared" si="7"/>
        <v>97.07834148071224</v>
      </c>
      <c r="D43" s="299">
        <f t="shared" si="7"/>
        <v>99.819668865037727</v>
      </c>
      <c r="E43" s="299">
        <f t="shared" si="7"/>
        <v>128.43450479233226</v>
      </c>
    </row>
    <row r="44" spans="1:11" s="296" customFormat="1" ht="21" customHeight="1">
      <c r="A44" s="33">
        <v>2017</v>
      </c>
      <c r="B44" s="299">
        <f t="shared" ref="B44:E44" si="8">+B25/B24*100</f>
        <v>101.11218949439635</v>
      </c>
      <c r="C44" s="299">
        <f t="shared" si="8"/>
        <v>104.95466701454571</v>
      </c>
      <c r="D44" s="299">
        <f t="shared" si="8"/>
        <v>100.80911780059161</v>
      </c>
      <c r="E44" s="299">
        <f t="shared" si="8"/>
        <v>104.97512437810946</v>
      </c>
      <c r="H44" s="298"/>
      <c r="I44" s="298"/>
      <c r="J44" s="298"/>
      <c r="K44" s="298"/>
    </row>
    <row r="45" spans="1:11" s="296" customFormat="1" ht="21" customHeight="1">
      <c r="A45" s="33">
        <v>2018</v>
      </c>
      <c r="B45" s="299">
        <f t="shared" ref="B45:E47" si="9">+B26/B25*100</f>
        <v>101.01682351726919</v>
      </c>
      <c r="C45" s="299">
        <f t="shared" si="9"/>
        <v>106.44972841286217</v>
      </c>
      <c r="D45" s="299">
        <f t="shared" si="9"/>
        <v>100.54665725788028</v>
      </c>
      <c r="E45" s="299">
        <f t="shared" si="9"/>
        <v>162.55924170616115</v>
      </c>
      <c r="H45" s="298"/>
      <c r="I45" s="298"/>
      <c r="J45" s="298"/>
      <c r="K45" s="298"/>
    </row>
    <row r="46" spans="1:11" s="296" customFormat="1" ht="21" customHeight="1">
      <c r="A46" s="33">
        <v>2019</v>
      </c>
      <c r="B46" s="299">
        <f t="shared" si="9"/>
        <v>101.70953746353126</v>
      </c>
      <c r="C46" s="299">
        <f t="shared" si="9"/>
        <v>102.28742906517829</v>
      </c>
      <c r="D46" s="299">
        <f t="shared" si="9"/>
        <v>101.67397268850496</v>
      </c>
      <c r="E46" s="299">
        <f t="shared" si="9"/>
        <v>80.903790087463562</v>
      </c>
      <c r="H46" s="298"/>
      <c r="I46" s="298"/>
      <c r="J46" s="298"/>
      <c r="K46" s="298"/>
    </row>
    <row r="47" spans="1:11" s="296" customFormat="1" ht="21" customHeight="1">
      <c r="A47" s="33" t="s">
        <v>299</v>
      </c>
      <c r="B47" s="299">
        <f t="shared" si="9"/>
        <v>98.603668270302052</v>
      </c>
      <c r="C47" s="299">
        <f t="shared" si="9"/>
        <v>86.710197372176111</v>
      </c>
      <c r="D47" s="299">
        <f t="shared" si="9"/>
        <v>99.632320808536662</v>
      </c>
      <c r="E47" s="299">
        <f t="shared" si="9"/>
        <v>109.72972972972971</v>
      </c>
      <c r="H47" s="298"/>
      <c r="I47" s="298"/>
      <c r="J47" s="298"/>
      <c r="K47" s="298"/>
    </row>
    <row r="48" spans="1:11" s="296" customFormat="1" ht="21" customHeight="1">
      <c r="A48" s="33"/>
      <c r="B48" s="299"/>
      <c r="C48" s="299"/>
      <c r="D48" s="299"/>
      <c r="E48" s="299"/>
      <c r="H48" s="298"/>
      <c r="I48" s="298"/>
      <c r="J48" s="298"/>
      <c r="K48" s="298"/>
    </row>
    <row r="49" spans="1:5" s="296" customFormat="1" ht="21" customHeight="1">
      <c r="B49" s="481" t="s">
        <v>158</v>
      </c>
      <c r="C49" s="481"/>
      <c r="D49" s="481"/>
      <c r="E49" s="481"/>
    </row>
    <row r="50" spans="1:5" s="296" customFormat="1" ht="21" hidden="1" customHeight="1">
      <c r="A50" s="256">
        <v>2004</v>
      </c>
      <c r="B50" s="159">
        <v>100</v>
      </c>
      <c r="C50" s="159">
        <v>9</v>
      </c>
      <c r="D50" s="159">
        <v>91</v>
      </c>
      <c r="E50" s="159">
        <v>0</v>
      </c>
    </row>
    <row r="51" spans="1:5" s="296" customFormat="1" ht="21" hidden="1" customHeight="1">
      <c r="A51" s="256">
        <v>2005</v>
      </c>
      <c r="B51" s="159">
        <v>100</v>
      </c>
      <c r="C51" s="159">
        <v>9.1</v>
      </c>
      <c r="D51" s="159">
        <v>90.9</v>
      </c>
      <c r="E51" s="159">
        <v>0</v>
      </c>
    </row>
    <row r="52" spans="1:5" s="296" customFormat="1" ht="21" hidden="1" customHeight="1">
      <c r="A52" s="256">
        <v>2006</v>
      </c>
      <c r="B52" s="159">
        <v>100</v>
      </c>
      <c r="C52" s="159">
        <v>9.1999999999999993</v>
      </c>
      <c r="D52" s="159">
        <v>90.8</v>
      </c>
      <c r="E52" s="159">
        <v>0</v>
      </c>
    </row>
    <row r="53" spans="1:5" s="296" customFormat="1" ht="21" hidden="1" customHeight="1">
      <c r="A53" s="256">
        <v>2007</v>
      </c>
      <c r="B53" s="159">
        <v>100</v>
      </c>
      <c r="C53" s="159">
        <v>9.3000000000000007</v>
      </c>
      <c r="D53" s="159">
        <v>90.7</v>
      </c>
      <c r="E53" s="159">
        <v>0</v>
      </c>
    </row>
    <row r="54" spans="1:5" s="296" customFormat="1" ht="21" hidden="1" customHeight="1">
      <c r="A54" s="256">
        <v>2008</v>
      </c>
      <c r="B54" s="160">
        <v>100</v>
      </c>
      <c r="C54" s="160">
        <v>9.4</v>
      </c>
      <c r="D54" s="160">
        <v>90.6</v>
      </c>
      <c r="E54" s="159">
        <v>0</v>
      </c>
    </row>
    <row r="55" spans="1:5" s="296" customFormat="1" ht="21" hidden="1" customHeight="1">
      <c r="A55" s="256">
        <v>2009</v>
      </c>
      <c r="B55" s="160">
        <v>100</v>
      </c>
      <c r="C55" s="160">
        <v>9.4</v>
      </c>
      <c r="D55" s="160">
        <v>90.5</v>
      </c>
      <c r="E55" s="160">
        <v>0.1</v>
      </c>
    </row>
    <row r="56" spans="1:5" s="296" customFormat="1" ht="21" hidden="1" customHeight="1">
      <c r="A56" s="256">
        <v>2010</v>
      </c>
      <c r="B56" s="160">
        <v>100</v>
      </c>
      <c r="C56" s="160">
        <v>9.6</v>
      </c>
      <c r="D56" s="160">
        <v>90.4</v>
      </c>
      <c r="E56" s="160">
        <v>0.1</v>
      </c>
    </row>
    <row r="57" spans="1:5" s="296" customFormat="1" ht="21" customHeight="1">
      <c r="A57" s="168">
        <v>2011</v>
      </c>
      <c r="B57" s="290">
        <f>+SUM(C57:E57)</f>
        <v>100</v>
      </c>
      <c r="C57" s="290">
        <f t="shared" ref="C57:C64" si="10">+C19/B19*100</f>
        <v>9.4063629217522724</v>
      </c>
      <c r="D57" s="290">
        <f t="shared" ref="D57:D64" si="11">+D19/B19*100</f>
        <v>90.502233299006136</v>
      </c>
      <c r="E57" s="290">
        <f t="shared" ref="E57:E64" si="12">+E19/B19*100</f>
        <v>9.1403779241592376E-2</v>
      </c>
    </row>
    <row r="58" spans="1:5" s="296" customFormat="1" ht="21" customHeight="1">
      <c r="A58" s="168">
        <v>2012</v>
      </c>
      <c r="B58" s="290">
        <f t="shared" ref="B58:B64" si="13">+SUM(C58:E58)</f>
        <v>100.00000000000001</v>
      </c>
      <c r="C58" s="290">
        <f t="shared" si="10"/>
        <v>9.2666688711793039</v>
      </c>
      <c r="D58" s="290">
        <f t="shared" si="11"/>
        <v>90.643948161887394</v>
      </c>
      <c r="E58" s="290">
        <f t="shared" si="12"/>
        <v>8.9382966933312491E-2</v>
      </c>
    </row>
    <row r="59" spans="1:5" s="296" customFormat="1" ht="21" customHeight="1">
      <c r="A59" s="168">
        <v>2013</v>
      </c>
      <c r="B59" s="290">
        <f t="shared" si="13"/>
        <v>100</v>
      </c>
      <c r="C59" s="290">
        <f t="shared" si="10"/>
        <v>9.6665065412523088</v>
      </c>
      <c r="D59" s="290">
        <f t="shared" si="11"/>
        <v>90.306472295074983</v>
      </c>
      <c r="E59" s="290">
        <f t="shared" si="12"/>
        <v>2.7021163672708817E-2</v>
      </c>
    </row>
    <row r="60" spans="1:5" s="296" customFormat="1" ht="21" customHeight="1">
      <c r="A60" s="256">
        <v>2014</v>
      </c>
      <c r="B60" s="290">
        <f t="shared" si="13"/>
        <v>100</v>
      </c>
      <c r="C60" s="290">
        <f t="shared" si="10"/>
        <v>9.3300081294018433</v>
      </c>
      <c r="D60" s="290">
        <f t="shared" si="11"/>
        <v>90.643495338889693</v>
      </c>
      <c r="E60" s="290">
        <f t="shared" si="12"/>
        <v>2.6496531708465974E-2</v>
      </c>
    </row>
    <row r="61" spans="1:5" s="296" customFormat="1" ht="21" customHeight="1">
      <c r="A61" s="256">
        <v>2015</v>
      </c>
      <c r="B61" s="290">
        <f t="shared" si="13"/>
        <v>99.999999999999986</v>
      </c>
      <c r="C61" s="290">
        <f t="shared" si="10"/>
        <v>7.4631154126064487</v>
      </c>
      <c r="D61" s="290">
        <f t="shared" si="11"/>
        <v>92.507301305255993</v>
      </c>
      <c r="E61" s="290">
        <f t="shared" si="12"/>
        <v>2.9583282137557534E-2</v>
      </c>
    </row>
    <row r="62" spans="1:5" s="296" customFormat="1" ht="21" customHeight="1">
      <c r="A62" s="256">
        <v>2016</v>
      </c>
      <c r="B62" s="290">
        <f t="shared" si="13"/>
        <v>99.999999999999986</v>
      </c>
      <c r="C62" s="290">
        <f t="shared" si="10"/>
        <v>7.2724461053444491</v>
      </c>
      <c r="D62" s="290">
        <f t="shared" si="11"/>
        <v>92.68941517788106</v>
      </c>
      <c r="E62" s="290">
        <f t="shared" si="12"/>
        <v>3.8138716774489184E-2</v>
      </c>
    </row>
    <row r="63" spans="1:5" s="296" customFormat="1" ht="21" customHeight="1">
      <c r="A63" s="33">
        <v>2017</v>
      </c>
      <c r="B63" s="290">
        <f t="shared" si="13"/>
        <v>100</v>
      </c>
      <c r="C63" s="290">
        <f t="shared" si="10"/>
        <v>7.548814472165664</v>
      </c>
      <c r="D63" s="290">
        <f t="shared" si="11"/>
        <v>92.411589742627399</v>
      </c>
      <c r="E63" s="290">
        <f t="shared" si="12"/>
        <v>3.9595785206939585E-2</v>
      </c>
    </row>
    <row r="64" spans="1:5" s="296" customFormat="1" ht="21" customHeight="1">
      <c r="A64" s="33">
        <v>2018</v>
      </c>
      <c r="B64" s="290">
        <f t="shared" si="13"/>
        <v>99.999999999999986</v>
      </c>
      <c r="C64" s="290">
        <f t="shared" si="10"/>
        <v>7.9548061641806154</v>
      </c>
      <c r="D64" s="290">
        <f t="shared" si="11"/>
        <v>91.981475134380503</v>
      </c>
      <c r="E64" s="290">
        <f t="shared" si="12"/>
        <v>6.3718701438872302E-2</v>
      </c>
    </row>
    <row r="65" spans="1:6" s="296" customFormat="1" ht="21" customHeight="1">
      <c r="A65" s="33">
        <v>2019</v>
      </c>
      <c r="B65" s="290">
        <f t="shared" ref="B65" si="14">+SUM(C65:E65)</f>
        <v>100</v>
      </c>
      <c r="C65" s="290">
        <f t="shared" ref="C65" si="15">+C27/B27*100</f>
        <v>8.0000036529280045</v>
      </c>
      <c r="D65" s="290">
        <f t="shared" ref="D65" si="16">+D27/B27*100</f>
        <v>91.94931197101036</v>
      </c>
      <c r="E65" s="290">
        <f t="shared" ref="E65" si="17">+E27/B27*100</f>
        <v>5.0684376061632196E-2</v>
      </c>
      <c r="F65" s="427"/>
    </row>
    <row r="66" spans="1:6">
      <c r="A66" s="33" t="s">
        <v>299</v>
      </c>
      <c r="B66" s="290">
        <f t="shared" ref="B66" si="18">+SUM(C66:E66)</f>
        <v>99.991455022681777</v>
      </c>
      <c r="C66" s="290">
        <f t="shared" ref="C66" si="19">+C28/B28*100</f>
        <v>7.0350516151379701</v>
      </c>
      <c r="D66" s="290">
        <v>92.9</v>
      </c>
      <c r="E66" s="290">
        <f t="shared" ref="E66" si="20">+E28/B28*100</f>
        <v>5.6403407543793672E-2</v>
      </c>
      <c r="F66" s="427"/>
    </row>
    <row r="67" spans="1:6">
      <c r="A67" s="150"/>
    </row>
    <row r="68" spans="1:6">
      <c r="A68" s="150"/>
    </row>
    <row r="69" spans="1:6">
      <c r="A69" s="150"/>
    </row>
    <row r="70" spans="1:6">
      <c r="A70" s="150"/>
    </row>
    <row r="71" spans="1:6">
      <c r="A71" s="150"/>
    </row>
    <row r="72" spans="1:6">
      <c r="A72" s="150"/>
    </row>
    <row r="73" spans="1:6">
      <c r="A73" s="150"/>
    </row>
    <row r="74" spans="1:6">
      <c r="A74" s="150"/>
    </row>
    <row r="75" spans="1:6">
      <c r="A75" s="150"/>
    </row>
    <row r="76" spans="1:6">
      <c r="A76" s="150"/>
    </row>
    <row r="77" spans="1:6">
      <c r="A77" s="150"/>
    </row>
    <row r="78" spans="1:6">
      <c r="A78" s="150"/>
    </row>
    <row r="79" spans="1:6">
      <c r="A79" s="150"/>
    </row>
    <row r="80" spans="1:6">
      <c r="A80" s="150"/>
    </row>
    <row r="81" spans="1:1">
      <c r="A81" s="150"/>
    </row>
    <row r="82" spans="1:1">
      <c r="A82" s="150"/>
    </row>
    <row r="83" spans="1:1">
      <c r="A83" s="150"/>
    </row>
    <row r="84" spans="1:1">
      <c r="A84" s="150"/>
    </row>
    <row r="85" spans="1:1">
      <c r="A85" s="150"/>
    </row>
  </sheetData>
  <mergeCells count="5">
    <mergeCell ref="B49:E49"/>
    <mergeCell ref="A6:A10"/>
    <mergeCell ref="C6:E6"/>
    <mergeCell ref="B11:E11"/>
    <mergeCell ref="B30:E30"/>
  </mergeCells>
  <pageMargins left="0.98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I59"/>
  <sheetViews>
    <sheetView topLeftCell="A15" zoomScaleSheetLayoutView="100" workbookViewId="0">
      <selection activeCell="B27" sqref="B27:D28"/>
    </sheetView>
  </sheetViews>
  <sheetFormatPr defaultColWidth="8.88671875" defaultRowHeight="12.75"/>
  <cols>
    <col min="1" max="1" width="19.44140625" style="223" customWidth="1"/>
    <col min="2" max="4" width="15.44140625" style="223" customWidth="1"/>
    <col min="5" max="6" width="8.88671875" style="223"/>
    <col min="7" max="7" width="11.33203125" style="223" customWidth="1"/>
    <col min="8" max="256" width="8.88671875" style="223"/>
    <col min="257" max="257" width="19.44140625" style="223" customWidth="1"/>
    <col min="258" max="260" width="15.44140625" style="223" customWidth="1"/>
    <col min="261" max="262" width="8.88671875" style="223"/>
    <col min="263" max="263" width="11.33203125" style="223" customWidth="1"/>
    <col min="264" max="512" width="8.88671875" style="223"/>
    <col min="513" max="513" width="19.44140625" style="223" customWidth="1"/>
    <col min="514" max="516" width="15.44140625" style="223" customWidth="1"/>
    <col min="517" max="518" width="8.88671875" style="223"/>
    <col min="519" max="519" width="11.33203125" style="223" customWidth="1"/>
    <col min="520" max="768" width="8.88671875" style="223"/>
    <col min="769" max="769" width="19.44140625" style="223" customWidth="1"/>
    <col min="770" max="772" width="15.44140625" style="223" customWidth="1"/>
    <col min="773" max="774" width="8.88671875" style="223"/>
    <col min="775" max="775" width="11.33203125" style="223" customWidth="1"/>
    <col min="776" max="1024" width="8.88671875" style="223"/>
    <col min="1025" max="1025" width="19.44140625" style="223" customWidth="1"/>
    <col min="1026" max="1028" width="15.44140625" style="223" customWidth="1"/>
    <col min="1029" max="1030" width="8.88671875" style="223"/>
    <col min="1031" max="1031" width="11.33203125" style="223" customWidth="1"/>
    <col min="1032" max="1280" width="8.88671875" style="223"/>
    <col min="1281" max="1281" width="19.44140625" style="223" customWidth="1"/>
    <col min="1282" max="1284" width="15.44140625" style="223" customWidth="1"/>
    <col min="1285" max="1286" width="8.88671875" style="223"/>
    <col min="1287" max="1287" width="11.33203125" style="223" customWidth="1"/>
    <col min="1288" max="1536" width="8.88671875" style="223"/>
    <col min="1537" max="1537" width="19.44140625" style="223" customWidth="1"/>
    <col min="1538" max="1540" width="15.44140625" style="223" customWidth="1"/>
    <col min="1541" max="1542" width="8.88671875" style="223"/>
    <col min="1543" max="1543" width="11.33203125" style="223" customWidth="1"/>
    <col min="1544" max="1792" width="8.88671875" style="223"/>
    <col min="1793" max="1793" width="19.44140625" style="223" customWidth="1"/>
    <col min="1794" max="1796" width="15.44140625" style="223" customWidth="1"/>
    <col min="1797" max="1798" width="8.88671875" style="223"/>
    <col min="1799" max="1799" width="11.33203125" style="223" customWidth="1"/>
    <col min="1800" max="2048" width="8.88671875" style="223"/>
    <col min="2049" max="2049" width="19.44140625" style="223" customWidth="1"/>
    <col min="2050" max="2052" width="15.44140625" style="223" customWidth="1"/>
    <col min="2053" max="2054" width="8.88671875" style="223"/>
    <col min="2055" max="2055" width="11.33203125" style="223" customWidth="1"/>
    <col min="2056" max="2304" width="8.88671875" style="223"/>
    <col min="2305" max="2305" width="19.44140625" style="223" customWidth="1"/>
    <col min="2306" max="2308" width="15.44140625" style="223" customWidth="1"/>
    <col min="2309" max="2310" width="8.88671875" style="223"/>
    <col min="2311" max="2311" width="11.33203125" style="223" customWidth="1"/>
    <col min="2312" max="2560" width="8.88671875" style="223"/>
    <col min="2561" max="2561" width="19.44140625" style="223" customWidth="1"/>
    <col min="2562" max="2564" width="15.44140625" style="223" customWidth="1"/>
    <col min="2565" max="2566" width="8.88671875" style="223"/>
    <col min="2567" max="2567" width="11.33203125" style="223" customWidth="1"/>
    <col min="2568" max="2816" width="8.88671875" style="223"/>
    <col min="2817" max="2817" width="19.44140625" style="223" customWidth="1"/>
    <col min="2818" max="2820" width="15.44140625" style="223" customWidth="1"/>
    <col min="2821" max="2822" width="8.88671875" style="223"/>
    <col min="2823" max="2823" width="11.33203125" style="223" customWidth="1"/>
    <col min="2824" max="3072" width="8.88671875" style="223"/>
    <col min="3073" max="3073" width="19.44140625" style="223" customWidth="1"/>
    <col min="3074" max="3076" width="15.44140625" style="223" customWidth="1"/>
    <col min="3077" max="3078" width="8.88671875" style="223"/>
    <col min="3079" max="3079" width="11.33203125" style="223" customWidth="1"/>
    <col min="3080" max="3328" width="8.88671875" style="223"/>
    <col min="3329" max="3329" width="19.44140625" style="223" customWidth="1"/>
    <col min="3330" max="3332" width="15.44140625" style="223" customWidth="1"/>
    <col min="3333" max="3334" width="8.88671875" style="223"/>
    <col min="3335" max="3335" width="11.33203125" style="223" customWidth="1"/>
    <col min="3336" max="3584" width="8.88671875" style="223"/>
    <col min="3585" max="3585" width="19.44140625" style="223" customWidth="1"/>
    <col min="3586" max="3588" width="15.44140625" style="223" customWidth="1"/>
    <col min="3589" max="3590" width="8.88671875" style="223"/>
    <col min="3591" max="3591" width="11.33203125" style="223" customWidth="1"/>
    <col min="3592" max="3840" width="8.88671875" style="223"/>
    <col min="3841" max="3841" width="19.44140625" style="223" customWidth="1"/>
    <col min="3842" max="3844" width="15.44140625" style="223" customWidth="1"/>
    <col min="3845" max="3846" width="8.88671875" style="223"/>
    <col min="3847" max="3847" width="11.33203125" style="223" customWidth="1"/>
    <col min="3848" max="4096" width="8.88671875" style="223"/>
    <col min="4097" max="4097" width="19.44140625" style="223" customWidth="1"/>
    <col min="4098" max="4100" width="15.44140625" style="223" customWidth="1"/>
    <col min="4101" max="4102" width="8.88671875" style="223"/>
    <col min="4103" max="4103" width="11.33203125" style="223" customWidth="1"/>
    <col min="4104" max="4352" width="8.88671875" style="223"/>
    <col min="4353" max="4353" width="19.44140625" style="223" customWidth="1"/>
    <col min="4354" max="4356" width="15.44140625" style="223" customWidth="1"/>
    <col min="4357" max="4358" width="8.88671875" style="223"/>
    <col min="4359" max="4359" width="11.33203125" style="223" customWidth="1"/>
    <col min="4360" max="4608" width="8.88671875" style="223"/>
    <col min="4609" max="4609" width="19.44140625" style="223" customWidth="1"/>
    <col min="4610" max="4612" width="15.44140625" style="223" customWidth="1"/>
    <col min="4613" max="4614" width="8.88671875" style="223"/>
    <col min="4615" max="4615" width="11.33203125" style="223" customWidth="1"/>
    <col min="4616" max="4864" width="8.88671875" style="223"/>
    <col min="4865" max="4865" width="19.44140625" style="223" customWidth="1"/>
    <col min="4866" max="4868" width="15.44140625" style="223" customWidth="1"/>
    <col min="4869" max="4870" width="8.88671875" style="223"/>
    <col min="4871" max="4871" width="11.33203125" style="223" customWidth="1"/>
    <col min="4872" max="5120" width="8.88671875" style="223"/>
    <col min="5121" max="5121" width="19.44140625" style="223" customWidth="1"/>
    <col min="5122" max="5124" width="15.44140625" style="223" customWidth="1"/>
    <col min="5125" max="5126" width="8.88671875" style="223"/>
    <col min="5127" max="5127" width="11.33203125" style="223" customWidth="1"/>
    <col min="5128" max="5376" width="8.88671875" style="223"/>
    <col min="5377" max="5377" width="19.44140625" style="223" customWidth="1"/>
    <col min="5378" max="5380" width="15.44140625" style="223" customWidth="1"/>
    <col min="5381" max="5382" width="8.88671875" style="223"/>
    <col min="5383" max="5383" width="11.33203125" style="223" customWidth="1"/>
    <col min="5384" max="5632" width="8.88671875" style="223"/>
    <col min="5633" max="5633" width="19.44140625" style="223" customWidth="1"/>
    <col min="5634" max="5636" width="15.44140625" style="223" customWidth="1"/>
    <col min="5637" max="5638" width="8.88671875" style="223"/>
    <col min="5639" max="5639" width="11.33203125" style="223" customWidth="1"/>
    <col min="5640" max="5888" width="8.88671875" style="223"/>
    <col min="5889" max="5889" width="19.44140625" style="223" customWidth="1"/>
    <col min="5890" max="5892" width="15.44140625" style="223" customWidth="1"/>
    <col min="5893" max="5894" width="8.88671875" style="223"/>
    <col min="5895" max="5895" width="11.33203125" style="223" customWidth="1"/>
    <col min="5896" max="6144" width="8.88671875" style="223"/>
    <col min="6145" max="6145" width="19.44140625" style="223" customWidth="1"/>
    <col min="6146" max="6148" width="15.44140625" style="223" customWidth="1"/>
    <col min="6149" max="6150" width="8.88671875" style="223"/>
    <col min="6151" max="6151" width="11.33203125" style="223" customWidth="1"/>
    <col min="6152" max="6400" width="8.88671875" style="223"/>
    <col min="6401" max="6401" width="19.44140625" style="223" customWidth="1"/>
    <col min="6402" max="6404" width="15.44140625" style="223" customWidth="1"/>
    <col min="6405" max="6406" width="8.88671875" style="223"/>
    <col min="6407" max="6407" width="11.33203125" style="223" customWidth="1"/>
    <col min="6408" max="6656" width="8.88671875" style="223"/>
    <col min="6657" max="6657" width="19.44140625" style="223" customWidth="1"/>
    <col min="6658" max="6660" width="15.44140625" style="223" customWidth="1"/>
    <col min="6661" max="6662" width="8.88671875" style="223"/>
    <col min="6663" max="6663" width="11.33203125" style="223" customWidth="1"/>
    <col min="6664" max="6912" width="8.88671875" style="223"/>
    <col min="6913" max="6913" width="19.44140625" style="223" customWidth="1"/>
    <col min="6914" max="6916" width="15.44140625" style="223" customWidth="1"/>
    <col min="6917" max="6918" width="8.88671875" style="223"/>
    <col min="6919" max="6919" width="11.33203125" style="223" customWidth="1"/>
    <col min="6920" max="7168" width="8.88671875" style="223"/>
    <col min="7169" max="7169" width="19.44140625" style="223" customWidth="1"/>
    <col min="7170" max="7172" width="15.44140625" style="223" customWidth="1"/>
    <col min="7173" max="7174" width="8.88671875" style="223"/>
    <col min="7175" max="7175" width="11.33203125" style="223" customWidth="1"/>
    <col min="7176" max="7424" width="8.88671875" style="223"/>
    <col min="7425" max="7425" width="19.44140625" style="223" customWidth="1"/>
    <col min="7426" max="7428" width="15.44140625" style="223" customWidth="1"/>
    <col min="7429" max="7430" width="8.88671875" style="223"/>
    <col min="7431" max="7431" width="11.33203125" style="223" customWidth="1"/>
    <col min="7432" max="7680" width="8.88671875" style="223"/>
    <col min="7681" max="7681" width="19.44140625" style="223" customWidth="1"/>
    <col min="7682" max="7684" width="15.44140625" style="223" customWidth="1"/>
    <col min="7685" max="7686" width="8.88671875" style="223"/>
    <col min="7687" max="7687" width="11.33203125" style="223" customWidth="1"/>
    <col min="7688" max="7936" width="8.88671875" style="223"/>
    <col min="7937" max="7937" width="19.44140625" style="223" customWidth="1"/>
    <col min="7938" max="7940" width="15.44140625" style="223" customWidth="1"/>
    <col min="7941" max="7942" width="8.88671875" style="223"/>
    <col min="7943" max="7943" width="11.33203125" style="223" customWidth="1"/>
    <col min="7944" max="8192" width="8.88671875" style="223"/>
    <col min="8193" max="8193" width="19.44140625" style="223" customWidth="1"/>
    <col min="8194" max="8196" width="15.44140625" style="223" customWidth="1"/>
    <col min="8197" max="8198" width="8.88671875" style="223"/>
    <col min="8199" max="8199" width="11.33203125" style="223" customWidth="1"/>
    <col min="8200" max="8448" width="8.88671875" style="223"/>
    <col min="8449" max="8449" width="19.44140625" style="223" customWidth="1"/>
    <col min="8450" max="8452" width="15.44140625" style="223" customWidth="1"/>
    <col min="8453" max="8454" width="8.88671875" style="223"/>
    <col min="8455" max="8455" width="11.33203125" style="223" customWidth="1"/>
    <col min="8456" max="8704" width="8.88671875" style="223"/>
    <col min="8705" max="8705" width="19.44140625" style="223" customWidth="1"/>
    <col min="8706" max="8708" width="15.44140625" style="223" customWidth="1"/>
    <col min="8709" max="8710" width="8.88671875" style="223"/>
    <col min="8711" max="8711" width="11.33203125" style="223" customWidth="1"/>
    <col min="8712" max="8960" width="8.88671875" style="223"/>
    <col min="8961" max="8961" width="19.44140625" style="223" customWidth="1"/>
    <col min="8962" max="8964" width="15.44140625" style="223" customWidth="1"/>
    <col min="8965" max="8966" width="8.88671875" style="223"/>
    <col min="8967" max="8967" width="11.33203125" style="223" customWidth="1"/>
    <col min="8968" max="9216" width="8.88671875" style="223"/>
    <col min="9217" max="9217" width="19.44140625" style="223" customWidth="1"/>
    <col min="9218" max="9220" width="15.44140625" style="223" customWidth="1"/>
    <col min="9221" max="9222" width="8.88671875" style="223"/>
    <col min="9223" max="9223" width="11.33203125" style="223" customWidth="1"/>
    <col min="9224" max="9472" width="8.88671875" style="223"/>
    <col min="9473" max="9473" width="19.44140625" style="223" customWidth="1"/>
    <col min="9474" max="9476" width="15.44140625" style="223" customWidth="1"/>
    <col min="9477" max="9478" width="8.88671875" style="223"/>
    <col min="9479" max="9479" width="11.33203125" style="223" customWidth="1"/>
    <col min="9480" max="9728" width="8.88671875" style="223"/>
    <col min="9729" max="9729" width="19.44140625" style="223" customWidth="1"/>
    <col min="9730" max="9732" width="15.44140625" style="223" customWidth="1"/>
    <col min="9733" max="9734" width="8.88671875" style="223"/>
    <col min="9735" max="9735" width="11.33203125" style="223" customWidth="1"/>
    <col min="9736" max="9984" width="8.88671875" style="223"/>
    <col min="9985" max="9985" width="19.44140625" style="223" customWidth="1"/>
    <col min="9986" max="9988" width="15.44140625" style="223" customWidth="1"/>
    <col min="9989" max="9990" width="8.88671875" style="223"/>
    <col min="9991" max="9991" width="11.33203125" style="223" customWidth="1"/>
    <col min="9992" max="10240" width="8.88671875" style="223"/>
    <col min="10241" max="10241" width="19.44140625" style="223" customWidth="1"/>
    <col min="10242" max="10244" width="15.44140625" style="223" customWidth="1"/>
    <col min="10245" max="10246" width="8.88671875" style="223"/>
    <col min="10247" max="10247" width="11.33203125" style="223" customWidth="1"/>
    <col min="10248" max="10496" width="8.88671875" style="223"/>
    <col min="10497" max="10497" width="19.44140625" style="223" customWidth="1"/>
    <col min="10498" max="10500" width="15.44140625" style="223" customWidth="1"/>
    <col min="10501" max="10502" width="8.88671875" style="223"/>
    <col min="10503" max="10503" width="11.33203125" style="223" customWidth="1"/>
    <col min="10504" max="10752" width="8.88671875" style="223"/>
    <col min="10753" max="10753" width="19.44140625" style="223" customWidth="1"/>
    <col min="10754" max="10756" width="15.44140625" style="223" customWidth="1"/>
    <col min="10757" max="10758" width="8.88671875" style="223"/>
    <col min="10759" max="10759" width="11.33203125" style="223" customWidth="1"/>
    <col min="10760" max="11008" width="8.88671875" style="223"/>
    <col min="11009" max="11009" width="19.44140625" style="223" customWidth="1"/>
    <col min="11010" max="11012" width="15.44140625" style="223" customWidth="1"/>
    <col min="11013" max="11014" width="8.88671875" style="223"/>
    <col min="11015" max="11015" width="11.33203125" style="223" customWidth="1"/>
    <col min="11016" max="11264" width="8.88671875" style="223"/>
    <col min="11265" max="11265" width="19.44140625" style="223" customWidth="1"/>
    <col min="11266" max="11268" width="15.44140625" style="223" customWidth="1"/>
    <col min="11269" max="11270" width="8.88671875" style="223"/>
    <col min="11271" max="11271" width="11.33203125" style="223" customWidth="1"/>
    <col min="11272" max="11520" width="8.88671875" style="223"/>
    <col min="11521" max="11521" width="19.44140625" style="223" customWidth="1"/>
    <col min="11522" max="11524" width="15.44140625" style="223" customWidth="1"/>
    <col min="11525" max="11526" width="8.88671875" style="223"/>
    <col min="11527" max="11527" width="11.33203125" style="223" customWidth="1"/>
    <col min="11528" max="11776" width="8.88671875" style="223"/>
    <col min="11777" max="11777" width="19.44140625" style="223" customWidth="1"/>
    <col min="11778" max="11780" width="15.44140625" style="223" customWidth="1"/>
    <col min="11781" max="11782" width="8.88671875" style="223"/>
    <col min="11783" max="11783" width="11.33203125" style="223" customWidth="1"/>
    <col min="11784" max="12032" width="8.88671875" style="223"/>
    <col min="12033" max="12033" width="19.44140625" style="223" customWidth="1"/>
    <col min="12034" max="12036" width="15.44140625" style="223" customWidth="1"/>
    <col min="12037" max="12038" width="8.88671875" style="223"/>
    <col min="12039" max="12039" width="11.33203125" style="223" customWidth="1"/>
    <col min="12040" max="12288" width="8.88671875" style="223"/>
    <col min="12289" max="12289" width="19.44140625" style="223" customWidth="1"/>
    <col min="12290" max="12292" width="15.44140625" style="223" customWidth="1"/>
    <col min="12293" max="12294" width="8.88671875" style="223"/>
    <col min="12295" max="12295" width="11.33203125" style="223" customWidth="1"/>
    <col min="12296" max="12544" width="8.88671875" style="223"/>
    <col min="12545" max="12545" width="19.44140625" style="223" customWidth="1"/>
    <col min="12546" max="12548" width="15.44140625" style="223" customWidth="1"/>
    <col min="12549" max="12550" width="8.88671875" style="223"/>
    <col min="12551" max="12551" width="11.33203125" style="223" customWidth="1"/>
    <col min="12552" max="12800" width="8.88671875" style="223"/>
    <col min="12801" max="12801" width="19.44140625" style="223" customWidth="1"/>
    <col min="12802" max="12804" width="15.44140625" style="223" customWidth="1"/>
    <col min="12805" max="12806" width="8.88671875" style="223"/>
    <col min="12807" max="12807" width="11.33203125" style="223" customWidth="1"/>
    <col min="12808" max="13056" width="8.88671875" style="223"/>
    <col min="13057" max="13057" width="19.44140625" style="223" customWidth="1"/>
    <col min="13058" max="13060" width="15.44140625" style="223" customWidth="1"/>
    <col min="13061" max="13062" width="8.88671875" style="223"/>
    <col min="13063" max="13063" width="11.33203125" style="223" customWidth="1"/>
    <col min="13064" max="13312" width="8.88671875" style="223"/>
    <col min="13313" max="13313" width="19.44140625" style="223" customWidth="1"/>
    <col min="13314" max="13316" width="15.44140625" style="223" customWidth="1"/>
    <col min="13317" max="13318" width="8.88671875" style="223"/>
    <col min="13319" max="13319" width="11.33203125" style="223" customWidth="1"/>
    <col min="13320" max="13568" width="8.88671875" style="223"/>
    <col min="13569" max="13569" width="19.44140625" style="223" customWidth="1"/>
    <col min="13570" max="13572" width="15.44140625" style="223" customWidth="1"/>
    <col min="13573" max="13574" width="8.88671875" style="223"/>
    <col min="13575" max="13575" width="11.33203125" style="223" customWidth="1"/>
    <col min="13576" max="13824" width="8.88671875" style="223"/>
    <col min="13825" max="13825" width="19.44140625" style="223" customWidth="1"/>
    <col min="13826" max="13828" width="15.44140625" style="223" customWidth="1"/>
    <col min="13829" max="13830" width="8.88671875" style="223"/>
    <col min="13831" max="13831" width="11.33203125" style="223" customWidth="1"/>
    <col min="13832" max="14080" width="8.88671875" style="223"/>
    <col min="14081" max="14081" width="19.44140625" style="223" customWidth="1"/>
    <col min="14082" max="14084" width="15.44140625" style="223" customWidth="1"/>
    <col min="14085" max="14086" width="8.88671875" style="223"/>
    <col min="14087" max="14087" width="11.33203125" style="223" customWidth="1"/>
    <col min="14088" max="14336" width="8.88671875" style="223"/>
    <col min="14337" max="14337" width="19.44140625" style="223" customWidth="1"/>
    <col min="14338" max="14340" width="15.44140625" style="223" customWidth="1"/>
    <col min="14341" max="14342" width="8.88671875" style="223"/>
    <col min="14343" max="14343" width="11.33203125" style="223" customWidth="1"/>
    <col min="14344" max="14592" width="8.88671875" style="223"/>
    <col min="14593" max="14593" width="19.44140625" style="223" customWidth="1"/>
    <col min="14594" max="14596" width="15.44140625" style="223" customWidth="1"/>
    <col min="14597" max="14598" width="8.88671875" style="223"/>
    <col min="14599" max="14599" width="11.33203125" style="223" customWidth="1"/>
    <col min="14600" max="14848" width="8.88671875" style="223"/>
    <col min="14849" max="14849" width="19.44140625" style="223" customWidth="1"/>
    <col min="14850" max="14852" width="15.44140625" style="223" customWidth="1"/>
    <col min="14853" max="14854" width="8.88671875" style="223"/>
    <col min="14855" max="14855" width="11.33203125" style="223" customWidth="1"/>
    <col min="14856" max="15104" width="8.88671875" style="223"/>
    <col min="15105" max="15105" width="19.44140625" style="223" customWidth="1"/>
    <col min="15106" max="15108" width="15.44140625" style="223" customWidth="1"/>
    <col min="15109" max="15110" width="8.88671875" style="223"/>
    <col min="15111" max="15111" width="11.33203125" style="223" customWidth="1"/>
    <col min="15112" max="15360" width="8.88671875" style="223"/>
    <col min="15361" max="15361" width="19.44140625" style="223" customWidth="1"/>
    <col min="15362" max="15364" width="15.44140625" style="223" customWidth="1"/>
    <col min="15365" max="15366" width="8.88671875" style="223"/>
    <col min="15367" max="15367" width="11.33203125" style="223" customWidth="1"/>
    <col min="15368" max="15616" width="8.88671875" style="223"/>
    <col min="15617" max="15617" width="19.44140625" style="223" customWidth="1"/>
    <col min="15618" max="15620" width="15.44140625" style="223" customWidth="1"/>
    <col min="15621" max="15622" width="8.88671875" style="223"/>
    <col min="15623" max="15623" width="11.33203125" style="223" customWidth="1"/>
    <col min="15624" max="15872" width="8.88671875" style="223"/>
    <col min="15873" max="15873" width="19.44140625" style="223" customWidth="1"/>
    <col min="15874" max="15876" width="15.44140625" style="223" customWidth="1"/>
    <col min="15877" max="15878" width="8.88671875" style="223"/>
    <col min="15879" max="15879" width="11.33203125" style="223" customWidth="1"/>
    <col min="15880" max="16128" width="8.88671875" style="223"/>
    <col min="16129" max="16129" width="19.44140625" style="223" customWidth="1"/>
    <col min="16130" max="16132" width="15.44140625" style="223" customWidth="1"/>
    <col min="16133" max="16134" width="8.88671875" style="223"/>
    <col min="16135" max="16135" width="11.33203125" style="223" customWidth="1"/>
    <col min="16136" max="16384" width="8.88671875" style="223"/>
  </cols>
  <sheetData>
    <row r="1" spans="1:9" ht="20.100000000000001" customHeight="1">
      <c r="A1" s="213" t="s">
        <v>261</v>
      </c>
      <c r="B1" s="49"/>
      <c r="C1" s="49"/>
      <c r="D1" s="49"/>
    </row>
    <row r="2" spans="1:9" ht="20.100000000000001" customHeight="1">
      <c r="A2" s="213" t="s">
        <v>163</v>
      </c>
      <c r="B2" s="49"/>
      <c r="C2" s="49"/>
      <c r="D2" s="49"/>
    </row>
    <row r="3" spans="1:9" ht="20.100000000000001" customHeight="1">
      <c r="A3" s="215" t="s">
        <v>260</v>
      </c>
      <c r="B3" s="49"/>
      <c r="C3" s="49"/>
      <c r="D3" s="49"/>
    </row>
    <row r="4" spans="1:9" ht="20.100000000000001" customHeight="1">
      <c r="A4" s="224"/>
      <c r="B4" s="49"/>
      <c r="C4" s="218"/>
      <c r="D4" s="218"/>
    </row>
    <row r="5" spans="1:9" ht="20.100000000000001" customHeight="1">
      <c r="A5" s="195"/>
      <c r="B5" s="49"/>
      <c r="C5" s="49"/>
      <c r="D5" s="218"/>
    </row>
    <row r="6" spans="1:9" ht="20.100000000000001" customHeight="1">
      <c r="A6" s="462"/>
      <c r="B6" s="488" t="s">
        <v>159</v>
      </c>
      <c r="C6" s="464" t="s">
        <v>100</v>
      </c>
      <c r="D6" s="465"/>
    </row>
    <row r="7" spans="1:9" ht="20.100000000000001" customHeight="1">
      <c r="A7" s="463"/>
      <c r="B7" s="489"/>
      <c r="C7" s="42" t="s">
        <v>75</v>
      </c>
      <c r="D7" s="42" t="s">
        <v>74</v>
      </c>
      <c r="E7" s="225"/>
    </row>
    <row r="8" spans="1:9" ht="20.100000000000001" customHeight="1">
      <c r="A8" s="250"/>
      <c r="B8" s="485" t="s">
        <v>244</v>
      </c>
      <c r="C8" s="485"/>
      <c r="D8" s="485"/>
    </row>
    <row r="9" spans="1:9" ht="20.100000000000001" hidden="1" customHeight="1">
      <c r="A9" s="136">
        <v>2004</v>
      </c>
      <c r="B9" s="135">
        <f>SUM(C9:D9)</f>
        <v>771683</v>
      </c>
      <c r="C9" s="135">
        <v>157860</v>
      </c>
      <c r="D9" s="135">
        <v>613823</v>
      </c>
    </row>
    <row r="10" spans="1:9" ht="20.100000000000001" hidden="1" customHeight="1">
      <c r="A10" s="136">
        <v>2005</v>
      </c>
      <c r="B10" s="135">
        <f t="shared" ref="B10:B16" si="0">SUM(C10:D10)</f>
        <v>820807</v>
      </c>
      <c r="C10" s="135">
        <v>166246</v>
      </c>
      <c r="D10" s="135">
        <v>654561</v>
      </c>
    </row>
    <row r="11" spans="1:9" ht="20.100000000000001" hidden="1" customHeight="1">
      <c r="A11" s="136">
        <v>2006</v>
      </c>
      <c r="B11" s="135">
        <f t="shared" si="0"/>
        <v>871149</v>
      </c>
      <c r="C11" s="135">
        <v>184063</v>
      </c>
      <c r="D11" s="135">
        <v>687086</v>
      </c>
    </row>
    <row r="12" spans="1:9" ht="20.100000000000001" hidden="1" customHeight="1">
      <c r="A12" s="136">
        <v>2007</v>
      </c>
      <c r="B12" s="135">
        <f t="shared" si="0"/>
        <v>903300</v>
      </c>
      <c r="C12" s="135">
        <v>192166</v>
      </c>
      <c r="D12" s="135">
        <v>711134</v>
      </c>
    </row>
    <row r="13" spans="1:9" ht="20.100000000000001" hidden="1" customHeight="1">
      <c r="A13" s="136">
        <v>2008</v>
      </c>
      <c r="B13" s="135">
        <f t="shared" si="0"/>
        <v>913493</v>
      </c>
      <c r="C13" s="135">
        <v>195463</v>
      </c>
      <c r="D13" s="135">
        <v>718030</v>
      </c>
    </row>
    <row r="14" spans="1:9" ht="20.100000000000001" hidden="1" customHeight="1">
      <c r="A14" s="136">
        <v>2009</v>
      </c>
      <c r="B14" s="135">
        <f t="shared" si="0"/>
        <v>930446</v>
      </c>
      <c r="C14" s="135">
        <v>199388</v>
      </c>
      <c r="D14" s="135">
        <v>731058</v>
      </c>
    </row>
    <row r="15" spans="1:9" ht="20.100000000000001" customHeight="1">
      <c r="A15" s="136">
        <v>2010</v>
      </c>
      <c r="B15" s="245">
        <f t="shared" si="0"/>
        <v>938271</v>
      </c>
      <c r="C15" s="245">
        <v>225897</v>
      </c>
      <c r="D15" s="245">
        <v>712374</v>
      </c>
      <c r="F15" s="301"/>
      <c r="G15" s="302"/>
    </row>
    <row r="16" spans="1:9" ht="20.100000000000001" customHeight="1">
      <c r="A16" s="136">
        <v>2011</v>
      </c>
      <c r="B16" s="245">
        <f t="shared" si="0"/>
        <v>984642</v>
      </c>
      <c r="C16" s="396">
        <v>231293</v>
      </c>
      <c r="D16" s="396">
        <v>753349</v>
      </c>
      <c r="F16" s="301"/>
      <c r="G16" s="302"/>
      <c r="I16" s="301"/>
    </row>
    <row r="17" spans="1:9" ht="20.100000000000001" customHeight="1">
      <c r="A17" s="136">
        <v>2012</v>
      </c>
      <c r="B17" s="245">
        <f t="shared" ref="B17:B25" si="1">SUM(C17:D17)</f>
        <v>997953</v>
      </c>
      <c r="C17" s="245">
        <v>235893</v>
      </c>
      <c r="D17" s="245">
        <v>762060</v>
      </c>
      <c r="F17" s="301"/>
      <c r="G17" s="302"/>
      <c r="I17" s="301"/>
    </row>
    <row r="18" spans="1:9" ht="20.100000000000001" customHeight="1">
      <c r="A18" s="136">
        <v>2013</v>
      </c>
      <c r="B18" s="245">
        <f t="shared" si="1"/>
        <v>1032524</v>
      </c>
      <c r="C18" s="245">
        <v>242099</v>
      </c>
      <c r="D18" s="245">
        <v>790425</v>
      </c>
      <c r="E18" s="301"/>
      <c r="F18" s="301"/>
      <c r="G18" s="302"/>
      <c r="I18" s="302"/>
    </row>
    <row r="19" spans="1:9" ht="20.100000000000001" customHeight="1">
      <c r="A19" s="136">
        <v>2014</v>
      </c>
      <c r="B19" s="245">
        <f t="shared" si="1"/>
        <v>1052968</v>
      </c>
      <c r="C19" s="245">
        <v>246426</v>
      </c>
      <c r="D19" s="245">
        <v>806542</v>
      </c>
      <c r="E19" s="301"/>
      <c r="F19" s="301"/>
      <c r="G19" s="302"/>
    </row>
    <row r="20" spans="1:9" ht="20.100000000000001" customHeight="1">
      <c r="A20" s="136">
        <v>2015</v>
      </c>
      <c r="B20" s="245">
        <f t="shared" si="1"/>
        <v>1058030</v>
      </c>
      <c r="C20" s="245">
        <v>236319</v>
      </c>
      <c r="D20" s="245">
        <v>821711</v>
      </c>
      <c r="E20" s="301"/>
      <c r="F20" s="301"/>
      <c r="G20" s="302"/>
    </row>
    <row r="21" spans="1:9" ht="20.100000000000001" customHeight="1">
      <c r="A21" s="136">
        <v>2016</v>
      </c>
      <c r="B21" s="245">
        <f t="shared" si="1"/>
        <v>1054047</v>
      </c>
      <c r="C21" s="245">
        <v>236835</v>
      </c>
      <c r="D21" s="245">
        <v>817212</v>
      </c>
      <c r="E21" s="301"/>
      <c r="F21" s="301"/>
      <c r="G21" s="302"/>
    </row>
    <row r="22" spans="1:9" ht="20.100000000000001" customHeight="1">
      <c r="A22" s="33">
        <v>2017</v>
      </c>
      <c r="B22" s="245">
        <f t="shared" si="1"/>
        <v>1065770</v>
      </c>
      <c r="C22" s="245">
        <v>243815</v>
      </c>
      <c r="D22" s="245">
        <v>821955</v>
      </c>
      <c r="E22" s="301"/>
      <c r="F22" s="301"/>
      <c r="G22" s="302"/>
    </row>
    <row r="23" spans="1:9" ht="20.100000000000001" customHeight="1">
      <c r="A23" s="33">
        <v>2018</v>
      </c>
      <c r="B23" s="245">
        <f t="shared" si="1"/>
        <v>1076607</v>
      </c>
      <c r="C23" s="245">
        <v>250262</v>
      </c>
      <c r="D23" s="245">
        <v>826345</v>
      </c>
      <c r="E23" s="301"/>
      <c r="F23" s="301"/>
      <c r="G23" s="302"/>
    </row>
    <row r="24" spans="1:9" ht="20.100000000000001" customHeight="1">
      <c r="A24" s="33">
        <v>2019</v>
      </c>
      <c r="B24" s="245">
        <f t="shared" si="1"/>
        <v>1095012</v>
      </c>
      <c r="C24" s="245">
        <v>246280</v>
      </c>
      <c r="D24" s="245">
        <v>848732</v>
      </c>
      <c r="E24" s="301"/>
      <c r="F24" s="301"/>
      <c r="G24" s="302"/>
    </row>
    <row r="25" spans="1:9" ht="20.100000000000001" customHeight="1">
      <c r="A25" s="33" t="s">
        <v>299</v>
      </c>
      <c r="B25" s="245">
        <f t="shared" si="1"/>
        <v>1079722</v>
      </c>
      <c r="C25" s="245">
        <v>240517</v>
      </c>
      <c r="D25" s="245">
        <v>839205</v>
      </c>
      <c r="E25" s="301"/>
      <c r="F25" s="301"/>
      <c r="G25" s="302"/>
    </row>
    <row r="26" spans="1:9" ht="20.100000000000001" customHeight="1">
      <c r="A26" s="33"/>
      <c r="B26" s="245"/>
      <c r="C26" s="245"/>
      <c r="D26" s="245"/>
      <c r="E26" s="301"/>
      <c r="F26" s="301"/>
      <c r="G26" s="302"/>
    </row>
    <row r="27" spans="1:9" ht="20.100000000000001" customHeight="1">
      <c r="A27" s="251"/>
      <c r="B27" s="481" t="s">
        <v>162</v>
      </c>
      <c r="C27" s="481"/>
      <c r="D27" s="481"/>
    </row>
    <row r="28" spans="1:9" ht="20.100000000000001" customHeight="1">
      <c r="A28" s="252"/>
      <c r="B28" s="487" t="s">
        <v>161</v>
      </c>
      <c r="C28" s="487"/>
      <c r="D28" s="487"/>
      <c r="F28" s="301"/>
    </row>
    <row r="29" spans="1:9" ht="20.100000000000001" hidden="1" customHeight="1">
      <c r="A29" s="136">
        <v>2004</v>
      </c>
      <c r="B29" s="161">
        <v>47.181778884572985</v>
      </c>
      <c r="C29" s="161">
        <v>43.448583365902799</v>
      </c>
      <c r="D29" s="161">
        <v>48.247914876826229</v>
      </c>
    </row>
    <row r="30" spans="1:9" ht="20.100000000000001" hidden="1" customHeight="1">
      <c r="A30" s="136">
        <v>2005</v>
      </c>
      <c r="B30" s="161">
        <v>49.490627129170157</v>
      </c>
      <c r="C30" s="161">
        <v>45.2754447313093</v>
      </c>
      <c r="D30" s="161">
        <v>50.689216167617367</v>
      </c>
    </row>
    <row r="31" spans="1:9" ht="20.100000000000001" hidden="1" customHeight="1">
      <c r="A31" s="136">
        <v>2006</v>
      </c>
      <c r="B31" s="161">
        <v>51.920584033485731</v>
      </c>
      <c r="C31" s="161">
        <v>49.50045852931764</v>
      </c>
      <c r="D31" s="161">
        <v>52.609631793985947</v>
      </c>
    </row>
    <row r="32" spans="1:9" ht="20.100000000000001" hidden="1" customHeight="1">
      <c r="A32" s="136">
        <v>2007</v>
      </c>
      <c r="B32" s="161">
        <v>53.241589384924957</v>
      </c>
      <c r="C32" s="161">
        <v>51.024385581069311</v>
      </c>
      <c r="D32" s="161">
        <v>53.874196016636489</v>
      </c>
    </row>
    <row r="33" spans="1:6" ht="20.100000000000001" hidden="1" customHeight="1">
      <c r="A33" s="136">
        <v>2008</v>
      </c>
      <c r="B33" s="161">
        <v>53.2614196623894</v>
      </c>
      <c r="C33" s="161">
        <v>51.64707405557801</v>
      </c>
      <c r="D33" s="161">
        <v>53.718504353785171</v>
      </c>
    </row>
    <row r="34" spans="1:6" ht="20.100000000000001" hidden="1" customHeight="1">
      <c r="A34" s="136">
        <v>2009</v>
      </c>
      <c r="B34" s="161">
        <v>53.686401290625597</v>
      </c>
      <c r="C34" s="161">
        <v>47.132408908892351</v>
      </c>
      <c r="D34" s="161">
        <v>55.80275938400473</v>
      </c>
    </row>
    <row r="35" spans="1:6" ht="20.100000000000001" customHeight="1">
      <c r="A35" s="136">
        <v>2010</v>
      </c>
      <c r="B35" s="291">
        <f t="shared" ref="B35:D36" si="2">B15/B48*100</f>
        <v>53.660560585177265</v>
      </c>
      <c r="C35" s="291">
        <f t="shared" si="2"/>
        <v>53.6886161510051</v>
      </c>
      <c r="D35" s="291">
        <f t="shared" si="2"/>
        <v>53.651670161232012</v>
      </c>
      <c r="E35" s="319"/>
    </row>
    <row r="36" spans="1:6" ht="20.100000000000001" customHeight="1">
      <c r="A36" s="136">
        <v>2011</v>
      </c>
      <c r="B36" s="291">
        <f t="shared" si="2"/>
        <v>55.93222072005544</v>
      </c>
      <c r="C36" s="291">
        <f t="shared" si="2"/>
        <v>54.432256500650709</v>
      </c>
      <c r="D36" s="291">
        <f t="shared" si="2"/>
        <v>56.409467308523162</v>
      </c>
      <c r="E36" s="319"/>
    </row>
    <row r="37" spans="1:6" ht="20.100000000000001" customHeight="1">
      <c r="A37" s="136">
        <v>2012</v>
      </c>
      <c r="B37" s="291">
        <f t="shared" ref="B37:D37" si="3">B17/B50*100</f>
        <v>56.151368261729459</v>
      </c>
      <c r="C37" s="291">
        <f t="shared" si="3"/>
        <v>54.819698494330794</v>
      </c>
      <c r="D37" s="291">
        <f t="shared" si="3"/>
        <v>56.576794352862912</v>
      </c>
      <c r="E37" s="319"/>
    </row>
    <row r="38" spans="1:6" ht="20.100000000000001" customHeight="1">
      <c r="A38" s="136">
        <v>2013</v>
      </c>
      <c r="B38" s="291">
        <f t="shared" ref="B38:D38" si="4">B18/B51*100</f>
        <v>57.536396148800982</v>
      </c>
      <c r="C38" s="291">
        <f t="shared" si="4"/>
        <v>55.548060398727053</v>
      </c>
      <c r="D38" s="291">
        <f t="shared" si="4"/>
        <v>58.174194702223637</v>
      </c>
      <c r="E38" s="319"/>
    </row>
    <row r="39" spans="1:6" ht="20.100000000000001" customHeight="1">
      <c r="A39" s="136">
        <v>2014</v>
      </c>
      <c r="B39" s="291">
        <f t="shared" ref="B39:D39" si="5">B19/B52*100</f>
        <v>58.309493827201507</v>
      </c>
      <c r="C39" s="291">
        <f t="shared" si="5"/>
        <v>56.015202522236642</v>
      </c>
      <c r="D39" s="291">
        <f t="shared" si="5"/>
        <v>59.048436231375824</v>
      </c>
      <c r="E39" s="319"/>
    </row>
    <row r="40" spans="1:6" ht="20.100000000000001" customHeight="1">
      <c r="A40" s="136">
        <v>2015</v>
      </c>
      <c r="B40" s="291">
        <f t="shared" ref="B40:D40" si="6">B20/B53*100</f>
        <v>58.12875759072471</v>
      </c>
      <c r="C40" s="291">
        <f t="shared" si="6"/>
        <v>53.131182776358862</v>
      </c>
      <c r="D40" s="291">
        <f t="shared" si="6"/>
        <v>59.744940433993889</v>
      </c>
    </row>
    <row r="41" spans="1:6" ht="20.100000000000001" customHeight="1">
      <c r="A41" s="136">
        <v>2016</v>
      </c>
      <c r="B41" s="291">
        <f t="shared" ref="B41:D41" si="7">B21/B54*100</f>
        <v>57.397774982438364</v>
      </c>
      <c r="C41" s="291">
        <f t="shared" si="7"/>
        <v>52.613865081375046</v>
      </c>
      <c r="D41" s="291">
        <f t="shared" si="7"/>
        <v>58.951186364383965</v>
      </c>
      <c r="F41" s="159"/>
    </row>
    <row r="42" spans="1:6" ht="20.100000000000001" customHeight="1">
      <c r="A42" s="33">
        <v>2017</v>
      </c>
      <c r="B42" s="291">
        <f t="shared" ref="B42:D42" si="8">B22/B55*100</f>
        <v>57.599412856412478</v>
      </c>
      <c r="C42" s="291">
        <f t="shared" si="8"/>
        <v>53.591485676479444</v>
      </c>
      <c r="D42" s="291">
        <f t="shared" si="8"/>
        <v>58.906177102302415</v>
      </c>
    </row>
    <row r="43" spans="1:6" ht="21" customHeight="1">
      <c r="A43" s="33">
        <v>2018</v>
      </c>
      <c r="B43" s="291">
        <f t="shared" ref="B43:D43" si="9">B23/B56*100</f>
        <v>57.83489603646057</v>
      </c>
      <c r="C43" s="291">
        <f t="shared" si="9"/>
        <v>54.509298263191596</v>
      </c>
      <c r="D43" s="291">
        <f t="shared" si="9"/>
        <v>58.923630918425552</v>
      </c>
    </row>
    <row r="44" spans="1:6" ht="17.25" customHeight="1">
      <c r="A44" s="33">
        <v>2019</v>
      </c>
      <c r="B44" s="291">
        <f t="shared" ref="B44:B45" si="10">B24/B57*100</f>
        <v>58.476300536053586</v>
      </c>
      <c r="C44" s="291">
        <f>C24/C57*100</f>
        <v>53.161223476590322</v>
      </c>
      <c r="D44" s="291">
        <f>D24/D57*100</f>
        <v>60.223486203118703</v>
      </c>
    </row>
    <row r="45" spans="1:6" ht="17.25" customHeight="1">
      <c r="A45" s="33" t="s">
        <v>299</v>
      </c>
      <c r="B45" s="291">
        <f t="shared" si="10"/>
        <v>57.22088230820637</v>
      </c>
      <c r="C45" s="291">
        <f>C25/C58*100</f>
        <v>51.56009166543403</v>
      </c>
      <c r="D45" s="291">
        <f>D25/D58*100</f>
        <v>59.079888317711614</v>
      </c>
    </row>
    <row r="47" spans="1:6" ht="18.75" hidden="1">
      <c r="A47" s="345" t="s">
        <v>269</v>
      </c>
      <c r="B47" s="120"/>
      <c r="C47" s="120"/>
      <c r="D47" s="120"/>
    </row>
    <row r="48" spans="1:6" hidden="1">
      <c r="A48" s="323">
        <v>2010</v>
      </c>
      <c r="B48" s="324">
        <f>C48+D48</f>
        <v>1748530</v>
      </c>
      <c r="C48" s="325">
        <v>420754</v>
      </c>
      <c r="D48" s="326">
        <v>1327776</v>
      </c>
    </row>
    <row r="49" spans="1:4" hidden="1">
      <c r="A49" s="168">
        <v>2011</v>
      </c>
      <c r="B49" s="324">
        <f t="shared" ref="B49:B58" si="11">C49+D49</f>
        <v>1760420</v>
      </c>
      <c r="C49" s="346">
        <v>424919</v>
      </c>
      <c r="D49" s="346">
        <v>1335501</v>
      </c>
    </row>
    <row r="50" spans="1:4" hidden="1">
      <c r="A50" s="168">
        <v>2012</v>
      </c>
      <c r="B50" s="324">
        <f t="shared" si="11"/>
        <v>1777255</v>
      </c>
      <c r="C50" s="346">
        <v>430307</v>
      </c>
      <c r="D50" s="346">
        <v>1346948</v>
      </c>
    </row>
    <row r="51" spans="1:4" hidden="1">
      <c r="A51" s="168">
        <v>2013</v>
      </c>
      <c r="B51" s="324">
        <f t="shared" si="11"/>
        <v>1794558</v>
      </c>
      <c r="C51" s="346">
        <v>435837</v>
      </c>
      <c r="D51" s="346">
        <v>1358721</v>
      </c>
    </row>
    <row r="52" spans="1:4" hidden="1">
      <c r="A52" s="168">
        <v>2014</v>
      </c>
      <c r="B52" s="324">
        <f t="shared" si="11"/>
        <v>1805826</v>
      </c>
      <c r="C52" s="346">
        <v>439927</v>
      </c>
      <c r="D52" s="346">
        <v>1365899</v>
      </c>
    </row>
    <row r="53" spans="1:4" hidden="1">
      <c r="A53" s="168">
        <v>2015</v>
      </c>
      <c r="B53" s="324">
        <f t="shared" si="11"/>
        <v>1820149</v>
      </c>
      <c r="C53" s="346">
        <v>444784</v>
      </c>
      <c r="D53" s="346">
        <v>1375365</v>
      </c>
    </row>
    <row r="54" spans="1:4" hidden="1">
      <c r="A54" s="168">
        <v>2016</v>
      </c>
      <c r="B54" s="324">
        <f t="shared" si="11"/>
        <v>1836390</v>
      </c>
      <c r="C54" s="346">
        <v>450138</v>
      </c>
      <c r="D54" s="346">
        <v>1386252</v>
      </c>
    </row>
    <row r="55" spans="1:4" hidden="1">
      <c r="A55" s="33">
        <v>2017</v>
      </c>
      <c r="B55" s="324">
        <f t="shared" si="11"/>
        <v>1850314</v>
      </c>
      <c r="C55" s="346">
        <v>454951</v>
      </c>
      <c r="D55" s="346">
        <v>1395363</v>
      </c>
    </row>
    <row r="56" spans="1:4" hidden="1">
      <c r="A56" s="33">
        <v>2018</v>
      </c>
      <c r="B56" s="324">
        <f t="shared" si="11"/>
        <v>1861518</v>
      </c>
      <c r="C56" s="346">
        <v>459118</v>
      </c>
      <c r="D56" s="346">
        <v>1402400</v>
      </c>
    </row>
    <row r="57" spans="1:4" hidden="1">
      <c r="A57" s="33">
        <v>2019</v>
      </c>
      <c r="B57" s="324">
        <f t="shared" si="11"/>
        <v>1872574</v>
      </c>
      <c r="C57" s="346">
        <v>463270</v>
      </c>
      <c r="D57" s="346">
        <v>1409304</v>
      </c>
    </row>
    <row r="58" spans="1:4" hidden="1">
      <c r="A58" s="33" t="s">
        <v>299</v>
      </c>
      <c r="B58" s="324">
        <f t="shared" si="11"/>
        <v>1886937</v>
      </c>
      <c r="C58" s="346">
        <v>466479</v>
      </c>
      <c r="D58" s="346">
        <v>1420458</v>
      </c>
    </row>
    <row r="59" spans="1:4" ht="15">
      <c r="A59" s="347"/>
      <c r="B59" s="259"/>
      <c r="C59" s="346"/>
      <c r="D59" s="346"/>
    </row>
  </sheetData>
  <mergeCells count="6">
    <mergeCell ref="B28:D28"/>
    <mergeCell ref="A6:A7"/>
    <mergeCell ref="B6:B7"/>
    <mergeCell ref="C6:D6"/>
    <mergeCell ref="B8:D8"/>
    <mergeCell ref="B27:D27"/>
  </mergeCells>
  <pageMargins left="1.3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I43"/>
  <sheetViews>
    <sheetView zoomScaleSheetLayoutView="100" workbookViewId="0">
      <selection activeCell="D31" sqref="D31"/>
    </sheetView>
  </sheetViews>
  <sheetFormatPr defaultColWidth="8.88671875" defaultRowHeight="18.75"/>
  <cols>
    <col min="1" max="1" width="26.5546875" style="120" customWidth="1"/>
    <col min="2" max="2" width="13" style="120" customWidth="1"/>
    <col min="3" max="3" width="15.6640625" style="120" customWidth="1"/>
    <col min="4" max="4" width="15.33203125" style="120" customWidth="1"/>
    <col min="5" max="5" width="11.44140625" style="120" bestFit="1" customWidth="1"/>
    <col min="6" max="6" width="8.88671875" style="120"/>
    <col min="7" max="7" width="9.77734375" style="120" bestFit="1" customWidth="1"/>
    <col min="8" max="8" width="11.44140625" style="120" bestFit="1" customWidth="1"/>
    <col min="9" max="16384" width="8.88671875" style="120"/>
  </cols>
  <sheetData>
    <row r="1" spans="1:9" ht="20.100000000000001" customHeight="1">
      <c r="A1" s="87" t="s">
        <v>167</v>
      </c>
      <c r="B1" s="48"/>
      <c r="C1" s="48"/>
      <c r="D1" s="48"/>
    </row>
    <row r="2" spans="1:9" ht="20.100000000000001" customHeight="1">
      <c r="A2" s="87" t="s">
        <v>166</v>
      </c>
      <c r="B2" s="48"/>
      <c r="C2" s="48"/>
      <c r="D2" s="48"/>
    </row>
    <row r="3" spans="1:9" ht="20.100000000000001" customHeight="1">
      <c r="A3" s="119" t="s">
        <v>165</v>
      </c>
      <c r="B3" s="48"/>
      <c r="C3" s="48"/>
      <c r="D3" s="48"/>
    </row>
    <row r="4" spans="1:9" ht="20.100000000000001" customHeight="1">
      <c r="A4" s="118"/>
      <c r="B4" s="49"/>
      <c r="C4" s="49"/>
      <c r="D4" s="54"/>
    </row>
    <row r="5" spans="1:9" ht="20.100000000000001" customHeight="1">
      <c r="A5" s="53"/>
      <c r="B5" s="464" t="s">
        <v>159</v>
      </c>
      <c r="C5" s="464" t="s">
        <v>100</v>
      </c>
      <c r="D5" s="465"/>
    </row>
    <row r="6" spans="1:9" ht="20.100000000000001" customHeight="1">
      <c r="A6" s="49"/>
      <c r="B6" s="491"/>
      <c r="C6" s="42" t="s">
        <v>110</v>
      </c>
      <c r="D6" s="239" t="s">
        <v>164</v>
      </c>
    </row>
    <row r="7" spans="1:9" ht="20.100000000000001" customHeight="1">
      <c r="A7" s="117"/>
      <c r="B7" s="494" t="s">
        <v>205</v>
      </c>
      <c r="C7" s="494"/>
      <c r="D7" s="494"/>
    </row>
    <row r="8" spans="1:9" ht="18.95" customHeight="1">
      <c r="A8" s="332">
        <v>2010</v>
      </c>
      <c r="B8" s="238">
        <f t="shared" ref="B8:B10" si="0">+SUM(C8:D8)</f>
        <v>938271</v>
      </c>
      <c r="C8" s="344">
        <v>493586</v>
      </c>
      <c r="D8" s="344">
        <v>444685</v>
      </c>
      <c r="E8" s="304"/>
      <c r="F8" s="305"/>
      <c r="G8" s="305"/>
      <c r="H8" s="305"/>
    </row>
    <row r="9" spans="1:9" ht="18.95" customHeight="1">
      <c r="A9" s="332">
        <v>2011</v>
      </c>
      <c r="B9" s="238">
        <f t="shared" si="0"/>
        <v>984642</v>
      </c>
      <c r="C9" s="245">
        <v>506951</v>
      </c>
      <c r="D9" s="245">
        <v>477691</v>
      </c>
      <c r="E9" s="304"/>
      <c r="F9" s="305"/>
      <c r="G9" s="305"/>
      <c r="H9" s="305"/>
    </row>
    <row r="10" spans="1:9" ht="18.95" customHeight="1">
      <c r="A10" s="332">
        <v>2012</v>
      </c>
      <c r="B10" s="238">
        <f t="shared" si="0"/>
        <v>997953</v>
      </c>
      <c r="C10" s="245">
        <v>521563</v>
      </c>
      <c r="D10" s="245">
        <v>476390</v>
      </c>
      <c r="E10" s="304"/>
      <c r="F10" s="305"/>
      <c r="G10" s="305"/>
      <c r="H10" s="305"/>
    </row>
    <row r="11" spans="1:9" ht="18.95" customHeight="1">
      <c r="A11" s="332">
        <v>2013</v>
      </c>
      <c r="B11" s="238">
        <f>+SUM(C11:D11)</f>
        <v>1032524</v>
      </c>
      <c r="C11" s="238">
        <v>539597</v>
      </c>
      <c r="D11" s="238">
        <v>492927</v>
      </c>
      <c r="E11" s="304"/>
      <c r="F11" s="305"/>
      <c r="G11" s="137"/>
      <c r="H11" s="138"/>
      <c r="I11" s="138"/>
    </row>
    <row r="12" spans="1:9" ht="18.95" customHeight="1">
      <c r="A12" s="332">
        <v>2014</v>
      </c>
      <c r="B12" s="238">
        <f t="shared" ref="B12:B18" si="1">+SUM(C12:D12)</f>
        <v>1052968</v>
      </c>
      <c r="C12" s="238">
        <v>548661</v>
      </c>
      <c r="D12" s="238">
        <v>504307</v>
      </c>
      <c r="E12" s="304"/>
      <c r="F12" s="305"/>
      <c r="G12" s="137"/>
      <c r="H12" s="265"/>
      <c r="I12" s="138"/>
    </row>
    <row r="13" spans="1:9" ht="18.95" customHeight="1">
      <c r="A13" s="332">
        <v>2015</v>
      </c>
      <c r="B13" s="238">
        <f t="shared" si="1"/>
        <v>1058030</v>
      </c>
      <c r="C13" s="238">
        <v>560151</v>
      </c>
      <c r="D13" s="238">
        <v>497879</v>
      </c>
      <c r="E13" s="304"/>
      <c r="F13" s="305"/>
      <c r="G13" s="137"/>
      <c r="H13" s="138"/>
      <c r="I13" s="138"/>
    </row>
    <row r="14" spans="1:9" ht="18.95" customHeight="1">
      <c r="A14" s="332">
        <v>2016</v>
      </c>
      <c r="B14" s="238">
        <f t="shared" si="1"/>
        <v>1054047</v>
      </c>
      <c r="C14" s="238">
        <v>560143</v>
      </c>
      <c r="D14" s="238">
        <v>493904</v>
      </c>
      <c r="E14" s="304"/>
      <c r="F14" s="305"/>
      <c r="G14" s="137"/>
      <c r="H14" s="138"/>
      <c r="I14" s="138"/>
    </row>
    <row r="15" spans="1:9" ht="18.95" customHeight="1">
      <c r="A15" s="33">
        <v>2017</v>
      </c>
      <c r="B15" s="238">
        <f t="shared" si="1"/>
        <v>1065770</v>
      </c>
      <c r="C15" s="238">
        <v>556085</v>
      </c>
      <c r="D15" s="238">
        <v>509685</v>
      </c>
      <c r="E15" s="304"/>
      <c r="F15" s="305"/>
      <c r="G15" s="137"/>
      <c r="H15" s="138"/>
      <c r="I15" s="138"/>
    </row>
    <row r="16" spans="1:9" ht="18.95" customHeight="1">
      <c r="A16" s="33">
        <v>2018</v>
      </c>
      <c r="B16" s="238">
        <f t="shared" si="1"/>
        <v>1076607</v>
      </c>
      <c r="C16" s="238">
        <v>574289</v>
      </c>
      <c r="D16" s="238">
        <v>502318</v>
      </c>
      <c r="E16" s="304"/>
      <c r="F16" s="305"/>
      <c r="G16" s="137"/>
      <c r="H16" s="138"/>
      <c r="I16" s="138"/>
    </row>
    <row r="17" spans="1:9" ht="18.95" customHeight="1">
      <c r="A17" s="33">
        <v>2019</v>
      </c>
      <c r="B17" s="238">
        <f t="shared" si="1"/>
        <v>1095012</v>
      </c>
      <c r="C17" s="238">
        <v>580657</v>
      </c>
      <c r="D17" s="238">
        <v>514355</v>
      </c>
      <c r="E17" s="304"/>
      <c r="F17" s="305"/>
      <c r="G17" s="137"/>
      <c r="H17" s="138"/>
      <c r="I17" s="138"/>
    </row>
    <row r="18" spans="1:9" ht="18.95" customHeight="1">
      <c r="A18" s="33" t="s">
        <v>299</v>
      </c>
      <c r="B18" s="238">
        <f t="shared" si="1"/>
        <v>1079722</v>
      </c>
      <c r="C18" s="238">
        <v>566111</v>
      </c>
      <c r="D18" s="238">
        <v>513611</v>
      </c>
      <c r="E18" s="304"/>
      <c r="F18" s="305"/>
      <c r="G18" s="137"/>
      <c r="H18" s="138"/>
      <c r="I18" s="138"/>
    </row>
    <row r="19" spans="1:9" ht="18.95" customHeight="1">
      <c r="A19" s="33"/>
      <c r="B19" s="492" t="s">
        <v>162</v>
      </c>
      <c r="C19" s="493"/>
      <c r="D19" s="493"/>
      <c r="F19" s="136"/>
      <c r="G19" s="137"/>
      <c r="H19" s="138"/>
      <c r="I19" s="138"/>
    </row>
    <row r="20" spans="1:9" ht="18.95" customHeight="1">
      <c r="A20" s="117"/>
      <c r="B20" s="490" t="s">
        <v>161</v>
      </c>
      <c r="C20" s="490"/>
      <c r="D20" s="490"/>
      <c r="F20" s="33"/>
      <c r="G20" s="137"/>
      <c r="H20" s="138"/>
      <c r="I20" s="138"/>
    </row>
    <row r="21" spans="1:9" ht="18.95" customHeight="1">
      <c r="A21" s="306">
        <v>2010</v>
      </c>
      <c r="B21" s="499">
        <f>B8/B33*100</f>
        <v>53.660560585177265</v>
      </c>
      <c r="C21" s="499">
        <f t="shared" ref="C21:D21" si="2">C8/C33*100</f>
        <v>55.920539825254693</v>
      </c>
      <c r="D21" s="499">
        <f t="shared" si="2"/>
        <v>51.356779392844686</v>
      </c>
      <c r="E21" s="316"/>
      <c r="F21" s="318"/>
      <c r="G21" s="137"/>
      <c r="H21" s="138"/>
      <c r="I21" s="138"/>
    </row>
    <row r="22" spans="1:9" ht="18.95" customHeight="1">
      <c r="A22" s="332">
        <v>2011</v>
      </c>
      <c r="B22" s="499">
        <f t="shared" ref="B22:D22" si="3">B9/B34*100</f>
        <v>55.93222072005544</v>
      </c>
      <c r="C22" s="499">
        <f t="shared" si="3"/>
        <v>57.054959252969226</v>
      </c>
      <c r="D22" s="499">
        <f t="shared" si="3"/>
        <v>54.788052148840052</v>
      </c>
      <c r="E22" s="316"/>
      <c r="F22" s="318"/>
    </row>
    <row r="23" spans="1:9" ht="18.95" customHeight="1">
      <c r="A23" s="332">
        <v>2012</v>
      </c>
      <c r="B23" s="499">
        <f t="shared" ref="B23:D23" si="4">B10/B35*100</f>
        <v>56.151368261729459</v>
      </c>
      <c r="C23" s="499">
        <f t="shared" si="4"/>
        <v>58.150772369734028</v>
      </c>
      <c r="D23" s="499">
        <f t="shared" si="4"/>
        <v>54.114319467478481</v>
      </c>
      <c r="E23" s="316"/>
      <c r="F23" s="318"/>
    </row>
    <row r="24" spans="1:9" ht="18.95" customHeight="1">
      <c r="A24" s="332">
        <v>2013</v>
      </c>
      <c r="B24" s="499">
        <f t="shared" ref="B24:D24" si="5">B11/B36*100</f>
        <v>57.536396148800982</v>
      </c>
      <c r="C24" s="499">
        <f t="shared" si="5"/>
        <v>59.588817206200986</v>
      </c>
      <c r="D24" s="499">
        <f t="shared" si="5"/>
        <v>55.445859729321143</v>
      </c>
      <c r="E24" s="317"/>
      <c r="F24" s="318"/>
      <c r="G24" s="303"/>
    </row>
    <row r="25" spans="1:9" ht="18.95" customHeight="1">
      <c r="A25" s="332">
        <v>2014</v>
      </c>
      <c r="B25" s="499">
        <f t="shared" ref="B25:D25" si="6">B12/B37*100</f>
        <v>58.309493827201507</v>
      </c>
      <c r="C25" s="499">
        <f t="shared" si="6"/>
        <v>60.219294153802252</v>
      </c>
      <c r="D25" s="499">
        <f t="shared" si="6"/>
        <v>56.364721516539795</v>
      </c>
      <c r="E25" s="317"/>
      <c r="F25" s="318"/>
      <c r="G25" s="303"/>
    </row>
    <row r="26" spans="1:9" ht="18.95" customHeight="1">
      <c r="A26" s="332">
        <v>2015</v>
      </c>
      <c r="B26" s="499">
        <f t="shared" ref="B26:D26" si="7">B13/B38*100</f>
        <v>58.12875759072471</v>
      </c>
      <c r="C26" s="499">
        <f t="shared" si="7"/>
        <v>61.004273504273513</v>
      </c>
      <c r="D26" s="499">
        <f t="shared" si="7"/>
        <v>55.201328701799355</v>
      </c>
      <c r="E26" s="317"/>
      <c r="F26" s="318"/>
      <c r="G26" s="303"/>
    </row>
    <row r="27" spans="1:9" ht="18.95" customHeight="1">
      <c r="A27" s="332">
        <v>2016</v>
      </c>
      <c r="B27" s="499">
        <f t="shared" ref="B27:D27" si="8">B14/B39*100</f>
        <v>57.38839978439475</v>
      </c>
      <c r="C27" s="499">
        <f t="shared" si="8"/>
        <v>60.451892038899487</v>
      </c>
      <c r="D27" s="499">
        <f t="shared" si="8"/>
        <v>54.26938007706871</v>
      </c>
      <c r="E27" s="317"/>
      <c r="F27" s="318"/>
      <c r="G27" s="303"/>
    </row>
    <row r="28" spans="1:9" ht="18.95" customHeight="1">
      <c r="A28" s="33">
        <v>2017</v>
      </c>
      <c r="B28" s="499">
        <f t="shared" ref="B28:D28" si="9">B15/B40*100</f>
        <v>57.599412856412478</v>
      </c>
      <c r="C28" s="499">
        <f t="shared" si="9"/>
        <v>59.589112290090327</v>
      </c>
      <c r="D28" s="499">
        <f t="shared" si="9"/>
        <v>55.574818861320551</v>
      </c>
      <c r="E28" s="317"/>
      <c r="F28" s="318"/>
      <c r="G28" s="303"/>
    </row>
    <row r="29" spans="1:9" ht="18.95" customHeight="1">
      <c r="A29" s="33">
        <v>2018</v>
      </c>
      <c r="B29" s="499">
        <f t="shared" ref="B29:D29" si="10">B16/B41*100</f>
        <v>57.83489603646057</v>
      </c>
      <c r="C29" s="499">
        <f t="shared" si="10"/>
        <v>61.177098468998601</v>
      </c>
      <c r="D29" s="499">
        <f t="shared" si="10"/>
        <v>54.434939411737936</v>
      </c>
      <c r="E29" s="317"/>
      <c r="F29" s="318"/>
      <c r="G29" s="303"/>
    </row>
    <row r="30" spans="1:9" ht="18.95" customHeight="1">
      <c r="A30" s="33">
        <v>2019</v>
      </c>
      <c r="B30" s="499">
        <f t="shared" ref="B30:D31" si="11">B17/B42*100</f>
        <v>58.476300536053586</v>
      </c>
      <c r="C30" s="499">
        <f t="shared" si="11"/>
        <v>61.497962801939025</v>
      </c>
      <c r="D30" s="499">
        <f t="shared" si="11"/>
        <v>55.403200180959409</v>
      </c>
    </row>
    <row r="31" spans="1:9" ht="18.95" customHeight="1">
      <c r="A31" s="33" t="s">
        <v>299</v>
      </c>
      <c r="B31" s="499">
        <f t="shared" si="11"/>
        <v>57.22088230820637</v>
      </c>
      <c r="C31" s="499">
        <f t="shared" si="11"/>
        <v>59.451764772599581</v>
      </c>
      <c r="D31" s="499">
        <f t="shared" si="11"/>
        <v>54.948230375364545</v>
      </c>
    </row>
    <row r="32" spans="1:9" ht="20.100000000000001" customHeight="1">
      <c r="B32" s="279"/>
      <c r="C32" s="279"/>
      <c r="D32" s="279"/>
    </row>
    <row r="33" spans="1:4" ht="20.100000000000001" hidden="1" customHeight="1">
      <c r="A33" s="336">
        <v>2010</v>
      </c>
      <c r="B33" s="351">
        <v>1748530</v>
      </c>
      <c r="C33" s="351">
        <v>882656</v>
      </c>
      <c r="D33" s="351">
        <v>865874</v>
      </c>
    </row>
    <row r="34" spans="1:4" ht="20.100000000000001" hidden="1" customHeight="1">
      <c r="A34" s="336">
        <v>2011</v>
      </c>
      <c r="B34" s="350">
        <v>1760420</v>
      </c>
      <c r="C34" s="350">
        <v>888531</v>
      </c>
      <c r="D34" s="350">
        <v>871889</v>
      </c>
    </row>
    <row r="35" spans="1:4" ht="20.100000000000001" hidden="1" customHeight="1">
      <c r="A35" s="336">
        <v>2012</v>
      </c>
      <c r="B35" s="350">
        <v>1777255</v>
      </c>
      <c r="C35" s="350">
        <v>896915</v>
      </c>
      <c r="D35" s="350">
        <v>880340</v>
      </c>
    </row>
    <row r="36" spans="1:4" ht="20.100000000000001" hidden="1" customHeight="1">
      <c r="A36" s="336">
        <v>2013</v>
      </c>
      <c r="B36" s="350">
        <v>1794558</v>
      </c>
      <c r="C36" s="350">
        <v>905534</v>
      </c>
      <c r="D36" s="350">
        <v>889024</v>
      </c>
    </row>
    <row r="37" spans="1:4" ht="20.100000000000001" hidden="1" customHeight="1">
      <c r="A37" s="336">
        <v>2014</v>
      </c>
      <c r="B37" s="350">
        <v>1805826</v>
      </c>
      <c r="C37" s="350">
        <v>911105</v>
      </c>
      <c r="D37" s="350">
        <v>894721</v>
      </c>
    </row>
    <row r="38" spans="1:4" ht="20.100000000000001" hidden="1" customHeight="1">
      <c r="A38" s="336">
        <v>2015</v>
      </c>
      <c r="B38" s="350">
        <v>1820149</v>
      </c>
      <c r="C38" s="350">
        <v>918216</v>
      </c>
      <c r="D38" s="350">
        <v>901933</v>
      </c>
    </row>
    <row r="39" spans="1:4" ht="20.100000000000001" hidden="1" customHeight="1">
      <c r="A39" s="336">
        <v>2016</v>
      </c>
      <c r="B39" s="350">
        <v>1836690</v>
      </c>
      <c r="C39" s="350">
        <v>926593</v>
      </c>
      <c r="D39" s="350">
        <v>910097</v>
      </c>
    </row>
    <row r="40" spans="1:4" ht="20.100000000000001" hidden="1" customHeight="1">
      <c r="A40" s="336">
        <v>2017</v>
      </c>
      <c r="B40" s="350">
        <v>1850314</v>
      </c>
      <c r="C40" s="350">
        <v>933199</v>
      </c>
      <c r="D40" s="350">
        <v>917115</v>
      </c>
    </row>
    <row r="41" spans="1:4" ht="20.100000000000001" hidden="1" customHeight="1">
      <c r="A41" s="336">
        <v>2018</v>
      </c>
      <c r="B41" s="350">
        <v>1861518</v>
      </c>
      <c r="C41" s="350">
        <v>938732</v>
      </c>
      <c r="D41" s="350">
        <v>922786</v>
      </c>
    </row>
    <row r="42" spans="1:4" ht="20.100000000000001" hidden="1" customHeight="1">
      <c r="A42" s="33">
        <v>2019</v>
      </c>
      <c r="B42" s="350">
        <v>1872574</v>
      </c>
      <c r="C42" s="350">
        <v>944189</v>
      </c>
      <c r="D42" s="350">
        <v>928385</v>
      </c>
    </row>
    <row r="43" spans="1:4" ht="20.100000000000001" hidden="1" customHeight="1">
      <c r="A43" s="33" t="s">
        <v>299</v>
      </c>
      <c r="B43" s="350">
        <f>C43+D43</f>
        <v>1886937</v>
      </c>
      <c r="C43" s="350">
        <v>952219</v>
      </c>
      <c r="D43" s="350">
        <v>934718</v>
      </c>
    </row>
  </sheetData>
  <mergeCells count="5">
    <mergeCell ref="B20:D20"/>
    <mergeCell ref="B5:B6"/>
    <mergeCell ref="C5:D5"/>
    <mergeCell ref="B19:D19"/>
    <mergeCell ref="B7:D7"/>
  </mergeCells>
  <pageMargins left="0.74803149599999996" right="0.511811023622047" top="0.37992125999999998" bottom="0.37992125999999998" header="0.511811023622047" footer="0.23622047244094499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O50"/>
  <sheetViews>
    <sheetView topLeftCell="A13" workbookViewId="0">
      <selection activeCell="P16" sqref="P16"/>
    </sheetView>
  </sheetViews>
  <sheetFormatPr defaultRowHeight="12.75"/>
  <cols>
    <col min="1" max="1" width="40.33203125" style="27" customWidth="1"/>
    <col min="2" max="2" width="9.109375" style="27" customWidth="1"/>
    <col min="3" max="6" width="9.77734375" style="27" hidden="1" customWidth="1"/>
    <col min="7" max="7" width="8.33203125" style="27" customWidth="1"/>
    <col min="8" max="9" width="9.77734375" style="27" hidden="1" customWidth="1"/>
    <col min="10" max="10" width="9.33203125" style="27" customWidth="1"/>
    <col min="11" max="11" width="8.88671875" style="27" customWidth="1"/>
    <col min="12" max="12" width="9.21875" style="27" customWidth="1"/>
    <col min="13" max="13" width="8.88671875" style="27"/>
    <col min="14" max="14" width="8.88671875" style="348"/>
    <col min="15" max="15" width="10" style="348" bestFit="1" customWidth="1"/>
    <col min="16" max="16384" width="8.88671875" style="27"/>
  </cols>
  <sheetData>
    <row r="1" spans="1:15" ht="18" customHeight="1">
      <c r="A1" s="87" t="s">
        <v>193</v>
      </c>
      <c r="L1" s="170"/>
    </row>
    <row r="2" spans="1:15" ht="18" customHeight="1">
      <c r="A2" s="87" t="s">
        <v>192</v>
      </c>
      <c r="L2" s="170"/>
    </row>
    <row r="3" spans="1:15" ht="18" customHeight="1">
      <c r="A3" s="32" t="s">
        <v>191</v>
      </c>
      <c r="L3" s="170"/>
    </row>
    <row r="4" spans="1:15" ht="18" customHeight="1">
      <c r="A4" s="32" t="s">
        <v>190</v>
      </c>
      <c r="L4" s="170"/>
    </row>
    <row r="5" spans="1:15" ht="18" customHeight="1">
      <c r="A5" s="31"/>
      <c r="J5" s="272"/>
      <c r="K5" s="272"/>
      <c r="L5" s="170"/>
    </row>
    <row r="6" spans="1:15" ht="18" customHeight="1">
      <c r="A6" s="29"/>
      <c r="B6" s="395"/>
      <c r="C6" s="395"/>
      <c r="D6" s="395"/>
      <c r="E6" s="395"/>
      <c r="F6" s="395"/>
      <c r="G6" s="395"/>
      <c r="H6" s="395"/>
      <c r="I6" s="395"/>
      <c r="J6" s="321"/>
      <c r="L6" s="116" t="s">
        <v>206</v>
      </c>
      <c r="O6" s="435"/>
    </row>
    <row r="7" spans="1:15" ht="27" customHeight="1">
      <c r="B7" s="35">
        <v>2010</v>
      </c>
      <c r="C7" s="35">
        <v>2011</v>
      </c>
      <c r="D7" s="35">
        <v>2012</v>
      </c>
      <c r="E7" s="35">
        <v>2013</v>
      </c>
      <c r="F7" s="35">
        <v>2014</v>
      </c>
      <c r="G7" s="35">
        <v>2015</v>
      </c>
      <c r="H7" s="35">
        <v>2016</v>
      </c>
      <c r="I7" s="209">
        <v>2017</v>
      </c>
      <c r="J7" s="209">
        <v>2018</v>
      </c>
      <c r="K7" s="209">
        <v>2019</v>
      </c>
      <c r="L7" s="37" t="s">
        <v>301</v>
      </c>
      <c r="O7" s="435"/>
    </row>
    <row r="8" spans="1:15" ht="18" customHeight="1">
      <c r="H8" s="30"/>
      <c r="L8" s="170"/>
      <c r="O8" s="435"/>
    </row>
    <row r="9" spans="1:15" ht="18" customHeight="1">
      <c r="A9" s="28" t="s">
        <v>61</v>
      </c>
      <c r="B9" s="171">
        <f>B11+B12+B13+B14+B15+B17+B19+B21+B23+B24</f>
        <v>938271</v>
      </c>
      <c r="C9" s="171">
        <f t="shared" ref="C9:L9" si="0">C11+C12+C13+C14+C15+C17+C19+C21+C23+C24</f>
        <v>984642</v>
      </c>
      <c r="D9" s="171">
        <f t="shared" si="0"/>
        <v>997953</v>
      </c>
      <c r="E9" s="171">
        <f t="shared" si="0"/>
        <v>1032524</v>
      </c>
      <c r="F9" s="171">
        <f t="shared" si="0"/>
        <v>1052968</v>
      </c>
      <c r="G9" s="171">
        <f t="shared" si="0"/>
        <v>1058030</v>
      </c>
      <c r="H9" s="434">
        <f t="shared" si="0"/>
        <v>1054047</v>
      </c>
      <c r="I9" s="171">
        <f t="shared" si="0"/>
        <v>1065770</v>
      </c>
      <c r="J9" s="171">
        <f t="shared" si="0"/>
        <v>1076607</v>
      </c>
      <c r="K9" s="171">
        <f t="shared" si="0"/>
        <v>1095012</v>
      </c>
      <c r="L9" s="171">
        <f t="shared" si="0"/>
        <v>1079722</v>
      </c>
      <c r="O9" s="435"/>
    </row>
    <row r="10" spans="1:15" ht="18" customHeight="1">
      <c r="A10" s="28" t="s">
        <v>189</v>
      </c>
      <c r="B10" s="260"/>
      <c r="C10" s="260"/>
      <c r="D10" s="260"/>
      <c r="E10" s="260"/>
      <c r="F10" s="170"/>
      <c r="G10" s="170"/>
      <c r="H10" s="170"/>
      <c r="I10" s="170"/>
      <c r="J10" s="170"/>
      <c r="K10" s="308"/>
      <c r="L10" s="170"/>
      <c r="O10" s="435"/>
    </row>
    <row r="11" spans="1:15" ht="18" customHeight="1">
      <c r="A11" s="121" t="s">
        <v>188</v>
      </c>
      <c r="B11" s="307">
        <v>8969</v>
      </c>
      <c r="C11" s="307">
        <v>6361</v>
      </c>
      <c r="D11" s="307">
        <v>8118</v>
      </c>
      <c r="E11" s="307">
        <v>9104</v>
      </c>
      <c r="F11" s="170">
        <v>9411</v>
      </c>
      <c r="G11" s="170">
        <v>6619</v>
      </c>
      <c r="H11" s="170">
        <v>6119</v>
      </c>
      <c r="I11" s="170">
        <v>7736</v>
      </c>
      <c r="J11" s="170">
        <v>9513</v>
      </c>
      <c r="K11" s="308">
        <v>7737</v>
      </c>
      <c r="L11" s="170">
        <v>9328</v>
      </c>
      <c r="O11" s="435"/>
    </row>
    <row r="12" spans="1:15" ht="18" customHeight="1">
      <c r="A12" s="121" t="s">
        <v>187</v>
      </c>
      <c r="B12" s="307">
        <v>32241</v>
      </c>
      <c r="C12" s="307">
        <v>30848</v>
      </c>
      <c r="D12" s="307">
        <v>38328</v>
      </c>
      <c r="E12" s="307">
        <v>45420</v>
      </c>
      <c r="F12" s="170">
        <v>48471</v>
      </c>
      <c r="G12" s="170">
        <v>37735</v>
      </c>
      <c r="H12" s="170">
        <v>39376</v>
      </c>
      <c r="I12" s="170">
        <v>48128</v>
      </c>
      <c r="J12" s="170">
        <v>43649</v>
      </c>
      <c r="K12" s="308">
        <v>57973</v>
      </c>
      <c r="L12" s="170">
        <v>52934</v>
      </c>
      <c r="O12" s="435"/>
    </row>
    <row r="13" spans="1:15" ht="18" customHeight="1">
      <c r="A13" s="121" t="s">
        <v>186</v>
      </c>
      <c r="B13" s="307">
        <v>35231</v>
      </c>
      <c r="C13" s="307">
        <v>34105</v>
      </c>
      <c r="D13" s="307">
        <v>38149</v>
      </c>
      <c r="E13" s="307">
        <v>37310</v>
      </c>
      <c r="F13" s="170">
        <v>26303</v>
      </c>
      <c r="G13" s="170">
        <v>22695</v>
      </c>
      <c r="H13" s="170">
        <v>26172</v>
      </c>
      <c r="I13" s="170">
        <v>21013</v>
      </c>
      <c r="J13" s="170">
        <v>26105</v>
      </c>
      <c r="K13" s="308">
        <v>23599</v>
      </c>
      <c r="L13" s="170">
        <v>31069</v>
      </c>
      <c r="O13" s="435"/>
    </row>
    <row r="14" spans="1:15" ht="18" customHeight="1">
      <c r="A14" s="121" t="s">
        <v>185</v>
      </c>
      <c r="B14" s="307">
        <v>9758</v>
      </c>
      <c r="C14" s="307">
        <v>9815</v>
      </c>
      <c r="D14" s="307">
        <v>9252</v>
      </c>
      <c r="E14" s="307">
        <v>10409</v>
      </c>
      <c r="F14" s="170">
        <v>10855</v>
      </c>
      <c r="G14" s="170">
        <v>7136</v>
      </c>
      <c r="H14" s="170">
        <v>8468</v>
      </c>
      <c r="I14" s="170">
        <v>7761</v>
      </c>
      <c r="J14" s="170">
        <v>7300</v>
      </c>
      <c r="K14" s="308">
        <v>7735</v>
      </c>
      <c r="L14" s="170">
        <v>13908</v>
      </c>
      <c r="O14" s="435"/>
    </row>
    <row r="15" spans="1:15" ht="18" customHeight="1">
      <c r="A15" s="121" t="s">
        <v>184</v>
      </c>
      <c r="B15" s="307">
        <v>110829</v>
      </c>
      <c r="C15" s="307">
        <v>91849</v>
      </c>
      <c r="D15" s="307">
        <v>112200</v>
      </c>
      <c r="E15" s="307">
        <v>108375</v>
      </c>
      <c r="F15" s="170">
        <v>115844</v>
      </c>
      <c r="G15" s="170">
        <v>113101</v>
      </c>
      <c r="H15" s="170">
        <v>111656</v>
      </c>
      <c r="I15" s="170">
        <v>110141</v>
      </c>
      <c r="J15" s="170">
        <v>115084</v>
      </c>
      <c r="K15" s="308">
        <v>126339</v>
      </c>
      <c r="L15" s="170">
        <v>136196</v>
      </c>
      <c r="O15" s="435"/>
    </row>
    <row r="16" spans="1:15" ht="18" customHeight="1">
      <c r="A16" s="122" t="s">
        <v>183</v>
      </c>
      <c r="B16" s="307"/>
      <c r="C16" s="307"/>
      <c r="D16" s="307"/>
      <c r="E16" s="307"/>
      <c r="F16" s="170"/>
      <c r="G16" s="170"/>
      <c r="H16" s="170"/>
      <c r="I16" s="170"/>
      <c r="J16" s="170"/>
      <c r="K16" s="308"/>
      <c r="L16" s="170"/>
      <c r="O16" s="435"/>
    </row>
    <row r="17" spans="1:12" ht="18" customHeight="1">
      <c r="A17" s="121" t="s">
        <v>182</v>
      </c>
      <c r="B17" s="307">
        <v>216359</v>
      </c>
      <c r="C17" s="307">
        <v>277209</v>
      </c>
      <c r="D17" s="307">
        <v>292455</v>
      </c>
      <c r="E17" s="307">
        <v>284724</v>
      </c>
      <c r="F17" s="170">
        <v>346011</v>
      </c>
      <c r="G17" s="170">
        <v>313166</v>
      </c>
      <c r="H17" s="170">
        <v>290338</v>
      </c>
      <c r="I17" s="170">
        <v>283735</v>
      </c>
      <c r="J17" s="170">
        <v>283106</v>
      </c>
      <c r="K17" s="308">
        <v>284160</v>
      </c>
      <c r="L17" s="170">
        <v>325747</v>
      </c>
    </row>
    <row r="18" spans="1:12" ht="18" customHeight="1">
      <c r="A18" s="122" t="s">
        <v>181</v>
      </c>
      <c r="B18" s="307"/>
      <c r="C18" s="307"/>
      <c r="D18" s="307"/>
      <c r="E18" s="307"/>
      <c r="F18" s="170"/>
      <c r="G18" s="170"/>
      <c r="H18" s="170"/>
      <c r="I18" s="170"/>
      <c r="J18" s="170"/>
      <c r="K18" s="308"/>
      <c r="L18" s="170"/>
    </row>
    <row r="19" spans="1:12" ht="18" customHeight="1">
      <c r="A19" s="121" t="s">
        <v>180</v>
      </c>
      <c r="B19" s="307">
        <v>58901</v>
      </c>
      <c r="C19" s="307">
        <v>57653</v>
      </c>
      <c r="D19" s="307">
        <v>60470</v>
      </c>
      <c r="E19" s="307">
        <v>64077</v>
      </c>
      <c r="F19" s="170">
        <v>48984</v>
      </c>
      <c r="G19" s="170">
        <v>56914</v>
      </c>
      <c r="H19" s="170">
        <v>61450</v>
      </c>
      <c r="I19" s="170">
        <v>58524</v>
      </c>
      <c r="J19" s="170">
        <v>57622</v>
      </c>
      <c r="K19" s="308">
        <v>67059</v>
      </c>
      <c r="L19" s="170">
        <v>66984</v>
      </c>
    </row>
    <row r="20" spans="1:12" ht="18" customHeight="1">
      <c r="A20" s="122" t="s">
        <v>179</v>
      </c>
      <c r="B20" s="307"/>
      <c r="C20" s="307"/>
      <c r="D20" s="307"/>
      <c r="E20" s="307"/>
      <c r="F20" s="170"/>
      <c r="G20" s="170"/>
      <c r="H20" s="170"/>
      <c r="I20" s="170"/>
      <c r="J20" s="170"/>
      <c r="K20" s="308"/>
      <c r="L20" s="170"/>
    </row>
    <row r="21" spans="1:12" ht="18" customHeight="1">
      <c r="A21" s="121" t="s">
        <v>178</v>
      </c>
      <c r="B21" s="307">
        <v>21510</v>
      </c>
      <c r="C21" s="307">
        <v>21988</v>
      </c>
      <c r="D21" s="307">
        <v>22724</v>
      </c>
      <c r="E21" s="307">
        <v>24085</v>
      </c>
      <c r="F21" s="170">
        <v>19346</v>
      </c>
      <c r="G21" s="170">
        <v>19208</v>
      </c>
      <c r="H21" s="170">
        <v>21540</v>
      </c>
      <c r="I21" s="170">
        <v>13975</v>
      </c>
      <c r="J21" s="170">
        <v>20022</v>
      </c>
      <c r="K21" s="308">
        <v>26004</v>
      </c>
      <c r="L21" s="170">
        <v>25775</v>
      </c>
    </row>
    <row r="22" spans="1:12" ht="18" customHeight="1">
      <c r="A22" s="122" t="s">
        <v>177</v>
      </c>
      <c r="B22" s="307"/>
      <c r="C22" s="307"/>
      <c r="D22" s="307"/>
      <c r="E22" s="307"/>
      <c r="F22" s="170"/>
      <c r="G22" s="170"/>
      <c r="H22" s="170"/>
      <c r="I22" s="170"/>
      <c r="J22" s="170"/>
      <c r="K22" s="308"/>
      <c r="L22" s="170"/>
    </row>
    <row r="23" spans="1:12" ht="18" customHeight="1">
      <c r="A23" s="121" t="s">
        <v>176</v>
      </c>
      <c r="B23" s="307">
        <v>442234</v>
      </c>
      <c r="C23" s="307">
        <v>454362</v>
      </c>
      <c r="D23" s="307">
        <v>414967</v>
      </c>
      <c r="E23" s="307">
        <v>447053</v>
      </c>
      <c r="F23" s="170">
        <v>423625</v>
      </c>
      <c r="G23" s="170">
        <v>479764</v>
      </c>
      <c r="H23" s="170">
        <v>488495</v>
      </c>
      <c r="I23" s="170">
        <v>513949</v>
      </c>
      <c r="J23" s="170">
        <v>513170</v>
      </c>
      <c r="K23" s="308">
        <v>494016</v>
      </c>
      <c r="L23" s="170">
        <v>415508</v>
      </c>
    </row>
    <row r="24" spans="1:12" ht="18" customHeight="1">
      <c r="A24" s="121" t="s">
        <v>175</v>
      </c>
      <c r="B24" s="307">
        <v>2239</v>
      </c>
      <c r="C24" s="307">
        <v>452</v>
      </c>
      <c r="D24" s="307">
        <v>1290</v>
      </c>
      <c r="E24" s="307">
        <v>1967</v>
      </c>
      <c r="F24" s="170">
        <v>4118</v>
      </c>
      <c r="G24" s="170">
        <v>1692</v>
      </c>
      <c r="H24" s="170">
        <v>433</v>
      </c>
      <c r="I24" s="170">
        <v>808</v>
      </c>
      <c r="J24" s="170">
        <v>1036</v>
      </c>
      <c r="K24" s="308">
        <v>390</v>
      </c>
      <c r="L24" s="170">
        <v>2273</v>
      </c>
    </row>
    <row r="25" spans="1:12" ht="21" customHeight="1">
      <c r="A25" s="28" t="s">
        <v>174</v>
      </c>
      <c r="B25" s="171">
        <f>SUM(B26:B31)</f>
        <v>938271</v>
      </c>
      <c r="C25" s="171">
        <f t="shared" ref="C25:L25" si="1">SUM(C26:C31)</f>
        <v>984642</v>
      </c>
      <c r="D25" s="171">
        <f t="shared" si="1"/>
        <v>997953</v>
      </c>
      <c r="E25" s="171">
        <f t="shared" si="1"/>
        <v>1032524</v>
      </c>
      <c r="F25" s="171">
        <f t="shared" si="1"/>
        <v>1052968</v>
      </c>
      <c r="G25" s="171">
        <f t="shared" si="1"/>
        <v>1058030</v>
      </c>
      <c r="H25" s="434">
        <f t="shared" si="1"/>
        <v>1054047</v>
      </c>
      <c r="I25" s="171">
        <f t="shared" si="1"/>
        <v>1065770</v>
      </c>
      <c r="J25" s="171">
        <f t="shared" si="1"/>
        <v>1076607</v>
      </c>
      <c r="K25" s="171">
        <f t="shared" si="1"/>
        <v>1095012</v>
      </c>
      <c r="L25" s="171">
        <f t="shared" si="1"/>
        <v>1079722</v>
      </c>
    </row>
    <row r="26" spans="1:12" ht="18" customHeight="1">
      <c r="A26" s="121" t="s">
        <v>173</v>
      </c>
      <c r="B26" s="170">
        <v>195885</v>
      </c>
      <c r="C26" s="170">
        <v>212894</v>
      </c>
      <c r="D26" s="170">
        <v>219001</v>
      </c>
      <c r="E26" s="170">
        <v>223479</v>
      </c>
      <c r="F26" s="170">
        <v>226820</v>
      </c>
      <c r="G26" s="170">
        <v>229536</v>
      </c>
      <c r="H26" s="170">
        <v>240722</v>
      </c>
      <c r="I26" s="170">
        <v>230051</v>
      </c>
      <c r="J26" s="170">
        <v>235064</v>
      </c>
      <c r="K26" s="308">
        <v>276301</v>
      </c>
      <c r="L26" s="170">
        <v>314135</v>
      </c>
    </row>
    <row r="27" spans="1:12" ht="18" customHeight="1">
      <c r="A27" s="121" t="s">
        <v>172</v>
      </c>
      <c r="B27" s="170">
        <v>19149</v>
      </c>
      <c r="C27" s="170">
        <v>12340</v>
      </c>
      <c r="D27" s="170">
        <v>21688</v>
      </c>
      <c r="E27" s="170">
        <v>18757</v>
      </c>
      <c r="F27" s="170">
        <v>10860</v>
      </c>
      <c r="G27" s="170">
        <v>13806</v>
      </c>
      <c r="H27" s="170">
        <v>20509</v>
      </c>
      <c r="I27" s="170">
        <v>8147</v>
      </c>
      <c r="J27" s="170">
        <v>9124</v>
      </c>
      <c r="K27" s="308">
        <v>18169</v>
      </c>
      <c r="L27" s="170">
        <v>18609</v>
      </c>
    </row>
    <row r="28" spans="1:12" ht="18" customHeight="1">
      <c r="A28" s="121" t="s">
        <v>171</v>
      </c>
      <c r="B28" s="170">
        <v>419316</v>
      </c>
      <c r="C28" s="170">
        <v>443792</v>
      </c>
      <c r="D28" s="170">
        <v>479901</v>
      </c>
      <c r="E28" s="170">
        <v>472556</v>
      </c>
      <c r="F28" s="170">
        <v>496233</v>
      </c>
      <c r="G28" s="170">
        <v>472983</v>
      </c>
      <c r="H28" s="170">
        <v>446690</v>
      </c>
      <c r="I28" s="170">
        <v>499844</v>
      </c>
      <c r="J28" s="170">
        <v>456248</v>
      </c>
      <c r="K28" s="308">
        <v>454718</v>
      </c>
      <c r="L28" s="170">
        <v>467395</v>
      </c>
    </row>
    <row r="29" spans="1:12" ht="18" customHeight="1">
      <c r="A29" s="121" t="s">
        <v>170</v>
      </c>
      <c r="B29" s="170">
        <v>303324</v>
      </c>
      <c r="C29" s="170">
        <v>314825</v>
      </c>
      <c r="D29" s="170">
        <v>276512</v>
      </c>
      <c r="E29" s="170">
        <v>316584</v>
      </c>
      <c r="F29" s="170">
        <v>318361</v>
      </c>
      <c r="G29" s="170">
        <v>341200</v>
      </c>
      <c r="H29" s="170">
        <v>344644</v>
      </c>
      <c r="I29" s="170">
        <v>327568</v>
      </c>
      <c r="J29" s="170">
        <v>376010</v>
      </c>
      <c r="K29" s="308">
        <v>345661</v>
      </c>
      <c r="L29" s="170">
        <v>279476</v>
      </c>
    </row>
    <row r="30" spans="1:12" ht="18" customHeight="1">
      <c r="A30" s="121" t="s">
        <v>169</v>
      </c>
      <c r="B30" s="170">
        <v>597</v>
      </c>
      <c r="C30" s="170">
        <v>791</v>
      </c>
      <c r="D30" s="170">
        <v>851</v>
      </c>
      <c r="E30" s="170">
        <v>1148</v>
      </c>
      <c r="F30" s="170">
        <v>694</v>
      </c>
      <c r="G30" s="170">
        <v>505</v>
      </c>
      <c r="H30" s="170">
        <v>1482</v>
      </c>
      <c r="I30" s="170">
        <v>160</v>
      </c>
      <c r="J30" s="170">
        <v>161</v>
      </c>
      <c r="K30" s="308">
        <v>163</v>
      </c>
      <c r="L30" s="170">
        <v>107</v>
      </c>
    </row>
    <row r="31" spans="1:12" ht="18" customHeight="1">
      <c r="A31" s="121" t="s">
        <v>168</v>
      </c>
      <c r="B31" s="170">
        <v>0</v>
      </c>
      <c r="C31" s="170">
        <v>0</v>
      </c>
      <c r="D31" s="170">
        <v>0</v>
      </c>
      <c r="E31" s="170">
        <v>0</v>
      </c>
      <c r="F31" s="170">
        <v>0</v>
      </c>
      <c r="G31" s="170">
        <v>0</v>
      </c>
      <c r="H31" s="170">
        <v>0</v>
      </c>
      <c r="I31" s="170">
        <v>0</v>
      </c>
      <c r="J31" s="170">
        <v>0</v>
      </c>
      <c r="K31" s="308">
        <v>0</v>
      </c>
      <c r="L31" s="170">
        <v>0</v>
      </c>
    </row>
    <row r="32" spans="1:12" ht="18" customHeight="1"/>
    <row r="33" spans="2:12" ht="18" customHeight="1"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</row>
    <row r="34" spans="2:12" ht="18" customHeight="1"/>
    <row r="35" spans="2:12" ht="18" customHeight="1"/>
    <row r="36" spans="2:12" ht="18" customHeight="1"/>
    <row r="37" spans="2:12" ht="18" customHeight="1"/>
    <row r="38" spans="2:12" ht="18" customHeight="1"/>
    <row r="39" spans="2:12" ht="18" customHeight="1"/>
    <row r="40" spans="2:12" ht="18" customHeight="1"/>
    <row r="41" spans="2:12" ht="18" customHeight="1"/>
    <row r="42" spans="2:12" ht="18" customHeight="1"/>
    <row r="43" spans="2:12" ht="18" customHeight="1"/>
    <row r="44" spans="2:12" ht="18" customHeight="1"/>
    <row r="45" spans="2:12" ht="18" customHeight="1"/>
    <row r="46" spans="2:12" ht="18" customHeight="1"/>
    <row r="47" spans="2:12" ht="18" customHeight="1"/>
    <row r="48" spans="2:12" ht="18" customHeight="1"/>
    <row r="49" ht="18" customHeight="1"/>
    <row r="50" ht="18" customHeight="1"/>
  </sheetData>
  <phoneticPr fontId="54" type="noConversion"/>
  <pageMargins left="0.24803149599999999" right="0.261811024" top="0.62992125984252001" bottom="0.62992125984252001" header="0.511811023622047" footer="0.23622047244094499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G30"/>
  <sheetViews>
    <sheetView topLeftCell="A3" workbookViewId="0">
      <selection activeCell="H22" sqref="H22"/>
    </sheetView>
  </sheetViews>
  <sheetFormatPr defaultRowHeight="18.75"/>
  <cols>
    <col min="1" max="1" width="13.33203125" style="229" customWidth="1"/>
    <col min="2" max="6" width="12.109375" style="229" customWidth="1"/>
    <col min="7" max="256" width="8.88671875" style="229"/>
    <col min="257" max="257" width="9.21875" style="229" customWidth="1"/>
    <col min="258" max="262" width="10.5546875" style="229" customWidth="1"/>
    <col min="263" max="512" width="8.88671875" style="229"/>
    <col min="513" max="513" width="9.21875" style="229" customWidth="1"/>
    <col min="514" max="518" width="10.5546875" style="229" customWidth="1"/>
    <col min="519" max="768" width="8.88671875" style="229"/>
    <col min="769" max="769" width="9.21875" style="229" customWidth="1"/>
    <col min="770" max="774" width="10.5546875" style="229" customWidth="1"/>
    <col min="775" max="1024" width="8.88671875" style="229"/>
    <col min="1025" max="1025" width="9.21875" style="229" customWidth="1"/>
    <col min="1026" max="1030" width="10.5546875" style="229" customWidth="1"/>
    <col min="1031" max="1280" width="8.88671875" style="229"/>
    <col min="1281" max="1281" width="9.21875" style="229" customWidth="1"/>
    <col min="1282" max="1286" width="10.5546875" style="229" customWidth="1"/>
    <col min="1287" max="1536" width="8.88671875" style="229"/>
    <col min="1537" max="1537" width="9.21875" style="229" customWidth="1"/>
    <col min="1538" max="1542" width="10.5546875" style="229" customWidth="1"/>
    <col min="1543" max="1792" width="8.88671875" style="229"/>
    <col min="1793" max="1793" width="9.21875" style="229" customWidth="1"/>
    <col min="1794" max="1798" width="10.5546875" style="229" customWidth="1"/>
    <col min="1799" max="2048" width="8.88671875" style="229"/>
    <col min="2049" max="2049" width="9.21875" style="229" customWidth="1"/>
    <col min="2050" max="2054" width="10.5546875" style="229" customWidth="1"/>
    <col min="2055" max="2304" width="8.88671875" style="229"/>
    <col min="2305" max="2305" width="9.21875" style="229" customWidth="1"/>
    <col min="2306" max="2310" width="10.5546875" style="229" customWidth="1"/>
    <col min="2311" max="2560" width="8.88671875" style="229"/>
    <col min="2561" max="2561" width="9.21875" style="229" customWidth="1"/>
    <col min="2562" max="2566" width="10.5546875" style="229" customWidth="1"/>
    <col min="2567" max="2816" width="8.88671875" style="229"/>
    <col min="2817" max="2817" width="9.21875" style="229" customWidth="1"/>
    <col min="2818" max="2822" width="10.5546875" style="229" customWidth="1"/>
    <col min="2823" max="3072" width="8.88671875" style="229"/>
    <col min="3073" max="3073" width="9.21875" style="229" customWidth="1"/>
    <col min="3074" max="3078" width="10.5546875" style="229" customWidth="1"/>
    <col min="3079" max="3328" width="8.88671875" style="229"/>
    <col min="3329" max="3329" width="9.21875" style="229" customWidth="1"/>
    <col min="3330" max="3334" width="10.5546875" style="229" customWidth="1"/>
    <col min="3335" max="3584" width="8.88671875" style="229"/>
    <col min="3585" max="3585" width="9.21875" style="229" customWidth="1"/>
    <col min="3586" max="3590" width="10.5546875" style="229" customWidth="1"/>
    <col min="3591" max="3840" width="8.88671875" style="229"/>
    <col min="3841" max="3841" width="9.21875" style="229" customWidth="1"/>
    <col min="3842" max="3846" width="10.5546875" style="229" customWidth="1"/>
    <col min="3847" max="4096" width="8.88671875" style="229"/>
    <col min="4097" max="4097" width="9.21875" style="229" customWidth="1"/>
    <col min="4098" max="4102" width="10.5546875" style="229" customWidth="1"/>
    <col min="4103" max="4352" width="8.88671875" style="229"/>
    <col min="4353" max="4353" width="9.21875" style="229" customWidth="1"/>
    <col min="4354" max="4358" width="10.5546875" style="229" customWidth="1"/>
    <col min="4359" max="4608" width="8.88671875" style="229"/>
    <col min="4609" max="4609" width="9.21875" style="229" customWidth="1"/>
    <col min="4610" max="4614" width="10.5546875" style="229" customWidth="1"/>
    <col min="4615" max="4864" width="8.88671875" style="229"/>
    <col min="4865" max="4865" width="9.21875" style="229" customWidth="1"/>
    <col min="4866" max="4870" width="10.5546875" style="229" customWidth="1"/>
    <col min="4871" max="5120" width="8.88671875" style="229"/>
    <col min="5121" max="5121" width="9.21875" style="229" customWidth="1"/>
    <col min="5122" max="5126" width="10.5546875" style="229" customWidth="1"/>
    <col min="5127" max="5376" width="8.88671875" style="229"/>
    <col min="5377" max="5377" width="9.21875" style="229" customWidth="1"/>
    <col min="5378" max="5382" width="10.5546875" style="229" customWidth="1"/>
    <col min="5383" max="5632" width="8.88671875" style="229"/>
    <col min="5633" max="5633" width="9.21875" style="229" customWidth="1"/>
    <col min="5634" max="5638" width="10.5546875" style="229" customWidth="1"/>
    <col min="5639" max="5888" width="8.88671875" style="229"/>
    <col min="5889" max="5889" width="9.21875" style="229" customWidth="1"/>
    <col min="5890" max="5894" width="10.5546875" style="229" customWidth="1"/>
    <col min="5895" max="6144" width="8.88671875" style="229"/>
    <col min="6145" max="6145" width="9.21875" style="229" customWidth="1"/>
    <col min="6146" max="6150" width="10.5546875" style="229" customWidth="1"/>
    <col min="6151" max="6400" width="8.88671875" style="229"/>
    <col min="6401" max="6401" width="9.21875" style="229" customWidth="1"/>
    <col min="6402" max="6406" width="10.5546875" style="229" customWidth="1"/>
    <col min="6407" max="6656" width="8.88671875" style="229"/>
    <col min="6657" max="6657" width="9.21875" style="229" customWidth="1"/>
    <col min="6658" max="6662" width="10.5546875" style="229" customWidth="1"/>
    <col min="6663" max="6912" width="8.88671875" style="229"/>
    <col min="6913" max="6913" width="9.21875" style="229" customWidth="1"/>
    <col min="6914" max="6918" width="10.5546875" style="229" customWidth="1"/>
    <col min="6919" max="7168" width="8.88671875" style="229"/>
    <col min="7169" max="7169" width="9.21875" style="229" customWidth="1"/>
    <col min="7170" max="7174" width="10.5546875" style="229" customWidth="1"/>
    <col min="7175" max="7424" width="8.88671875" style="229"/>
    <col min="7425" max="7425" width="9.21875" style="229" customWidth="1"/>
    <col min="7426" max="7430" width="10.5546875" style="229" customWidth="1"/>
    <col min="7431" max="7680" width="8.88671875" style="229"/>
    <col min="7681" max="7681" width="9.21875" style="229" customWidth="1"/>
    <col min="7682" max="7686" width="10.5546875" style="229" customWidth="1"/>
    <col min="7687" max="7936" width="8.88671875" style="229"/>
    <col min="7937" max="7937" width="9.21875" style="229" customWidth="1"/>
    <col min="7938" max="7942" width="10.5546875" style="229" customWidth="1"/>
    <col min="7943" max="8192" width="8.88671875" style="229"/>
    <col min="8193" max="8193" width="9.21875" style="229" customWidth="1"/>
    <col min="8194" max="8198" width="10.5546875" style="229" customWidth="1"/>
    <col min="8199" max="8448" width="8.88671875" style="229"/>
    <col min="8449" max="8449" width="9.21875" style="229" customWidth="1"/>
    <col min="8450" max="8454" width="10.5546875" style="229" customWidth="1"/>
    <col min="8455" max="8704" width="8.88671875" style="229"/>
    <col min="8705" max="8705" width="9.21875" style="229" customWidth="1"/>
    <col min="8706" max="8710" width="10.5546875" style="229" customWidth="1"/>
    <col min="8711" max="8960" width="8.88671875" style="229"/>
    <col min="8961" max="8961" width="9.21875" style="229" customWidth="1"/>
    <col min="8962" max="8966" width="10.5546875" style="229" customWidth="1"/>
    <col min="8967" max="9216" width="8.88671875" style="229"/>
    <col min="9217" max="9217" width="9.21875" style="229" customWidth="1"/>
    <col min="9218" max="9222" width="10.5546875" style="229" customWidth="1"/>
    <col min="9223" max="9472" width="8.88671875" style="229"/>
    <col min="9473" max="9473" width="9.21875" style="229" customWidth="1"/>
    <col min="9474" max="9478" width="10.5546875" style="229" customWidth="1"/>
    <col min="9479" max="9728" width="8.88671875" style="229"/>
    <col min="9729" max="9729" width="9.21875" style="229" customWidth="1"/>
    <col min="9730" max="9734" width="10.5546875" style="229" customWidth="1"/>
    <col min="9735" max="9984" width="8.88671875" style="229"/>
    <col min="9985" max="9985" width="9.21875" style="229" customWidth="1"/>
    <col min="9986" max="9990" width="10.5546875" style="229" customWidth="1"/>
    <col min="9991" max="10240" width="8.88671875" style="229"/>
    <col min="10241" max="10241" width="9.21875" style="229" customWidth="1"/>
    <col min="10242" max="10246" width="10.5546875" style="229" customWidth="1"/>
    <col min="10247" max="10496" width="8.88671875" style="229"/>
    <col min="10497" max="10497" width="9.21875" style="229" customWidth="1"/>
    <col min="10498" max="10502" width="10.5546875" style="229" customWidth="1"/>
    <col min="10503" max="10752" width="8.88671875" style="229"/>
    <col min="10753" max="10753" width="9.21875" style="229" customWidth="1"/>
    <col min="10754" max="10758" width="10.5546875" style="229" customWidth="1"/>
    <col min="10759" max="11008" width="8.88671875" style="229"/>
    <col min="11009" max="11009" width="9.21875" style="229" customWidth="1"/>
    <col min="11010" max="11014" width="10.5546875" style="229" customWidth="1"/>
    <col min="11015" max="11264" width="8.88671875" style="229"/>
    <col min="11265" max="11265" width="9.21875" style="229" customWidth="1"/>
    <col min="11266" max="11270" width="10.5546875" style="229" customWidth="1"/>
    <col min="11271" max="11520" width="8.88671875" style="229"/>
    <col min="11521" max="11521" width="9.21875" style="229" customWidth="1"/>
    <col min="11522" max="11526" width="10.5546875" style="229" customWidth="1"/>
    <col min="11527" max="11776" width="8.88671875" style="229"/>
    <col min="11777" max="11777" width="9.21875" style="229" customWidth="1"/>
    <col min="11778" max="11782" width="10.5546875" style="229" customWidth="1"/>
    <col min="11783" max="12032" width="8.88671875" style="229"/>
    <col min="12033" max="12033" width="9.21875" style="229" customWidth="1"/>
    <col min="12034" max="12038" width="10.5546875" style="229" customWidth="1"/>
    <col min="12039" max="12288" width="8.88671875" style="229"/>
    <col min="12289" max="12289" width="9.21875" style="229" customWidth="1"/>
    <col min="12290" max="12294" width="10.5546875" style="229" customWidth="1"/>
    <col min="12295" max="12544" width="8.88671875" style="229"/>
    <col min="12545" max="12545" width="9.21875" style="229" customWidth="1"/>
    <col min="12546" max="12550" width="10.5546875" style="229" customWidth="1"/>
    <col min="12551" max="12800" width="8.88671875" style="229"/>
    <col min="12801" max="12801" width="9.21875" style="229" customWidth="1"/>
    <col min="12802" max="12806" width="10.5546875" style="229" customWidth="1"/>
    <col min="12807" max="13056" width="8.88671875" style="229"/>
    <col min="13057" max="13057" width="9.21875" style="229" customWidth="1"/>
    <col min="13058" max="13062" width="10.5546875" style="229" customWidth="1"/>
    <col min="13063" max="13312" width="8.88671875" style="229"/>
    <col min="13313" max="13313" width="9.21875" style="229" customWidth="1"/>
    <col min="13314" max="13318" width="10.5546875" style="229" customWidth="1"/>
    <col min="13319" max="13568" width="8.88671875" style="229"/>
    <col min="13569" max="13569" width="9.21875" style="229" customWidth="1"/>
    <col min="13570" max="13574" width="10.5546875" style="229" customWidth="1"/>
    <col min="13575" max="13824" width="8.88671875" style="229"/>
    <col min="13825" max="13825" width="9.21875" style="229" customWidth="1"/>
    <col min="13826" max="13830" width="10.5546875" style="229" customWidth="1"/>
    <col min="13831" max="14080" width="8.88671875" style="229"/>
    <col min="14081" max="14081" width="9.21875" style="229" customWidth="1"/>
    <col min="14082" max="14086" width="10.5546875" style="229" customWidth="1"/>
    <col min="14087" max="14336" width="8.88671875" style="229"/>
    <col min="14337" max="14337" width="9.21875" style="229" customWidth="1"/>
    <col min="14338" max="14342" width="10.5546875" style="229" customWidth="1"/>
    <col min="14343" max="14592" width="8.88671875" style="229"/>
    <col min="14593" max="14593" width="9.21875" style="229" customWidth="1"/>
    <col min="14594" max="14598" width="10.5546875" style="229" customWidth="1"/>
    <col min="14599" max="14848" width="8.88671875" style="229"/>
    <col min="14849" max="14849" width="9.21875" style="229" customWidth="1"/>
    <col min="14850" max="14854" width="10.5546875" style="229" customWidth="1"/>
    <col min="14855" max="15104" width="8.88671875" style="229"/>
    <col min="15105" max="15105" width="9.21875" style="229" customWidth="1"/>
    <col min="15106" max="15110" width="10.5546875" style="229" customWidth="1"/>
    <col min="15111" max="15360" width="8.88671875" style="229"/>
    <col min="15361" max="15361" width="9.21875" style="229" customWidth="1"/>
    <col min="15362" max="15366" width="10.5546875" style="229" customWidth="1"/>
    <col min="15367" max="15616" width="8.88671875" style="229"/>
    <col min="15617" max="15617" width="9.21875" style="229" customWidth="1"/>
    <col min="15618" max="15622" width="10.5546875" style="229" customWidth="1"/>
    <col min="15623" max="15872" width="8.88671875" style="229"/>
    <col min="15873" max="15873" width="9.21875" style="229" customWidth="1"/>
    <col min="15874" max="15878" width="10.5546875" style="229" customWidth="1"/>
    <col min="15879" max="16128" width="8.88671875" style="229"/>
    <col min="16129" max="16129" width="9.21875" style="229" customWidth="1"/>
    <col min="16130" max="16134" width="10.5546875" style="229" customWidth="1"/>
    <col min="16135" max="16384" width="8.88671875" style="229"/>
  </cols>
  <sheetData>
    <row r="1" spans="1:6" s="227" customFormat="1" ht="15.75">
      <c r="A1" s="191" t="s">
        <v>265</v>
      </c>
      <c r="B1" s="226"/>
      <c r="C1" s="226"/>
      <c r="D1" s="226"/>
      <c r="E1" s="226"/>
      <c r="F1" s="226"/>
    </row>
    <row r="2" spans="1:6" s="227" customFormat="1" ht="15.75">
      <c r="A2" s="191" t="s">
        <v>262</v>
      </c>
      <c r="B2" s="226"/>
      <c r="C2" s="226"/>
      <c r="D2" s="226"/>
      <c r="E2" s="226"/>
      <c r="F2" s="226"/>
    </row>
    <row r="3" spans="1:6" s="227" customFormat="1" ht="15.75">
      <c r="A3" s="228" t="s">
        <v>263</v>
      </c>
      <c r="B3" s="226"/>
      <c r="C3" s="226"/>
      <c r="D3" s="226"/>
      <c r="E3" s="226"/>
      <c r="F3" s="226"/>
    </row>
    <row r="4" spans="1:6" s="227" customFormat="1" ht="15.75">
      <c r="A4" s="228" t="s">
        <v>264</v>
      </c>
      <c r="B4" s="226"/>
      <c r="C4" s="226"/>
      <c r="D4" s="226"/>
      <c r="E4" s="226"/>
      <c r="F4" s="226"/>
    </row>
    <row r="5" spans="1:6" ht="20.100000000000001" customHeight="1">
      <c r="A5" s="33"/>
      <c r="B5" s="59"/>
      <c r="C5" s="165"/>
      <c r="D5" s="165"/>
      <c r="F5" s="230" t="s">
        <v>194</v>
      </c>
    </row>
    <row r="6" spans="1:6" ht="27" customHeight="1">
      <c r="A6" s="63"/>
      <c r="B6" s="172" t="s">
        <v>84</v>
      </c>
      <c r="C6" s="471" t="s">
        <v>140</v>
      </c>
      <c r="D6" s="472"/>
      <c r="E6" s="471" t="s">
        <v>82</v>
      </c>
      <c r="F6" s="472"/>
    </row>
    <row r="7" spans="1:6" ht="20.100000000000001" customHeight="1">
      <c r="A7" s="62"/>
      <c r="B7" s="96" t="s">
        <v>81</v>
      </c>
      <c r="C7" s="473" t="s">
        <v>80</v>
      </c>
      <c r="D7" s="474"/>
      <c r="E7" s="473" t="s">
        <v>79</v>
      </c>
      <c r="F7" s="474"/>
    </row>
    <row r="8" spans="1:6" ht="20.100000000000001" customHeight="1">
      <c r="A8" s="62"/>
      <c r="B8" s="34" t="s">
        <v>78</v>
      </c>
      <c r="C8" s="96" t="s">
        <v>139</v>
      </c>
      <c r="D8" s="96" t="s">
        <v>138</v>
      </c>
      <c r="E8" s="96" t="s">
        <v>152</v>
      </c>
      <c r="F8" s="96" t="s">
        <v>151</v>
      </c>
    </row>
    <row r="9" spans="1:6" ht="20.100000000000001" customHeight="1">
      <c r="A9" s="62"/>
      <c r="B9" s="95"/>
      <c r="C9" s="173" t="s">
        <v>137</v>
      </c>
      <c r="D9" s="173" t="s">
        <v>136</v>
      </c>
      <c r="E9" s="173" t="s">
        <v>150</v>
      </c>
      <c r="F9" s="173" t="s">
        <v>149</v>
      </c>
    </row>
    <row r="10" spans="1:6" ht="20.100000000000001" hidden="1" customHeight="1">
      <c r="A10" s="231">
        <v>2004</v>
      </c>
      <c r="B10" s="163">
        <v>9.8000000000000007</v>
      </c>
      <c r="C10" s="163">
        <v>10</v>
      </c>
      <c r="D10" s="163">
        <v>9.6</v>
      </c>
      <c r="E10" s="163">
        <v>21.1</v>
      </c>
      <c r="F10" s="163">
        <v>6</v>
      </c>
    </row>
    <row r="11" spans="1:6" ht="20.100000000000001" hidden="1" customHeight="1">
      <c r="A11" s="231">
        <v>2005</v>
      </c>
      <c r="B11" s="162">
        <v>10.199999999999999</v>
      </c>
      <c r="C11" s="163">
        <v>10.5</v>
      </c>
      <c r="D11" s="163">
        <v>9.9</v>
      </c>
      <c r="E11" s="164">
        <v>21.8</v>
      </c>
      <c r="F11" s="164">
        <v>6.3</v>
      </c>
    </row>
    <row r="12" spans="1:6" ht="20.100000000000001" hidden="1" customHeight="1">
      <c r="A12" s="231">
        <v>2006</v>
      </c>
      <c r="B12" s="162">
        <v>10.5</v>
      </c>
      <c r="C12" s="163">
        <v>11</v>
      </c>
      <c r="D12" s="163">
        <v>10.4</v>
      </c>
      <c r="E12" s="164">
        <v>22.4</v>
      </c>
      <c r="F12" s="164">
        <v>6.6</v>
      </c>
    </row>
    <row r="13" spans="1:6" ht="20.100000000000001" hidden="1" customHeight="1">
      <c r="A13" s="231">
        <v>2007</v>
      </c>
      <c r="B13" s="162">
        <v>11</v>
      </c>
      <c r="C13" s="163">
        <v>11.5</v>
      </c>
      <c r="D13" s="163">
        <v>10.5</v>
      </c>
      <c r="E13" s="164">
        <v>23.5</v>
      </c>
      <c r="F13" s="164">
        <v>6.8</v>
      </c>
    </row>
    <row r="14" spans="1:6" ht="20.100000000000001" hidden="1" customHeight="1">
      <c r="A14" s="231">
        <v>2008</v>
      </c>
      <c r="B14" s="162">
        <v>11.4</v>
      </c>
      <c r="C14" s="163">
        <v>11.8</v>
      </c>
      <c r="D14" s="163">
        <v>11</v>
      </c>
      <c r="E14" s="164">
        <v>24.4</v>
      </c>
      <c r="F14" s="164">
        <v>7</v>
      </c>
    </row>
    <row r="15" spans="1:6" ht="20.100000000000001" hidden="1" customHeight="1">
      <c r="A15" s="231">
        <v>2009</v>
      </c>
      <c r="B15" s="162">
        <v>11.5</v>
      </c>
      <c r="C15" s="163">
        <v>12.5</v>
      </c>
      <c r="D15" s="163">
        <v>10.4</v>
      </c>
      <c r="E15" s="164">
        <v>24</v>
      </c>
      <c r="F15" s="164">
        <v>7.6</v>
      </c>
    </row>
    <row r="16" spans="1:6" s="232" customFormat="1" ht="24.95" customHeight="1">
      <c r="A16" s="231">
        <v>2010</v>
      </c>
      <c r="B16" s="309">
        <v>12.44</v>
      </c>
      <c r="C16" s="309">
        <v>13.08</v>
      </c>
      <c r="D16" s="309">
        <v>11.73</v>
      </c>
      <c r="E16" s="309">
        <v>25.96</v>
      </c>
      <c r="F16" s="309">
        <v>8.08</v>
      </c>
    </row>
    <row r="17" spans="1:7" s="232" customFormat="1" ht="24.95" customHeight="1">
      <c r="A17" s="136">
        <v>2011</v>
      </c>
      <c r="B17" s="309">
        <v>10.57</v>
      </c>
      <c r="C17" s="309">
        <v>11.01</v>
      </c>
      <c r="D17" s="309">
        <v>10.11</v>
      </c>
      <c r="E17" s="309">
        <v>22.08</v>
      </c>
      <c r="F17" s="309">
        <v>7.01</v>
      </c>
    </row>
    <row r="18" spans="1:7" s="232" customFormat="1" ht="24.95" customHeight="1">
      <c r="A18" s="136">
        <v>2012</v>
      </c>
      <c r="B18" s="309">
        <v>12.93</v>
      </c>
      <c r="C18" s="309">
        <v>13.75</v>
      </c>
      <c r="D18" s="309">
        <v>12.03</v>
      </c>
      <c r="E18" s="309">
        <v>26.68</v>
      </c>
      <c r="F18" s="309">
        <v>8.67</v>
      </c>
    </row>
    <row r="19" spans="1:7" s="232" customFormat="1" ht="24.95" customHeight="1">
      <c r="A19" s="136">
        <v>2013</v>
      </c>
      <c r="B19" s="309">
        <v>14.97</v>
      </c>
      <c r="C19" s="309">
        <v>15.62</v>
      </c>
      <c r="D19" s="309">
        <v>14.27</v>
      </c>
      <c r="E19" s="309">
        <v>29.47</v>
      </c>
      <c r="F19" s="309">
        <v>10.49</v>
      </c>
    </row>
    <row r="20" spans="1:7" s="232" customFormat="1" ht="24.95" customHeight="1">
      <c r="A20" s="136">
        <v>2014</v>
      </c>
      <c r="B20" s="309">
        <v>13.62</v>
      </c>
      <c r="C20" s="309">
        <v>14.38</v>
      </c>
      <c r="D20" s="309">
        <v>12.81</v>
      </c>
      <c r="E20" s="309">
        <v>30.19</v>
      </c>
      <c r="F20" s="309">
        <v>8.5</v>
      </c>
    </row>
    <row r="21" spans="1:7" s="232" customFormat="1" ht="24.95" customHeight="1">
      <c r="A21" s="136">
        <v>2015</v>
      </c>
      <c r="B21" s="309">
        <v>13.28</v>
      </c>
      <c r="C21" s="309">
        <v>13.92</v>
      </c>
      <c r="D21" s="309">
        <v>12.57</v>
      </c>
      <c r="E21" s="309">
        <v>27.82</v>
      </c>
      <c r="F21" s="309">
        <v>9.14</v>
      </c>
    </row>
    <row r="22" spans="1:7" ht="24.95" customHeight="1">
      <c r="A22" s="136">
        <v>2016</v>
      </c>
      <c r="B22" s="309">
        <v>13.92</v>
      </c>
      <c r="C22" s="309">
        <v>14.17</v>
      </c>
      <c r="D22" s="309">
        <v>13.65</v>
      </c>
      <c r="E22" s="309">
        <v>28.73</v>
      </c>
      <c r="F22" s="309">
        <v>9.52</v>
      </c>
    </row>
    <row r="23" spans="1:7" ht="24.95" customHeight="1">
      <c r="A23" s="33">
        <v>2017</v>
      </c>
      <c r="B23" s="309">
        <v>14.07</v>
      </c>
      <c r="C23" s="309">
        <v>14.83</v>
      </c>
      <c r="D23" s="309">
        <v>13.24</v>
      </c>
      <c r="E23" s="309">
        <v>34.47</v>
      </c>
      <c r="F23" s="309">
        <v>7.95</v>
      </c>
    </row>
    <row r="24" spans="1:7" ht="24.95" customHeight="1">
      <c r="A24" s="33">
        <v>2018</v>
      </c>
      <c r="B24" s="309">
        <v>14.37</v>
      </c>
      <c r="C24" s="309">
        <v>14.92</v>
      </c>
      <c r="D24" s="309">
        <v>13.76</v>
      </c>
      <c r="E24" s="309">
        <v>26.57</v>
      </c>
      <c r="F24" s="309">
        <v>10.65</v>
      </c>
      <c r="G24" s="233"/>
    </row>
    <row r="25" spans="1:7" ht="24.95" customHeight="1">
      <c r="A25" s="33">
        <v>2019</v>
      </c>
      <c r="B25" s="309">
        <v>14.41</v>
      </c>
      <c r="C25" s="309">
        <v>15.08</v>
      </c>
      <c r="D25" s="309">
        <v>13.65</v>
      </c>
      <c r="E25" s="309">
        <v>38.19</v>
      </c>
      <c r="F25" s="309">
        <v>7.51</v>
      </c>
    </row>
    <row r="26" spans="1:7" ht="24.95" customHeight="1">
      <c r="A26" s="33" t="s">
        <v>299</v>
      </c>
      <c r="B26" s="309">
        <v>17.2</v>
      </c>
      <c r="C26" s="309">
        <v>19.37</v>
      </c>
      <c r="D26" s="309">
        <v>14.85</v>
      </c>
      <c r="E26" s="309">
        <v>39.07</v>
      </c>
      <c r="F26" s="309">
        <v>10.76</v>
      </c>
    </row>
    <row r="27" spans="1:7" ht="24.95" customHeight="1">
      <c r="A27" s="233"/>
      <c r="B27" s="233"/>
      <c r="C27" s="233"/>
      <c r="D27" s="233"/>
      <c r="E27" s="233"/>
      <c r="F27" s="233"/>
    </row>
    <row r="28" spans="1:7" ht="24.95" customHeight="1">
      <c r="A28" s="233"/>
      <c r="B28" s="233"/>
      <c r="C28" s="233"/>
      <c r="D28" s="233"/>
      <c r="E28" s="233"/>
      <c r="F28" s="233"/>
    </row>
    <row r="29" spans="1:7" ht="24.95" customHeight="1">
      <c r="A29" s="233"/>
      <c r="B29" s="233"/>
      <c r="C29" s="233"/>
      <c r="D29" s="233"/>
      <c r="E29" s="233"/>
      <c r="F29" s="233"/>
    </row>
    <row r="30" spans="1:7">
      <c r="A30" s="233"/>
      <c r="B30" s="233"/>
      <c r="C30" s="233"/>
      <c r="D30" s="233"/>
      <c r="E30" s="233"/>
      <c r="F30" s="233"/>
    </row>
  </sheetData>
  <mergeCells count="4">
    <mergeCell ref="C6:D6"/>
    <mergeCell ref="E6:F6"/>
    <mergeCell ref="C7:D7"/>
    <mergeCell ref="E7:F7"/>
  </mergeCells>
  <pageMargins left="0.95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:G42"/>
  <sheetViews>
    <sheetView topLeftCell="A9" workbookViewId="0">
      <selection activeCell="E19" sqref="E19"/>
    </sheetView>
  </sheetViews>
  <sheetFormatPr defaultRowHeight="18.75"/>
  <cols>
    <col min="1" max="1" width="21.21875" style="154" customWidth="1"/>
    <col min="2" max="2" width="8.77734375" style="154" customWidth="1"/>
    <col min="3" max="3" width="9.109375" style="154" customWidth="1"/>
    <col min="4" max="4" width="8.6640625" style="154" customWidth="1"/>
    <col min="5" max="6" width="12.21875" style="154" customWidth="1"/>
    <col min="7" max="7" width="11.21875" style="154" customWidth="1"/>
    <col min="8" max="16384" width="8.88671875" style="154"/>
  </cols>
  <sheetData>
    <row r="1" spans="1:7">
      <c r="A1" s="191" t="s">
        <v>197</v>
      </c>
      <c r="B1" s="234"/>
      <c r="C1" s="234"/>
      <c r="D1" s="234"/>
      <c r="E1" s="234"/>
      <c r="F1" s="234"/>
      <c r="G1" s="234"/>
    </row>
    <row r="2" spans="1:7">
      <c r="A2" s="191" t="s">
        <v>196</v>
      </c>
      <c r="B2" s="234"/>
      <c r="C2" s="234"/>
      <c r="D2" s="234"/>
      <c r="E2" s="234"/>
      <c r="F2" s="234"/>
      <c r="G2" s="234"/>
    </row>
    <row r="3" spans="1:7">
      <c r="A3" s="235" t="s">
        <v>195</v>
      </c>
      <c r="B3" s="234"/>
      <c r="C3" s="234"/>
      <c r="D3" s="234"/>
      <c r="E3" s="234"/>
      <c r="F3" s="234"/>
      <c r="G3" s="234"/>
    </row>
    <row r="4" spans="1:7">
      <c r="A4" s="236"/>
      <c r="B4" s="234"/>
      <c r="C4" s="234"/>
      <c r="D4" s="234"/>
      <c r="E4" s="234"/>
      <c r="F4" s="234"/>
      <c r="G4" s="234"/>
    </row>
    <row r="5" spans="1:7" s="229" customFormat="1">
      <c r="A5" s="237"/>
      <c r="B5" s="226"/>
      <c r="C5" s="226"/>
      <c r="D5" s="226"/>
      <c r="E5" s="226"/>
      <c r="F5" s="230" t="s">
        <v>194</v>
      </c>
    </row>
    <row r="6" spans="1:7" s="229" customFormat="1" ht="20.100000000000001" customHeight="1">
      <c r="A6" s="63"/>
      <c r="B6" s="172" t="s">
        <v>84</v>
      </c>
      <c r="C6" s="471" t="s">
        <v>140</v>
      </c>
      <c r="D6" s="472"/>
      <c r="E6" s="471" t="s">
        <v>82</v>
      </c>
      <c r="F6" s="472"/>
    </row>
    <row r="7" spans="1:7" s="229" customFormat="1" ht="20.100000000000001" customHeight="1">
      <c r="A7" s="62"/>
      <c r="B7" s="96" t="s">
        <v>81</v>
      </c>
      <c r="C7" s="473" t="s">
        <v>80</v>
      </c>
      <c r="D7" s="474"/>
      <c r="E7" s="473" t="s">
        <v>79</v>
      </c>
      <c r="F7" s="474"/>
    </row>
    <row r="8" spans="1:7" s="229" customFormat="1" ht="20.100000000000001" customHeight="1">
      <c r="A8" s="62"/>
      <c r="B8" s="34" t="s">
        <v>78</v>
      </c>
      <c r="C8" s="96" t="s">
        <v>139</v>
      </c>
      <c r="D8" s="96" t="s">
        <v>138</v>
      </c>
      <c r="E8" s="96" t="s">
        <v>152</v>
      </c>
      <c r="F8" s="96" t="s">
        <v>151</v>
      </c>
    </row>
    <row r="9" spans="1:7" s="229" customFormat="1" ht="20.100000000000001" customHeight="1">
      <c r="A9" s="62"/>
      <c r="B9" s="95"/>
      <c r="C9" s="173" t="s">
        <v>137</v>
      </c>
      <c r="D9" s="173" t="s">
        <v>136</v>
      </c>
      <c r="E9" s="173" t="s">
        <v>150</v>
      </c>
      <c r="F9" s="173" t="s">
        <v>149</v>
      </c>
    </row>
    <row r="10" spans="1:7" s="229" customFormat="1" ht="24.95" hidden="1" customHeight="1">
      <c r="A10" s="136">
        <v>2004</v>
      </c>
      <c r="B10" s="163">
        <v>2.7</v>
      </c>
      <c r="C10" s="163">
        <v>2.6</v>
      </c>
      <c r="D10" s="163">
        <v>2.9</v>
      </c>
      <c r="E10" s="163">
        <v>5.2</v>
      </c>
      <c r="F10" s="163">
        <v>2.1</v>
      </c>
    </row>
    <row r="11" spans="1:7" s="229" customFormat="1" ht="24.95" hidden="1" customHeight="1">
      <c r="A11" s="136">
        <v>2005</v>
      </c>
      <c r="B11" s="162">
        <v>2.7</v>
      </c>
      <c r="C11" s="163">
        <v>2.6</v>
      </c>
      <c r="D11" s="163">
        <v>2.8</v>
      </c>
      <c r="E11" s="164">
        <v>5.2</v>
      </c>
      <c r="F11" s="164">
        <v>2</v>
      </c>
    </row>
    <row r="12" spans="1:7" s="229" customFormat="1" ht="24.95" hidden="1" customHeight="1">
      <c r="A12" s="136">
        <v>2006</v>
      </c>
      <c r="B12" s="162">
        <v>2.4</v>
      </c>
      <c r="C12" s="163">
        <v>2.1</v>
      </c>
      <c r="D12" s="163">
        <v>2.6</v>
      </c>
      <c r="E12" s="164">
        <v>4.5</v>
      </c>
      <c r="F12" s="164">
        <v>1.7</v>
      </c>
    </row>
    <row r="13" spans="1:7" s="229" customFormat="1" ht="24.95" hidden="1" customHeight="1">
      <c r="A13" s="136">
        <v>2007</v>
      </c>
      <c r="B13" s="162">
        <v>2.4</v>
      </c>
      <c r="C13" s="163">
        <v>2.1</v>
      </c>
      <c r="D13" s="163">
        <v>2.6</v>
      </c>
      <c r="E13" s="164">
        <v>3.9</v>
      </c>
      <c r="F13" s="164">
        <v>1.9</v>
      </c>
    </row>
    <row r="14" spans="1:7" s="229" customFormat="1" ht="24.95" hidden="1" customHeight="1">
      <c r="A14" s="136">
        <v>2008</v>
      </c>
      <c r="B14" s="162">
        <v>2.2999999999999998</v>
      </c>
      <c r="C14" s="163">
        <v>2.1</v>
      </c>
      <c r="D14" s="163">
        <v>2.5</v>
      </c>
      <c r="E14" s="164">
        <v>3.3</v>
      </c>
      <c r="F14" s="164">
        <v>2</v>
      </c>
    </row>
    <row r="15" spans="1:7" s="229" customFormat="1" ht="24.95" hidden="1" customHeight="1">
      <c r="A15" s="136">
        <v>2009</v>
      </c>
      <c r="B15" s="162">
        <v>2.4</v>
      </c>
      <c r="C15" s="163">
        <v>2</v>
      </c>
      <c r="D15" s="163">
        <v>3</v>
      </c>
      <c r="E15" s="164">
        <v>3.3</v>
      </c>
      <c r="F15" s="164">
        <v>2.2000000000000002</v>
      </c>
    </row>
    <row r="16" spans="1:7" s="229" customFormat="1" ht="23.1" customHeight="1">
      <c r="A16" s="430">
        <v>2010</v>
      </c>
      <c r="B16" s="309">
        <v>2.92</v>
      </c>
      <c r="C16" s="309">
        <v>2.21</v>
      </c>
      <c r="D16" s="309">
        <v>3.75</v>
      </c>
      <c r="E16" s="309">
        <v>4.13</v>
      </c>
      <c r="F16" s="309">
        <v>2.5299999999999998</v>
      </c>
    </row>
    <row r="17" spans="1:7" s="229" customFormat="1" ht="23.1" customHeight="1">
      <c r="A17" s="430">
        <v>2011</v>
      </c>
      <c r="B17" s="309">
        <v>2.29</v>
      </c>
      <c r="C17" s="309">
        <v>1.37</v>
      </c>
      <c r="D17" s="309">
        <v>3.3</v>
      </c>
      <c r="E17" s="309">
        <v>2.81</v>
      </c>
      <c r="F17" s="309">
        <v>2.13</v>
      </c>
    </row>
    <row r="18" spans="1:7" s="229" customFormat="1" ht="23.1" customHeight="1">
      <c r="A18" s="430">
        <v>2012</v>
      </c>
      <c r="B18" s="309">
        <v>2.79</v>
      </c>
      <c r="C18" s="309">
        <v>1.92</v>
      </c>
      <c r="D18" s="309">
        <v>3.79</v>
      </c>
      <c r="E18" s="309">
        <v>2.66</v>
      </c>
      <c r="F18" s="309">
        <v>2.84</v>
      </c>
    </row>
    <row r="19" spans="1:7" s="229" customFormat="1" ht="23.1" customHeight="1">
      <c r="A19" s="430">
        <v>2013</v>
      </c>
      <c r="B19" s="309">
        <v>3.02</v>
      </c>
      <c r="C19" s="309">
        <v>1.72</v>
      </c>
      <c r="D19" s="309">
        <v>4.5</v>
      </c>
      <c r="E19" s="309">
        <v>3.66</v>
      </c>
      <c r="F19" s="309">
        <v>2.82</v>
      </c>
    </row>
    <row r="20" spans="1:7" s="229" customFormat="1" ht="23.1" customHeight="1">
      <c r="A20" s="430">
        <v>2014</v>
      </c>
      <c r="B20" s="309">
        <v>2.37</v>
      </c>
      <c r="C20" s="309">
        <v>1.76</v>
      </c>
      <c r="D20" s="309">
        <v>3.06</v>
      </c>
      <c r="E20" s="309">
        <v>3.38</v>
      </c>
      <c r="F20" s="309">
        <v>2.0499999999999998</v>
      </c>
    </row>
    <row r="21" spans="1:7" s="229" customFormat="1" ht="23.1" customHeight="1">
      <c r="A21" s="430">
        <v>2015</v>
      </c>
      <c r="B21" s="309">
        <v>2.11</v>
      </c>
      <c r="C21" s="309">
        <v>1.71</v>
      </c>
      <c r="D21" s="309">
        <v>2.69</v>
      </c>
      <c r="E21" s="309">
        <v>4.33</v>
      </c>
      <c r="F21" s="309">
        <v>1.43</v>
      </c>
    </row>
    <row r="22" spans="1:7" s="229" customFormat="1" ht="23.1" customHeight="1">
      <c r="A22" s="430">
        <v>2016</v>
      </c>
      <c r="B22" s="309">
        <v>1.82</v>
      </c>
      <c r="C22" s="309">
        <v>1.26</v>
      </c>
      <c r="D22" s="309">
        <v>2.52</v>
      </c>
      <c r="E22" s="309">
        <v>2.96</v>
      </c>
      <c r="F22" s="309">
        <v>1.48</v>
      </c>
    </row>
    <row r="23" spans="1:7" ht="23.1" customHeight="1">
      <c r="A23" s="33">
        <v>2017</v>
      </c>
      <c r="B23" s="309">
        <v>1.79</v>
      </c>
      <c r="C23" s="309">
        <v>1.51</v>
      </c>
      <c r="D23" s="309">
        <v>2.11</v>
      </c>
      <c r="E23" s="309">
        <v>3.11</v>
      </c>
      <c r="F23" s="309">
        <v>1.38</v>
      </c>
      <c r="G23" s="233"/>
    </row>
    <row r="24" spans="1:7" ht="23.1" customHeight="1">
      <c r="A24" s="33">
        <v>2018</v>
      </c>
      <c r="B24" s="309">
        <v>2</v>
      </c>
      <c r="C24" s="309">
        <v>1.03</v>
      </c>
      <c r="D24" s="309">
        <v>3.17</v>
      </c>
      <c r="E24" s="309">
        <v>2.91</v>
      </c>
      <c r="F24" s="309">
        <v>1.77</v>
      </c>
      <c r="G24" s="233"/>
    </row>
    <row r="25" spans="1:7" ht="23.1" customHeight="1">
      <c r="A25" s="33">
        <v>2019</v>
      </c>
      <c r="B25" s="309">
        <v>2.12</v>
      </c>
      <c r="C25" s="309">
        <v>1.85</v>
      </c>
      <c r="D25" s="309">
        <v>2.46</v>
      </c>
      <c r="E25" s="309">
        <v>3.43</v>
      </c>
      <c r="F25" s="309">
        <v>1.72</v>
      </c>
      <c r="G25" s="233"/>
    </row>
    <row r="26" spans="1:7" ht="23.1" customHeight="1">
      <c r="A26" s="33" t="s">
        <v>299</v>
      </c>
      <c r="B26" s="309">
        <v>2.2024605327153859</v>
      </c>
      <c r="C26" s="309">
        <v>1.34</v>
      </c>
      <c r="D26" s="309">
        <v>3.18</v>
      </c>
      <c r="E26" s="309">
        <v>4.03</v>
      </c>
      <c r="F26" s="309">
        <v>1.58</v>
      </c>
      <c r="G26" s="233"/>
    </row>
    <row r="27" spans="1:7">
      <c r="A27" s="233"/>
      <c r="B27" s="233"/>
      <c r="C27" s="233"/>
      <c r="D27" s="233"/>
      <c r="E27" s="233"/>
      <c r="F27" s="233"/>
      <c r="G27" s="233"/>
    </row>
    <row r="28" spans="1:7">
      <c r="A28" s="233"/>
      <c r="B28" s="233"/>
      <c r="C28" s="233"/>
      <c r="D28" s="233"/>
      <c r="E28" s="233"/>
      <c r="F28" s="233"/>
      <c r="G28" s="233"/>
    </row>
    <row r="29" spans="1:7">
      <c r="A29" s="233"/>
      <c r="B29" s="233"/>
      <c r="C29" s="233"/>
      <c r="D29" s="233"/>
      <c r="E29" s="233"/>
      <c r="F29" s="233"/>
      <c r="G29" s="233"/>
    </row>
    <row r="30" spans="1:7">
      <c r="A30" s="233"/>
      <c r="B30" s="233"/>
      <c r="C30" s="233"/>
      <c r="D30" s="233"/>
      <c r="E30" s="233"/>
      <c r="F30" s="233"/>
      <c r="G30" s="233"/>
    </row>
    <row r="31" spans="1:7">
      <c r="A31" s="233"/>
      <c r="B31" s="233"/>
      <c r="C31" s="233"/>
      <c r="D31" s="233"/>
      <c r="E31" s="233"/>
      <c r="F31" s="233"/>
      <c r="G31" s="233"/>
    </row>
    <row r="32" spans="1:7">
      <c r="A32" s="233"/>
      <c r="B32" s="233"/>
      <c r="C32" s="233"/>
      <c r="D32" s="233"/>
      <c r="E32" s="233"/>
      <c r="F32" s="233"/>
      <c r="G32" s="233"/>
    </row>
    <row r="33" spans="1:7">
      <c r="A33" s="233"/>
      <c r="B33" s="233"/>
      <c r="C33" s="233"/>
      <c r="D33" s="233"/>
      <c r="E33" s="233"/>
      <c r="F33" s="233"/>
      <c r="G33" s="233"/>
    </row>
    <row r="34" spans="1:7">
      <c r="A34" s="233"/>
      <c r="B34" s="233"/>
      <c r="C34" s="233"/>
      <c r="D34" s="233"/>
      <c r="E34" s="233"/>
      <c r="F34" s="233"/>
      <c r="G34" s="233"/>
    </row>
    <row r="35" spans="1:7">
      <c r="A35" s="233"/>
      <c r="B35" s="233"/>
      <c r="C35" s="233"/>
      <c r="D35" s="233"/>
      <c r="E35" s="233"/>
      <c r="F35" s="233"/>
      <c r="G35" s="233"/>
    </row>
    <row r="36" spans="1:7">
      <c r="A36" s="233"/>
      <c r="B36" s="233"/>
      <c r="C36" s="233"/>
      <c r="D36" s="233"/>
      <c r="E36" s="233"/>
      <c r="F36" s="233"/>
      <c r="G36" s="233"/>
    </row>
    <row r="37" spans="1:7">
      <c r="A37" s="233"/>
      <c r="B37" s="233"/>
      <c r="C37" s="233"/>
      <c r="D37" s="233"/>
      <c r="E37" s="233"/>
      <c r="F37" s="233"/>
      <c r="G37" s="233"/>
    </row>
    <row r="38" spans="1:7">
      <c r="A38" s="233"/>
      <c r="B38" s="233"/>
      <c r="C38" s="233"/>
      <c r="D38" s="233"/>
      <c r="E38" s="233"/>
      <c r="F38" s="233"/>
      <c r="G38" s="233"/>
    </row>
    <row r="39" spans="1:7">
      <c r="A39" s="233"/>
      <c r="B39" s="233"/>
      <c r="C39" s="233"/>
      <c r="D39" s="233"/>
      <c r="E39" s="233"/>
      <c r="F39" s="233"/>
      <c r="G39" s="233"/>
    </row>
    <row r="40" spans="1:7">
      <c r="A40" s="233"/>
      <c r="B40" s="233"/>
      <c r="C40" s="233"/>
      <c r="D40" s="233"/>
      <c r="E40" s="233"/>
      <c r="F40" s="233"/>
      <c r="G40" s="233"/>
    </row>
    <row r="41" spans="1:7">
      <c r="A41" s="233"/>
      <c r="B41" s="233"/>
      <c r="C41" s="233"/>
      <c r="D41" s="233"/>
      <c r="E41" s="233"/>
      <c r="F41" s="233"/>
      <c r="G41" s="233"/>
    </row>
    <row r="42" spans="1:7">
      <c r="A42" s="233"/>
      <c r="B42" s="233"/>
      <c r="C42" s="233"/>
      <c r="D42" s="233"/>
      <c r="E42" s="233"/>
      <c r="F42" s="233"/>
      <c r="G42" s="233"/>
    </row>
  </sheetData>
  <mergeCells count="4">
    <mergeCell ref="C7:D7"/>
    <mergeCell ref="E7:F7"/>
    <mergeCell ref="C6:D6"/>
    <mergeCell ref="E6:F6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50"/>
  </sheetPr>
  <dimension ref="A1:F43"/>
  <sheetViews>
    <sheetView workbookViewId="0">
      <selection activeCell="I19" sqref="I19"/>
    </sheetView>
  </sheetViews>
  <sheetFormatPr defaultRowHeight="18.75"/>
  <cols>
    <col min="1" max="1" width="25.5546875" style="56" customWidth="1"/>
    <col min="2" max="4" width="7.77734375" style="56" customWidth="1"/>
    <col min="5" max="6" width="11.21875" style="56" customWidth="1"/>
    <col min="7" max="16384" width="8.88671875" style="56"/>
  </cols>
  <sheetData>
    <row r="1" spans="1:6">
      <c r="A1" s="45" t="s">
        <v>200</v>
      </c>
      <c r="B1" s="71"/>
      <c r="C1" s="71"/>
      <c r="D1" s="71"/>
      <c r="E1" s="71"/>
      <c r="F1" s="71"/>
    </row>
    <row r="2" spans="1:6">
      <c r="A2" s="45" t="s">
        <v>199</v>
      </c>
      <c r="B2" s="71"/>
      <c r="C2" s="71"/>
      <c r="D2" s="71"/>
      <c r="E2" s="71"/>
      <c r="F2" s="71"/>
    </row>
    <row r="3" spans="1:6">
      <c r="A3" s="73" t="s">
        <v>198</v>
      </c>
      <c r="B3" s="71"/>
      <c r="C3" s="71"/>
      <c r="D3" s="71"/>
      <c r="E3" s="71"/>
      <c r="F3" s="71"/>
    </row>
    <row r="4" spans="1:6">
      <c r="A4" s="72"/>
      <c r="B4" s="71"/>
      <c r="C4" s="71"/>
      <c r="D4" s="71"/>
      <c r="E4" s="71"/>
      <c r="F4" s="71"/>
    </row>
    <row r="5" spans="1:6">
      <c r="A5" s="68"/>
      <c r="B5" s="67"/>
      <c r="C5" s="67"/>
      <c r="D5" s="67"/>
      <c r="E5" s="67"/>
      <c r="F5" s="116" t="s">
        <v>194</v>
      </c>
    </row>
    <row r="6" spans="1:6" ht="15.95" customHeight="1">
      <c r="A6" s="63"/>
      <c r="B6" s="99" t="s">
        <v>84</v>
      </c>
      <c r="C6" s="471" t="s">
        <v>140</v>
      </c>
      <c r="D6" s="472"/>
      <c r="E6" s="471" t="s">
        <v>82</v>
      </c>
      <c r="F6" s="472"/>
    </row>
    <row r="7" spans="1:6" ht="15.95" customHeight="1">
      <c r="A7" s="60"/>
      <c r="B7" s="92" t="s">
        <v>81</v>
      </c>
      <c r="C7" s="473" t="s">
        <v>80</v>
      </c>
      <c r="D7" s="474"/>
      <c r="E7" s="473" t="s">
        <v>79</v>
      </c>
      <c r="F7" s="474"/>
    </row>
    <row r="8" spans="1:6" ht="15.95" customHeight="1">
      <c r="A8" s="60"/>
      <c r="B8" s="34" t="s">
        <v>78</v>
      </c>
      <c r="C8" s="96" t="s">
        <v>139</v>
      </c>
      <c r="D8" s="96" t="s">
        <v>138</v>
      </c>
      <c r="E8" s="96" t="s">
        <v>152</v>
      </c>
      <c r="F8" s="96" t="s">
        <v>151</v>
      </c>
    </row>
    <row r="9" spans="1:6" ht="15.95" customHeight="1">
      <c r="A9" s="60"/>
      <c r="B9" s="95"/>
      <c r="C9" s="173" t="s">
        <v>137</v>
      </c>
      <c r="D9" s="173" t="s">
        <v>136</v>
      </c>
      <c r="E9" s="173" t="s">
        <v>150</v>
      </c>
      <c r="F9" s="173" t="s">
        <v>149</v>
      </c>
    </row>
    <row r="10" spans="1:6">
      <c r="A10" s="284">
        <v>2010</v>
      </c>
      <c r="B10" s="309">
        <v>5.28</v>
      </c>
      <c r="C10" s="309">
        <v>5.78</v>
      </c>
      <c r="D10" s="309">
        <v>4.7</v>
      </c>
      <c r="E10" s="309">
        <v>4.54</v>
      </c>
      <c r="F10" s="309">
        <v>5.52</v>
      </c>
    </row>
    <row r="11" spans="1:6" ht="20.100000000000001" customHeight="1">
      <c r="A11" s="430">
        <v>2011</v>
      </c>
      <c r="B11" s="283">
        <v>5.75</v>
      </c>
      <c r="C11" s="283">
        <v>6.34</v>
      </c>
      <c r="D11" s="283">
        <v>5.08</v>
      </c>
      <c r="E11" s="283">
        <v>3.95</v>
      </c>
      <c r="F11" s="283">
        <v>6.3</v>
      </c>
    </row>
    <row r="12" spans="1:6" ht="20.100000000000001" customHeight="1">
      <c r="A12" s="430">
        <v>2012</v>
      </c>
      <c r="B12" s="283">
        <v>4.7699999999999996</v>
      </c>
      <c r="C12" s="283">
        <v>5.5</v>
      </c>
      <c r="D12" s="283">
        <v>3.93</v>
      </c>
      <c r="E12" s="283">
        <v>2.88</v>
      </c>
      <c r="F12" s="283">
        <v>5.36</v>
      </c>
    </row>
    <row r="13" spans="1:6" ht="20.100000000000001" customHeight="1">
      <c r="A13" s="430">
        <v>2013</v>
      </c>
      <c r="B13" s="283">
        <v>3.12</v>
      </c>
      <c r="C13" s="283">
        <v>3.52</v>
      </c>
      <c r="D13" s="283">
        <v>2.64</v>
      </c>
      <c r="E13" s="283">
        <v>2.46</v>
      </c>
      <c r="F13" s="283">
        <v>3.32</v>
      </c>
    </row>
    <row r="14" spans="1:6" ht="20.100000000000001" customHeight="1">
      <c r="A14" s="430">
        <v>2014</v>
      </c>
      <c r="B14" s="283">
        <v>3.72</v>
      </c>
      <c r="C14" s="283">
        <v>4.1399999999999997</v>
      </c>
      <c r="D14" s="283">
        <v>3.23</v>
      </c>
      <c r="E14" s="283">
        <v>1.73</v>
      </c>
      <c r="F14" s="283">
        <v>4.34</v>
      </c>
    </row>
    <row r="15" spans="1:6" ht="20.100000000000001" customHeight="1">
      <c r="A15" s="430">
        <v>2015</v>
      </c>
      <c r="B15" s="283">
        <v>2.59</v>
      </c>
      <c r="C15" s="283">
        <v>2.48</v>
      </c>
      <c r="D15" s="283">
        <v>2.72</v>
      </c>
      <c r="E15" s="283">
        <v>1.38</v>
      </c>
      <c r="F15" s="283">
        <v>2.92</v>
      </c>
    </row>
    <row r="16" spans="1:6" ht="20.100000000000001" customHeight="1">
      <c r="A16" s="430">
        <v>2016</v>
      </c>
      <c r="B16" s="283">
        <v>4.16</v>
      </c>
      <c r="C16" s="283">
        <v>3.68</v>
      </c>
      <c r="D16" s="283">
        <v>4.75</v>
      </c>
      <c r="E16" s="283">
        <v>0.8</v>
      </c>
      <c r="F16" s="283">
        <v>5.13</v>
      </c>
    </row>
    <row r="17" spans="1:6" ht="20.100000000000001" customHeight="1">
      <c r="A17" s="33">
        <v>2017</v>
      </c>
      <c r="B17" s="283">
        <v>3.6</v>
      </c>
      <c r="C17" s="283">
        <v>4.01</v>
      </c>
      <c r="D17" s="283">
        <v>3.12</v>
      </c>
      <c r="E17" s="283">
        <v>2.0699999999999998</v>
      </c>
      <c r="F17" s="283">
        <v>4.0599999999999996</v>
      </c>
    </row>
    <row r="18" spans="1:6" ht="20.100000000000001" customHeight="1">
      <c r="A18" s="33">
        <v>2018</v>
      </c>
      <c r="B18" s="283">
        <v>3.66</v>
      </c>
      <c r="C18" s="286">
        <v>3.71</v>
      </c>
      <c r="D18" s="286">
        <v>3.6</v>
      </c>
      <c r="E18" s="286">
        <v>0.7</v>
      </c>
      <c r="F18" s="286">
        <v>4.66</v>
      </c>
    </row>
    <row r="19" spans="1:6" ht="20.100000000000001" customHeight="1">
      <c r="A19" s="33">
        <v>2019</v>
      </c>
      <c r="B19" s="286">
        <v>2.2799999999999998</v>
      </c>
      <c r="C19" s="286">
        <v>2.38</v>
      </c>
      <c r="D19" s="286">
        <v>2.14</v>
      </c>
      <c r="E19" s="286">
        <v>1.2</v>
      </c>
      <c r="F19" s="286">
        <v>2.6</v>
      </c>
    </row>
    <row r="20" spans="1:6" ht="20.100000000000001" customHeight="1">
      <c r="A20" s="33" t="s">
        <v>299</v>
      </c>
      <c r="B20" s="283">
        <v>7.76</v>
      </c>
      <c r="C20" s="286">
        <v>7.69</v>
      </c>
      <c r="D20" s="286">
        <v>7.83</v>
      </c>
      <c r="E20" s="286">
        <v>4.8600000000000003</v>
      </c>
      <c r="F20" s="286">
        <v>8.7100000000000009</v>
      </c>
    </row>
    <row r="21" spans="1:6" ht="20.100000000000001" customHeight="1">
      <c r="A21" s="57"/>
      <c r="B21" s="58"/>
      <c r="C21" s="93"/>
      <c r="D21" s="93"/>
      <c r="E21" s="93"/>
      <c r="F21" s="93"/>
    </row>
    <row r="22" spans="1:6" ht="15.95" customHeight="1">
      <c r="A22" s="57"/>
      <c r="B22" s="91"/>
      <c r="C22" s="91"/>
      <c r="D22" s="91"/>
      <c r="E22" s="91"/>
      <c r="F22" s="91"/>
    </row>
    <row r="23" spans="1:6">
      <c r="A23" s="57"/>
      <c r="B23" s="57"/>
      <c r="C23" s="57"/>
      <c r="D23" s="57"/>
      <c r="E23" s="57"/>
      <c r="F23" s="57"/>
    </row>
    <row r="24" spans="1:6">
      <c r="A24" s="57"/>
      <c r="B24" s="57"/>
      <c r="C24" s="57"/>
      <c r="D24" s="57"/>
      <c r="E24" s="57"/>
      <c r="F24" s="57"/>
    </row>
    <row r="25" spans="1:6">
      <c r="A25" s="57"/>
      <c r="B25" s="57"/>
      <c r="C25" s="57"/>
      <c r="D25" s="57"/>
      <c r="E25" s="57"/>
      <c r="F25" s="57"/>
    </row>
    <row r="26" spans="1:6">
      <c r="A26" s="57"/>
      <c r="B26" s="57"/>
      <c r="C26" s="57"/>
      <c r="D26" s="57"/>
      <c r="E26" s="57"/>
      <c r="F26" s="57"/>
    </row>
    <row r="27" spans="1:6">
      <c r="A27" s="57"/>
      <c r="B27" s="57"/>
      <c r="C27" s="57"/>
      <c r="D27" s="57"/>
      <c r="E27" s="57"/>
      <c r="F27" s="57"/>
    </row>
    <row r="28" spans="1:6">
      <c r="A28" s="57"/>
      <c r="B28" s="57"/>
      <c r="C28" s="57"/>
      <c r="D28" s="57"/>
      <c r="E28" s="57"/>
      <c r="F28" s="57"/>
    </row>
    <row r="29" spans="1:6">
      <c r="A29" s="57"/>
      <c r="B29" s="57"/>
      <c r="C29" s="57"/>
      <c r="D29" s="57"/>
      <c r="E29" s="57"/>
      <c r="F29" s="57"/>
    </row>
    <row r="30" spans="1:6">
      <c r="A30" s="57"/>
      <c r="B30" s="57"/>
      <c r="C30" s="57"/>
      <c r="D30" s="57"/>
      <c r="E30" s="57"/>
      <c r="F30" s="57"/>
    </row>
    <row r="31" spans="1:6">
      <c r="A31" s="57"/>
      <c r="B31" s="57"/>
      <c r="C31" s="57"/>
      <c r="D31" s="57"/>
      <c r="E31" s="57"/>
      <c r="F31" s="57"/>
    </row>
    <row r="32" spans="1:6">
      <c r="A32" s="57"/>
      <c r="B32" s="57"/>
      <c r="C32" s="57"/>
      <c r="D32" s="57"/>
      <c r="E32" s="57"/>
      <c r="F32" s="57"/>
    </row>
    <row r="33" spans="1:6">
      <c r="A33" s="57"/>
      <c r="B33" s="57"/>
      <c r="C33" s="57"/>
      <c r="D33" s="57"/>
      <c r="E33" s="57"/>
      <c r="F33" s="57"/>
    </row>
    <row r="34" spans="1:6">
      <c r="A34" s="57"/>
      <c r="B34" s="57"/>
      <c r="C34" s="57"/>
      <c r="D34" s="57"/>
      <c r="E34" s="57"/>
      <c r="F34" s="57"/>
    </row>
    <row r="35" spans="1:6">
      <c r="A35" s="57"/>
      <c r="B35" s="57"/>
      <c r="C35" s="57"/>
      <c r="D35" s="57"/>
      <c r="E35" s="57"/>
      <c r="F35" s="57"/>
    </row>
    <row r="36" spans="1:6">
      <c r="A36" s="57"/>
      <c r="B36" s="57"/>
      <c r="C36" s="57"/>
      <c r="D36" s="57"/>
      <c r="E36" s="57"/>
      <c r="F36" s="57"/>
    </row>
    <row r="37" spans="1:6">
      <c r="A37" s="57"/>
      <c r="B37" s="57"/>
      <c r="C37" s="57"/>
      <c r="D37" s="57"/>
      <c r="E37" s="57"/>
      <c r="F37" s="57"/>
    </row>
    <row r="38" spans="1:6">
      <c r="A38" s="57"/>
      <c r="B38" s="57"/>
      <c r="C38" s="57"/>
      <c r="D38" s="57"/>
      <c r="E38" s="57"/>
      <c r="F38" s="57"/>
    </row>
    <row r="39" spans="1:6">
      <c r="A39" s="57"/>
      <c r="B39" s="57"/>
      <c r="C39" s="57"/>
      <c r="D39" s="57"/>
      <c r="E39" s="57"/>
      <c r="F39" s="57"/>
    </row>
    <row r="40" spans="1:6">
      <c r="A40" s="57"/>
      <c r="B40" s="57"/>
      <c r="C40" s="57"/>
      <c r="D40" s="57"/>
      <c r="E40" s="57"/>
      <c r="F40" s="57"/>
    </row>
    <row r="41" spans="1:6">
      <c r="A41" s="57"/>
      <c r="B41" s="57"/>
      <c r="C41" s="57"/>
      <c r="D41" s="57"/>
      <c r="E41" s="57"/>
      <c r="F41" s="57"/>
    </row>
    <row r="42" spans="1:6">
      <c r="A42" s="57"/>
      <c r="B42" s="57"/>
      <c r="C42" s="57"/>
      <c r="D42" s="57"/>
      <c r="E42" s="57"/>
      <c r="F42" s="57"/>
    </row>
    <row r="43" spans="1:6">
      <c r="A43" s="57"/>
      <c r="B43" s="57"/>
      <c r="C43" s="57"/>
      <c r="D43" s="57"/>
      <c r="E43" s="57"/>
      <c r="F43" s="57"/>
    </row>
  </sheetData>
  <mergeCells count="4">
    <mergeCell ref="C6:D6"/>
    <mergeCell ref="E6:F6"/>
    <mergeCell ref="C7:D7"/>
    <mergeCell ref="E7:F7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2"/>
  <sheetViews>
    <sheetView workbookViewId="0"/>
  </sheetViews>
  <sheetFormatPr defaultRowHeight="12.75"/>
  <cols>
    <col min="1" max="1" width="5.109375" style="23" customWidth="1"/>
    <col min="2" max="2" width="61.21875" style="23" customWidth="1"/>
    <col min="3" max="3" width="5.44140625" style="23" customWidth="1"/>
    <col min="4" max="16384" width="8.88671875" style="23"/>
  </cols>
  <sheetData>
    <row r="1" spans="1:3" ht="15">
      <c r="A1" s="24"/>
      <c r="B1" s="24"/>
      <c r="C1" s="24"/>
    </row>
    <row r="2" spans="1:3" ht="20.25">
      <c r="A2" s="438" t="s">
        <v>59</v>
      </c>
      <c r="B2" s="438"/>
      <c r="C2" s="438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"/>
  <sheetViews>
    <sheetView workbookViewId="0">
      <selection activeCell="D15" sqref="D15"/>
    </sheetView>
  </sheetViews>
  <sheetFormatPr defaultRowHeight="15"/>
  <cols>
    <col min="1" max="1" width="76.109375" style="25" customWidth="1"/>
    <col min="2" max="16384" width="8.88671875" style="25"/>
  </cols>
  <sheetData>
    <row r="2" spans="1:1" ht="20.25">
      <c r="A2" s="26" t="s">
        <v>60</v>
      </c>
    </row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F26"/>
  <sheetViews>
    <sheetView workbookViewId="0"/>
  </sheetViews>
  <sheetFormatPr defaultRowHeight="15.95" customHeight="1"/>
  <cols>
    <col min="1" max="1" width="24.33203125" style="146" customWidth="1"/>
    <col min="2" max="4" width="17" style="146" customWidth="1"/>
    <col min="5" max="5" width="10" style="146" bestFit="1" customWidth="1"/>
    <col min="6" max="16384" width="8.88671875" style="146"/>
  </cols>
  <sheetData>
    <row r="1" spans="1:6" ht="20.100000000000001" customHeight="1">
      <c r="A1" s="174" t="s">
        <v>302</v>
      </c>
    </row>
    <row r="2" spans="1:6" ht="20.100000000000001" customHeight="1">
      <c r="A2" s="174" t="s">
        <v>207</v>
      </c>
    </row>
    <row r="3" spans="1:6" ht="20.100000000000001" customHeight="1">
      <c r="A3" s="428" t="s">
        <v>303</v>
      </c>
    </row>
    <row r="4" spans="1:6" ht="15.95" customHeight="1">
      <c r="A4" s="175"/>
    </row>
    <row r="6" spans="1:6" ht="15.95" customHeight="1">
      <c r="A6" s="179"/>
      <c r="B6" s="180" t="s">
        <v>70</v>
      </c>
      <c r="C6" s="180" t="s">
        <v>69</v>
      </c>
      <c r="D6" s="180" t="s">
        <v>68</v>
      </c>
    </row>
    <row r="7" spans="1:6" ht="15.95" customHeight="1">
      <c r="B7" s="166" t="s">
        <v>67</v>
      </c>
      <c r="C7" s="177" t="s">
        <v>210</v>
      </c>
      <c r="D7" s="176" t="s">
        <v>66</v>
      </c>
    </row>
    <row r="8" spans="1:6" ht="15.95" customHeight="1">
      <c r="B8" s="166" t="s">
        <v>65</v>
      </c>
      <c r="C8" s="166" t="s">
        <v>64</v>
      </c>
      <c r="D8" s="166" t="s">
        <v>63</v>
      </c>
    </row>
    <row r="9" spans="1:6" ht="15.95" customHeight="1">
      <c r="B9" s="29"/>
      <c r="C9" s="181" t="s">
        <v>211</v>
      </c>
      <c r="D9" s="181" t="s">
        <v>62</v>
      </c>
    </row>
    <row r="10" spans="1:6" ht="15.95" customHeight="1">
      <c r="A10" s="139" t="s">
        <v>212</v>
      </c>
      <c r="B10" s="311">
        <v>13030.49</v>
      </c>
      <c r="C10" s="312">
        <f>SUM(C11:C25)</f>
        <v>1886937</v>
      </c>
      <c r="D10" s="311">
        <f>C10/B10</f>
        <v>144.80936634002251</v>
      </c>
      <c r="E10" s="178"/>
      <c r="F10" s="315"/>
    </row>
    <row r="11" spans="1:6" ht="15.95" customHeight="1">
      <c r="A11" s="140" t="s">
        <v>213</v>
      </c>
      <c r="B11" s="313">
        <f>+'trung gian'!B12/100</f>
        <v>377.1</v>
      </c>
      <c r="C11" s="314">
        <v>380755</v>
      </c>
      <c r="D11" s="313">
        <f>C11/B11</f>
        <v>1009.6923892866613</v>
      </c>
      <c r="E11" s="178"/>
      <c r="F11" s="315"/>
    </row>
    <row r="12" spans="1:6" ht="15.95" customHeight="1">
      <c r="A12" s="140" t="s">
        <v>214</v>
      </c>
      <c r="B12" s="313">
        <f>+'trung gian'!B13/100</f>
        <v>1334.08</v>
      </c>
      <c r="C12" s="314">
        <v>138093</v>
      </c>
      <c r="D12" s="313">
        <f t="shared" ref="D12:D25" si="0">C12/B12</f>
        <v>103.51178340129528</v>
      </c>
      <c r="E12" s="178"/>
      <c r="F12" s="315"/>
    </row>
    <row r="13" spans="1:6" ht="15.95" customHeight="1">
      <c r="A13" s="140" t="s">
        <v>215</v>
      </c>
      <c r="B13" s="313">
        <f>+'trung gian'!B14/100</f>
        <v>1765.32</v>
      </c>
      <c r="C13" s="314">
        <v>71759</v>
      </c>
      <c r="D13" s="313">
        <f t="shared" si="0"/>
        <v>40.649287381324633</v>
      </c>
      <c r="E13" s="178"/>
      <c r="F13" s="315"/>
    </row>
    <row r="14" spans="1:6" ht="15.95" customHeight="1">
      <c r="A14" s="140" t="s">
        <v>216</v>
      </c>
      <c r="B14" s="313">
        <f>+'trung gian'!B15/100</f>
        <v>614.60699999999997</v>
      </c>
      <c r="C14" s="314">
        <v>127544</v>
      </c>
      <c r="D14" s="313">
        <f t="shared" si="0"/>
        <v>207.52122901301158</v>
      </c>
      <c r="E14" s="178"/>
      <c r="F14" s="315"/>
    </row>
    <row r="15" spans="1:6" ht="15.95" customHeight="1">
      <c r="A15" s="140" t="s">
        <v>217</v>
      </c>
      <c r="B15" s="313">
        <f>+'trung gian'!B16/100</f>
        <v>357.68</v>
      </c>
      <c r="C15" s="314">
        <v>65692</v>
      </c>
      <c r="D15" s="313">
        <f t="shared" si="0"/>
        <v>183.66137329456498</v>
      </c>
      <c r="E15" s="178"/>
      <c r="F15" s="315"/>
    </row>
    <row r="16" spans="1:6" ht="15.95" customHeight="1">
      <c r="A16" s="140" t="s">
        <v>218</v>
      </c>
      <c r="B16" s="313">
        <f>+'trung gian'!B17/100</f>
        <v>1410.1410000000001</v>
      </c>
      <c r="C16" s="314">
        <v>64913</v>
      </c>
      <c r="D16" s="313">
        <f t="shared" si="0"/>
        <v>46.03298535394687</v>
      </c>
      <c r="E16" s="178"/>
      <c r="F16" s="315"/>
    </row>
    <row r="17" spans="1:6" ht="15.95" customHeight="1">
      <c r="A17" s="140" t="s">
        <v>219</v>
      </c>
      <c r="B17" s="313">
        <f>+'trung gian'!B18/100</f>
        <v>824.50100000000009</v>
      </c>
      <c r="C17" s="314">
        <v>178840</v>
      </c>
      <c r="D17" s="313">
        <f t="shared" si="0"/>
        <v>216.90695341788546</v>
      </c>
      <c r="E17" s="178"/>
      <c r="F17" s="315"/>
    </row>
    <row r="18" spans="1:6" ht="15.95" customHeight="1">
      <c r="A18" s="140" t="s">
        <v>220</v>
      </c>
      <c r="B18" s="313">
        <f>+'trung gian'!B19/100</f>
        <v>1037</v>
      </c>
      <c r="C18" s="314">
        <v>145548</v>
      </c>
      <c r="D18" s="313">
        <f t="shared" si="0"/>
        <v>140.35486981677917</v>
      </c>
      <c r="E18" s="178"/>
      <c r="F18" s="315"/>
    </row>
    <row r="19" spans="1:6" ht="15.95" customHeight="1">
      <c r="A19" s="140" t="s">
        <v>221</v>
      </c>
      <c r="B19" s="313">
        <f>+'trung gian'!B20/100</f>
        <v>1244.48</v>
      </c>
      <c r="C19" s="314">
        <v>72950</v>
      </c>
      <c r="D19" s="313">
        <f t="shared" si="0"/>
        <v>58.618860889688868</v>
      </c>
      <c r="E19" s="178"/>
      <c r="F19" s="315"/>
    </row>
    <row r="20" spans="1:6" ht="15.95" customHeight="1">
      <c r="A20" s="140" t="s">
        <v>222</v>
      </c>
      <c r="B20" s="313">
        <f>+'trung gian'!B21/100</f>
        <v>625.76</v>
      </c>
      <c r="C20" s="314">
        <v>195542</v>
      </c>
      <c r="D20" s="313">
        <f t="shared" si="0"/>
        <v>312.48721554589622</v>
      </c>
      <c r="E20" s="178"/>
      <c r="F20" s="315"/>
    </row>
    <row r="21" spans="1:6" ht="15.95" customHeight="1">
      <c r="A21" s="140" t="s">
        <v>223</v>
      </c>
      <c r="B21" s="313">
        <f>+'trung gian'!B22/100</f>
        <v>1256.952</v>
      </c>
      <c r="C21" s="314">
        <v>92859</v>
      </c>
      <c r="D21" s="313">
        <f t="shared" si="0"/>
        <v>73.876329406373515</v>
      </c>
      <c r="E21" s="178"/>
      <c r="F21" s="315"/>
    </row>
    <row r="22" spans="1:6" ht="15.95" customHeight="1">
      <c r="A22" s="140" t="s">
        <v>224</v>
      </c>
      <c r="B22" s="313">
        <f>+'trung gian'!B23/100</f>
        <v>355.904</v>
      </c>
      <c r="C22" s="314">
        <v>80582</v>
      </c>
      <c r="D22" s="313">
        <f t="shared" si="0"/>
        <v>226.41498831145478</v>
      </c>
      <c r="E22" s="178"/>
      <c r="F22" s="315"/>
    </row>
    <row r="23" spans="1:6" ht="15.95" customHeight="1">
      <c r="A23" s="140" t="s">
        <v>225</v>
      </c>
      <c r="B23" s="313">
        <f>+'trung gian'!B24/100</f>
        <v>1256.07</v>
      </c>
      <c r="C23" s="314">
        <v>70862</v>
      </c>
      <c r="D23" s="313">
        <f t="shared" si="0"/>
        <v>56.415645624845752</v>
      </c>
      <c r="E23" s="178"/>
      <c r="F23" s="315"/>
    </row>
    <row r="24" spans="1:6" ht="15.95" customHeight="1">
      <c r="A24" s="140" t="s">
        <v>226</v>
      </c>
      <c r="B24" s="313">
        <f>+'trung gian'!B25/100</f>
        <v>288.3</v>
      </c>
      <c r="C24" s="314">
        <v>101754</v>
      </c>
      <c r="D24" s="313">
        <f t="shared" si="0"/>
        <v>352.94484911550467</v>
      </c>
      <c r="E24" s="178"/>
      <c r="F24" s="315"/>
    </row>
    <row r="25" spans="1:6" ht="15.95" customHeight="1">
      <c r="A25" s="140" t="s">
        <v>227</v>
      </c>
      <c r="B25" s="313">
        <f>+'trung gian'!B26/100</f>
        <v>282.60000000000002</v>
      </c>
      <c r="C25" s="314">
        <v>99244</v>
      </c>
      <c r="D25" s="313">
        <f t="shared" si="0"/>
        <v>351.18188251946214</v>
      </c>
      <c r="E25" s="178"/>
      <c r="F25" s="315"/>
    </row>
    <row r="26" spans="1:6" ht="15.95" customHeight="1">
      <c r="A26" s="140"/>
      <c r="B26" s="178"/>
      <c r="D26" s="178"/>
    </row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H44"/>
  <sheetViews>
    <sheetView workbookViewId="0">
      <selection activeCell="E13" sqref="E13"/>
    </sheetView>
  </sheetViews>
  <sheetFormatPr defaultRowHeight="12.75"/>
  <cols>
    <col min="1" max="1" width="27.77734375" style="146" customWidth="1"/>
    <col min="2" max="2" width="10" style="146" bestFit="1" customWidth="1"/>
    <col min="3" max="3" width="11.21875" style="146" customWidth="1"/>
    <col min="4" max="4" width="8.77734375" style="146" bestFit="1" customWidth="1"/>
    <col min="5" max="5" width="10.44140625" style="146" customWidth="1"/>
    <col min="6" max="6" width="9.88671875" style="146" customWidth="1"/>
    <col min="7" max="7" width="10" style="146" bestFit="1" customWidth="1"/>
    <col min="8" max="16384" width="8.88671875" style="146"/>
  </cols>
  <sheetData>
    <row r="1" spans="1:8" ht="20.100000000000001" customHeight="1">
      <c r="A1" s="397" t="s">
        <v>273</v>
      </c>
    </row>
    <row r="2" spans="1:8" ht="20.100000000000001" customHeight="1">
      <c r="A2" s="397" t="s">
        <v>274</v>
      </c>
    </row>
    <row r="3" spans="1:8" ht="20.100000000000001" customHeight="1">
      <c r="A3" s="398" t="s">
        <v>275</v>
      </c>
    </row>
    <row r="4" spans="1:8" ht="20.100000000000001" customHeight="1"/>
    <row r="5" spans="1:8" ht="20.100000000000001" customHeight="1">
      <c r="A5" s="399"/>
      <c r="B5" s="399"/>
      <c r="C5" s="399"/>
      <c r="D5" s="399"/>
      <c r="E5" s="399"/>
      <c r="F5" s="400" t="s">
        <v>276</v>
      </c>
    </row>
    <row r="6" spans="1:8" ht="20.100000000000001" customHeight="1">
      <c r="A6" s="401"/>
      <c r="B6" s="402" t="s">
        <v>277</v>
      </c>
      <c r="C6" s="439" t="s">
        <v>278</v>
      </c>
      <c r="D6" s="440"/>
      <c r="E6" s="440"/>
      <c r="F6" s="440"/>
    </row>
    <row r="7" spans="1:8" ht="20.100000000000001" customHeight="1">
      <c r="A7" s="403"/>
      <c r="B7" s="404" t="s">
        <v>279</v>
      </c>
      <c r="C7" s="404" t="s">
        <v>280</v>
      </c>
      <c r="D7" s="404" t="s">
        <v>281</v>
      </c>
      <c r="E7" s="404" t="s">
        <v>282</v>
      </c>
      <c r="F7" s="404" t="s">
        <v>283</v>
      </c>
    </row>
    <row r="8" spans="1:8" ht="20.100000000000001" customHeight="1">
      <c r="A8" s="403"/>
      <c r="B8" s="405" t="s">
        <v>284</v>
      </c>
      <c r="C8" s="404" t="s">
        <v>285</v>
      </c>
      <c r="D8" s="404" t="s">
        <v>286</v>
      </c>
      <c r="E8" s="404" t="s">
        <v>287</v>
      </c>
      <c r="F8" s="405" t="s">
        <v>288</v>
      </c>
    </row>
    <row r="9" spans="1:8" ht="20.100000000000001" customHeight="1">
      <c r="A9" s="403"/>
      <c r="B9" s="406"/>
      <c r="C9" s="405" t="s">
        <v>289</v>
      </c>
      <c r="D9" s="405" t="s">
        <v>290</v>
      </c>
      <c r="E9" s="405" t="s">
        <v>291</v>
      </c>
      <c r="F9" s="405" t="s">
        <v>292</v>
      </c>
    </row>
    <row r="10" spans="1:8" ht="20.100000000000001" customHeight="1">
      <c r="A10" s="403"/>
      <c r="B10" s="407"/>
      <c r="C10" s="408" t="s">
        <v>293</v>
      </c>
      <c r="D10" s="408" t="s">
        <v>292</v>
      </c>
      <c r="E10" s="408" t="s">
        <v>294</v>
      </c>
      <c r="F10" s="407"/>
    </row>
    <row r="11" spans="1:8" ht="20.100000000000001" customHeight="1">
      <c r="A11" s="409" t="s">
        <v>295</v>
      </c>
      <c r="B11" s="410">
        <f>SUM(B12:B26)</f>
        <v>1303049.5</v>
      </c>
      <c r="C11" s="410">
        <f>SUM(C12:C26)</f>
        <v>627031.03000000014</v>
      </c>
      <c r="D11" s="410">
        <f>SUM(D12:D26)</f>
        <v>519712.50000000006</v>
      </c>
      <c r="E11" s="410">
        <f>SUM(E12:E26)</f>
        <v>54448.38</v>
      </c>
      <c r="F11" s="410">
        <f>SUM(F12:F26)</f>
        <v>15082.059999999998</v>
      </c>
      <c r="G11" s="315"/>
      <c r="H11" s="315"/>
    </row>
    <row r="12" spans="1:8" ht="20.100000000000001" customHeight="1">
      <c r="A12" s="140" t="s">
        <v>213</v>
      </c>
      <c r="B12" s="411">
        <v>37710</v>
      </c>
      <c r="C12" s="412">
        <v>27830</v>
      </c>
      <c r="D12" s="412">
        <v>961.59</v>
      </c>
      <c r="E12" s="412">
        <v>5081.1099999999997</v>
      </c>
      <c r="F12" s="413">
        <v>2401.66</v>
      </c>
      <c r="G12" s="315"/>
      <c r="H12" s="315"/>
    </row>
    <row r="13" spans="1:8" ht="20.100000000000001" customHeight="1">
      <c r="A13" s="140" t="s">
        <v>214</v>
      </c>
      <c r="B13" s="411">
        <v>133408</v>
      </c>
      <c r="C13" s="412">
        <v>76327.839999999997</v>
      </c>
      <c r="D13" s="412">
        <v>44250.1</v>
      </c>
      <c r="E13" s="412">
        <v>3443.33</v>
      </c>
      <c r="F13" s="413">
        <v>1092.06</v>
      </c>
      <c r="G13" s="315"/>
      <c r="H13" s="315"/>
    </row>
    <row r="14" spans="1:8" ht="20.100000000000001" customHeight="1">
      <c r="A14" s="140" t="s">
        <v>215</v>
      </c>
      <c r="B14" s="411">
        <v>176532</v>
      </c>
      <c r="C14" s="412">
        <v>59130.16</v>
      </c>
      <c r="D14" s="412">
        <v>90142.68</v>
      </c>
      <c r="E14" s="412">
        <v>3750.3</v>
      </c>
      <c r="F14" s="413">
        <v>714.86</v>
      </c>
      <c r="G14" s="315"/>
      <c r="H14" s="315"/>
    </row>
    <row r="15" spans="1:8" ht="20.100000000000001" customHeight="1">
      <c r="A15" s="140" t="s">
        <v>216</v>
      </c>
      <c r="B15" s="411">
        <v>61460.7</v>
      </c>
      <c r="C15" s="412">
        <v>46144.89</v>
      </c>
      <c r="D15" s="412">
        <v>8499.9599999999991</v>
      </c>
      <c r="E15" s="412">
        <v>2392.54</v>
      </c>
      <c r="F15" s="413">
        <v>1180.5</v>
      </c>
      <c r="G15" s="315"/>
      <c r="H15" s="315"/>
    </row>
    <row r="16" spans="1:8" ht="20.100000000000001" customHeight="1">
      <c r="A16" s="140" t="s">
        <v>217</v>
      </c>
      <c r="B16" s="411">
        <v>35768</v>
      </c>
      <c r="C16" s="412">
        <v>32621.47</v>
      </c>
      <c r="D16" s="412">
        <v>201.9</v>
      </c>
      <c r="E16" s="412">
        <v>1668.52</v>
      </c>
      <c r="F16" s="413">
        <v>626.25</v>
      </c>
      <c r="G16" s="315"/>
      <c r="H16" s="315"/>
    </row>
    <row r="17" spans="1:8" ht="20.100000000000001" customHeight="1">
      <c r="A17" s="140" t="s">
        <v>218</v>
      </c>
      <c r="B17" s="411">
        <v>141014.1</v>
      </c>
      <c r="C17" s="412">
        <v>26920.86</v>
      </c>
      <c r="D17" s="412">
        <v>106920.14</v>
      </c>
      <c r="E17" s="412">
        <v>3928.44</v>
      </c>
      <c r="F17" s="413">
        <v>574.87</v>
      </c>
      <c r="G17" s="315"/>
      <c r="H17" s="315"/>
    </row>
    <row r="18" spans="1:8" ht="20.100000000000001" customHeight="1">
      <c r="A18" s="140" t="s">
        <v>219</v>
      </c>
      <c r="B18" s="411">
        <v>82450.100000000006</v>
      </c>
      <c r="C18" s="412">
        <v>66345.22</v>
      </c>
      <c r="D18" s="412">
        <v>7979.18</v>
      </c>
      <c r="E18" s="412">
        <v>5260.56</v>
      </c>
      <c r="F18" s="413">
        <v>1340.16</v>
      </c>
      <c r="G18" s="315"/>
      <c r="H18" s="315"/>
    </row>
    <row r="19" spans="1:8" ht="20.100000000000001" customHeight="1">
      <c r="A19" s="140" t="s">
        <v>220</v>
      </c>
      <c r="B19" s="411">
        <v>103700</v>
      </c>
      <c r="C19" s="412">
        <v>55797.36</v>
      </c>
      <c r="D19" s="412">
        <v>32272.94</v>
      </c>
      <c r="E19" s="412">
        <v>5382.96</v>
      </c>
      <c r="F19" s="413">
        <v>1409.03</v>
      </c>
      <c r="G19" s="315"/>
      <c r="H19" s="315"/>
    </row>
    <row r="20" spans="1:8" ht="20.100000000000001" customHeight="1">
      <c r="A20" s="140" t="s">
        <v>221</v>
      </c>
      <c r="B20" s="411">
        <v>124448</v>
      </c>
      <c r="C20" s="412">
        <v>45973.04</v>
      </c>
      <c r="D20" s="412">
        <v>64324.87</v>
      </c>
      <c r="E20" s="412">
        <v>6234.51</v>
      </c>
      <c r="F20" s="413">
        <v>557.42999999999995</v>
      </c>
      <c r="G20" s="315"/>
      <c r="H20" s="315"/>
    </row>
    <row r="21" spans="1:8" ht="20.100000000000001" customHeight="1">
      <c r="A21" s="140" t="s">
        <v>222</v>
      </c>
      <c r="B21" s="411">
        <v>62576</v>
      </c>
      <c r="C21" s="412">
        <v>50373.97</v>
      </c>
      <c r="D21" s="412">
        <v>2523.1999999999998</v>
      </c>
      <c r="E21" s="412">
        <v>5440.58</v>
      </c>
      <c r="F21" s="413">
        <v>1642.26</v>
      </c>
      <c r="G21" s="315"/>
      <c r="H21" s="315"/>
    </row>
    <row r="22" spans="1:8" ht="20.100000000000001" customHeight="1">
      <c r="A22" s="140" t="s">
        <v>223</v>
      </c>
      <c r="B22" s="411">
        <v>125695.2</v>
      </c>
      <c r="C22" s="412">
        <v>41014.35</v>
      </c>
      <c r="D22" s="412">
        <v>71593.429999999993</v>
      </c>
      <c r="E22" s="412">
        <v>2192.39</v>
      </c>
      <c r="F22" s="413">
        <v>670.81</v>
      </c>
      <c r="G22" s="315"/>
      <c r="H22" s="315"/>
    </row>
    <row r="23" spans="1:8" ht="20.100000000000001" customHeight="1">
      <c r="A23" s="414" t="s">
        <v>224</v>
      </c>
      <c r="B23" s="411">
        <v>35590.400000000001</v>
      </c>
      <c r="C23" s="412">
        <v>27638.92</v>
      </c>
      <c r="D23" s="412">
        <v>4121.71</v>
      </c>
      <c r="E23" s="412">
        <v>2379.02</v>
      </c>
      <c r="F23" s="413">
        <v>633.75</v>
      </c>
      <c r="G23" s="315"/>
      <c r="H23" s="315"/>
    </row>
    <row r="24" spans="1:8" ht="20.100000000000001" customHeight="1">
      <c r="A24" s="140" t="s">
        <v>225</v>
      </c>
      <c r="B24" s="411">
        <v>125607</v>
      </c>
      <c r="C24" s="412">
        <v>21741.61</v>
      </c>
      <c r="D24" s="412">
        <v>85125.89</v>
      </c>
      <c r="E24" s="412">
        <v>3102.65</v>
      </c>
      <c r="F24" s="413">
        <v>515.46</v>
      </c>
      <c r="G24" s="315"/>
      <c r="H24" s="315"/>
    </row>
    <row r="25" spans="1:8" ht="20.100000000000001" customHeight="1">
      <c r="A25" s="140" t="s">
        <v>226</v>
      </c>
      <c r="B25" s="411">
        <v>28830</v>
      </c>
      <c r="C25" s="412">
        <v>24093.31</v>
      </c>
      <c r="D25" s="412">
        <v>753.95</v>
      </c>
      <c r="E25" s="412">
        <v>2409.04</v>
      </c>
      <c r="F25" s="413">
        <v>910.9</v>
      </c>
      <c r="G25" s="315"/>
      <c r="H25" s="315"/>
    </row>
    <row r="26" spans="1:8" ht="20.100000000000001" customHeight="1">
      <c r="A26" s="415" t="s">
        <v>227</v>
      </c>
      <c r="B26" s="416">
        <v>28260</v>
      </c>
      <c r="C26" s="417">
        <v>25078.03</v>
      </c>
      <c r="D26" s="417">
        <v>40.96</v>
      </c>
      <c r="E26" s="417">
        <v>1782.43</v>
      </c>
      <c r="F26" s="418">
        <v>812.06</v>
      </c>
      <c r="G26" s="315"/>
      <c r="H26" s="315"/>
    </row>
    <row r="27" spans="1:8" ht="42" customHeight="1">
      <c r="A27" s="441" t="s">
        <v>296</v>
      </c>
      <c r="B27" s="441"/>
      <c r="C27" s="441"/>
      <c r="D27" s="441"/>
      <c r="E27" s="441"/>
      <c r="F27" s="441"/>
    </row>
    <row r="28" spans="1:8" ht="20.100000000000001" hidden="1" customHeight="1">
      <c r="A28" s="419">
        <v>2017</v>
      </c>
    </row>
    <row r="29" spans="1:8" s="419" customFormat="1" ht="20.100000000000001" hidden="1" customHeight="1">
      <c r="A29" s="420" t="s">
        <v>295</v>
      </c>
      <c r="B29" s="421">
        <f>SUM(B30:B44)</f>
        <v>1312537</v>
      </c>
      <c r="C29" s="421">
        <f>SUM(C30:C44)</f>
        <v>537681</v>
      </c>
      <c r="D29" s="421">
        <f>SUM(D30:D44)</f>
        <v>597349</v>
      </c>
      <c r="E29" s="421">
        <f>SUM(E30:E44)</f>
        <v>63859</v>
      </c>
      <c r="F29" s="421">
        <f>SUM(F30:F44)</f>
        <v>14678</v>
      </c>
    </row>
    <row r="30" spans="1:8" s="419" customFormat="1" ht="20.100000000000001" hidden="1" customHeight="1">
      <c r="A30" s="422" t="s">
        <v>213</v>
      </c>
      <c r="B30" s="423">
        <v>37718</v>
      </c>
      <c r="C30" s="424">
        <v>26086</v>
      </c>
      <c r="D30" s="424">
        <v>1077</v>
      </c>
      <c r="E30" s="424">
        <v>5736</v>
      </c>
      <c r="F30" s="425">
        <v>2353</v>
      </c>
    </row>
    <row r="31" spans="1:8" s="419" customFormat="1" ht="20.100000000000001" hidden="1" customHeight="1">
      <c r="A31" s="422" t="s">
        <v>214</v>
      </c>
      <c r="B31" s="423">
        <v>133512</v>
      </c>
      <c r="C31" s="424">
        <v>67925</v>
      </c>
      <c r="D31" s="424">
        <v>53606</v>
      </c>
      <c r="E31" s="424">
        <v>4571</v>
      </c>
      <c r="F31" s="425">
        <v>1065</v>
      </c>
    </row>
    <row r="32" spans="1:8" s="419" customFormat="1" ht="20.100000000000001" hidden="1" customHeight="1">
      <c r="A32" s="422" t="s">
        <v>215</v>
      </c>
      <c r="B32" s="423">
        <v>176563</v>
      </c>
      <c r="C32" s="424">
        <v>39219</v>
      </c>
      <c r="D32" s="424">
        <v>119856</v>
      </c>
      <c r="E32" s="424">
        <v>2398</v>
      </c>
      <c r="F32" s="425">
        <v>668</v>
      </c>
    </row>
    <row r="33" spans="1:6" s="419" customFormat="1">
      <c r="A33" s="422" t="s">
        <v>216</v>
      </c>
      <c r="B33" s="423">
        <v>61479</v>
      </c>
      <c r="C33" s="424">
        <v>42508</v>
      </c>
      <c r="D33" s="424">
        <v>8467</v>
      </c>
      <c r="E33" s="424">
        <v>3535</v>
      </c>
      <c r="F33" s="425">
        <v>1115</v>
      </c>
    </row>
    <row r="34" spans="1:6" s="419" customFormat="1">
      <c r="A34" s="422" t="s">
        <v>217</v>
      </c>
      <c r="B34" s="423">
        <v>35782</v>
      </c>
      <c r="C34" s="424">
        <v>29095</v>
      </c>
      <c r="D34" s="424">
        <v>696</v>
      </c>
      <c r="E34" s="424">
        <v>3266</v>
      </c>
      <c r="F34" s="425">
        <v>600</v>
      </c>
    </row>
    <row r="35" spans="1:6" s="419" customFormat="1">
      <c r="A35" s="422" t="s">
        <v>218</v>
      </c>
      <c r="B35" s="423">
        <v>141040</v>
      </c>
      <c r="C35" s="424">
        <v>22487</v>
      </c>
      <c r="D35" s="424">
        <v>109055</v>
      </c>
      <c r="E35" s="424">
        <v>4879</v>
      </c>
      <c r="F35" s="425">
        <v>561</v>
      </c>
    </row>
    <row r="36" spans="1:6" s="419" customFormat="1">
      <c r="A36" s="422" t="s">
        <v>219</v>
      </c>
      <c r="B36" s="423">
        <v>82443</v>
      </c>
      <c r="C36" s="424">
        <v>61882</v>
      </c>
      <c r="D36" s="424">
        <v>11385</v>
      </c>
      <c r="E36" s="424">
        <v>5842</v>
      </c>
      <c r="F36" s="425">
        <v>1292</v>
      </c>
    </row>
    <row r="37" spans="1:6" s="419" customFormat="1">
      <c r="A37" s="422" t="s">
        <v>220</v>
      </c>
      <c r="B37" s="423">
        <v>103747</v>
      </c>
      <c r="C37" s="424">
        <v>50127</v>
      </c>
      <c r="D37" s="424">
        <v>37859</v>
      </c>
      <c r="E37" s="424">
        <v>6152</v>
      </c>
      <c r="F37" s="425">
        <v>1434</v>
      </c>
    </row>
    <row r="38" spans="1:6" s="419" customFormat="1">
      <c r="A38" s="422" t="s">
        <v>221</v>
      </c>
      <c r="B38" s="423">
        <v>133628</v>
      </c>
      <c r="C38" s="424">
        <v>33007</v>
      </c>
      <c r="D38" s="424">
        <v>78093</v>
      </c>
      <c r="E38" s="424">
        <v>6108</v>
      </c>
      <c r="F38" s="425">
        <v>526</v>
      </c>
    </row>
    <row r="39" spans="1:6" s="419" customFormat="1">
      <c r="A39" s="422" t="s">
        <v>222</v>
      </c>
      <c r="B39" s="423">
        <v>62581</v>
      </c>
      <c r="C39" s="424">
        <v>47628</v>
      </c>
      <c r="D39" s="424">
        <v>4508</v>
      </c>
      <c r="E39" s="424">
        <v>7162</v>
      </c>
      <c r="F39" s="425">
        <v>1595</v>
      </c>
    </row>
    <row r="40" spans="1:6" s="419" customFormat="1">
      <c r="A40" s="422" t="s">
        <v>223</v>
      </c>
      <c r="B40" s="423">
        <v>125749</v>
      </c>
      <c r="C40" s="424">
        <v>27089</v>
      </c>
      <c r="D40" s="424">
        <v>80690</v>
      </c>
      <c r="E40" s="424">
        <v>2796</v>
      </c>
      <c r="F40" s="425">
        <v>680</v>
      </c>
    </row>
    <row r="41" spans="1:6" s="419" customFormat="1">
      <c r="A41" s="426" t="s">
        <v>224</v>
      </c>
      <c r="B41" s="423">
        <v>35609</v>
      </c>
      <c r="C41" s="424">
        <v>24262</v>
      </c>
      <c r="D41" s="424">
        <v>5940</v>
      </c>
      <c r="E41" s="424">
        <v>2656</v>
      </c>
      <c r="F41" s="425">
        <v>620</v>
      </c>
    </row>
    <row r="42" spans="1:6" s="419" customFormat="1">
      <c r="A42" s="422" t="s">
        <v>225</v>
      </c>
      <c r="B42" s="423">
        <v>125604</v>
      </c>
      <c r="C42" s="424">
        <v>19434</v>
      </c>
      <c r="D42" s="424">
        <v>84925</v>
      </c>
      <c r="E42" s="424">
        <v>3392</v>
      </c>
      <c r="F42" s="425">
        <v>514</v>
      </c>
    </row>
    <row r="43" spans="1:6" s="419" customFormat="1">
      <c r="A43" s="422" t="s">
        <v>226</v>
      </c>
      <c r="B43" s="423">
        <v>28830</v>
      </c>
      <c r="C43" s="424">
        <v>22954</v>
      </c>
      <c r="D43" s="424">
        <v>1104</v>
      </c>
      <c r="E43" s="424">
        <v>2602</v>
      </c>
      <c r="F43" s="425">
        <v>891</v>
      </c>
    </row>
    <row r="44" spans="1:6" s="419" customFormat="1">
      <c r="A44" s="422" t="s">
        <v>227</v>
      </c>
      <c r="B44" s="423">
        <v>28252</v>
      </c>
      <c r="C44" s="424">
        <v>23978</v>
      </c>
      <c r="D44" s="424">
        <v>88</v>
      </c>
      <c r="E44" s="424">
        <v>2764</v>
      </c>
      <c r="F44" s="425">
        <v>764</v>
      </c>
    </row>
  </sheetData>
  <mergeCells count="2">
    <mergeCell ref="C6:F6"/>
    <mergeCell ref="A27:F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K43"/>
  <sheetViews>
    <sheetView topLeftCell="A7" workbookViewId="0">
      <selection activeCell="C20" sqref="C20"/>
    </sheetView>
  </sheetViews>
  <sheetFormatPr defaultRowHeight="12.75"/>
  <cols>
    <col min="1" max="1" width="17" style="348" customWidth="1"/>
    <col min="2" max="2" width="11.5546875" style="348" bestFit="1" customWidth="1"/>
    <col min="3" max="4" width="8.5546875" style="348" customWidth="1"/>
    <col min="5" max="5" width="12.33203125" style="348" customWidth="1"/>
    <col min="6" max="6" width="12.6640625" style="348" customWidth="1"/>
    <col min="7" max="10" width="10.6640625" style="348" bestFit="1" customWidth="1"/>
    <col min="11" max="16384" width="8.88671875" style="348"/>
  </cols>
  <sheetData>
    <row r="1" spans="1:11" ht="20.100000000000001" customHeight="1">
      <c r="A1" s="355" t="s">
        <v>85</v>
      </c>
    </row>
    <row r="2" spans="1:11" ht="20.100000000000001" customHeight="1">
      <c r="A2" s="356" t="s">
        <v>209</v>
      </c>
    </row>
    <row r="3" spans="1:11" ht="20.100000000000001" customHeight="1">
      <c r="A3" s="357"/>
    </row>
    <row r="4" spans="1:11" ht="20.100000000000001" customHeight="1">
      <c r="A4" s="358"/>
      <c r="B4" s="359"/>
      <c r="C4" s="359"/>
      <c r="D4" s="359"/>
      <c r="E4" s="359"/>
      <c r="F4" s="360"/>
    </row>
    <row r="5" spans="1:11" ht="15.95" customHeight="1">
      <c r="A5" s="361"/>
      <c r="B5" s="362" t="s">
        <v>84</v>
      </c>
      <c r="C5" s="444" t="s">
        <v>83</v>
      </c>
      <c r="D5" s="444"/>
      <c r="E5" s="444" t="s">
        <v>82</v>
      </c>
      <c r="F5" s="444"/>
    </row>
    <row r="6" spans="1:11" ht="15.95" customHeight="1">
      <c r="A6" s="361"/>
      <c r="B6" s="362" t="s">
        <v>81</v>
      </c>
      <c r="C6" s="445" t="s">
        <v>80</v>
      </c>
      <c r="D6" s="445"/>
      <c r="E6" s="445" t="s">
        <v>79</v>
      </c>
      <c r="F6" s="445"/>
    </row>
    <row r="7" spans="1:11" ht="15.95" customHeight="1">
      <c r="A7" s="361"/>
      <c r="B7" s="363" t="s">
        <v>78</v>
      </c>
      <c r="C7" s="36" t="s">
        <v>77</v>
      </c>
      <c r="D7" s="36" t="s">
        <v>76</v>
      </c>
      <c r="E7" s="364" t="s">
        <v>75</v>
      </c>
      <c r="F7" s="352" t="s">
        <v>74</v>
      </c>
    </row>
    <row r="8" spans="1:11" ht="20.100000000000001" customHeight="1">
      <c r="A8" s="361"/>
      <c r="B8" s="361"/>
      <c r="C8" s="34"/>
      <c r="D8" s="34"/>
      <c r="E8" s="361"/>
      <c r="F8" s="361"/>
    </row>
    <row r="9" spans="1:11" ht="20.100000000000001" customHeight="1">
      <c r="A9" s="365"/>
      <c r="B9" s="447" t="s">
        <v>73</v>
      </c>
      <c r="C9" s="447"/>
      <c r="D9" s="447"/>
      <c r="E9" s="447"/>
      <c r="F9" s="447"/>
    </row>
    <row r="10" spans="1:11" ht="20.100000000000001" customHeight="1">
      <c r="A10" s="366">
        <v>2010</v>
      </c>
      <c r="B10" s="344">
        <f>C10+D10</f>
        <v>1748555</v>
      </c>
      <c r="C10" s="344">
        <v>882653</v>
      </c>
      <c r="D10" s="344">
        <v>865902</v>
      </c>
      <c r="E10" s="344">
        <v>420757</v>
      </c>
      <c r="F10" s="344">
        <v>1327798</v>
      </c>
      <c r="G10" s="260"/>
      <c r="H10" s="260"/>
      <c r="I10" s="260"/>
      <c r="J10" s="260"/>
    </row>
    <row r="11" spans="1:11" ht="20.100000000000001" customHeight="1">
      <c r="A11" s="168">
        <v>2011</v>
      </c>
      <c r="B11" s="259">
        <f>+SUM(C11:D11)</f>
        <v>1760420</v>
      </c>
      <c r="C11" s="346">
        <v>888531</v>
      </c>
      <c r="D11" s="346">
        <v>871889</v>
      </c>
      <c r="E11" s="346">
        <v>424919</v>
      </c>
      <c r="F11" s="346">
        <v>1335501</v>
      </c>
      <c r="G11" s="260"/>
      <c r="H11" s="260"/>
      <c r="I11" s="260"/>
      <c r="J11" s="260"/>
      <c r="K11" s="349"/>
    </row>
    <row r="12" spans="1:11" ht="20.100000000000001" customHeight="1">
      <c r="A12" s="168">
        <v>2012</v>
      </c>
      <c r="B12" s="259">
        <f t="shared" ref="B12:B20" si="0">+SUM(C12:D12)</f>
        <v>1777255</v>
      </c>
      <c r="C12" s="346">
        <v>896915</v>
      </c>
      <c r="D12" s="346">
        <v>880340</v>
      </c>
      <c r="E12" s="346">
        <v>430307</v>
      </c>
      <c r="F12" s="346">
        <v>1346948</v>
      </c>
      <c r="G12" s="260"/>
      <c r="H12" s="260"/>
      <c r="I12" s="260"/>
      <c r="J12" s="260"/>
      <c r="K12" s="349"/>
    </row>
    <row r="13" spans="1:11" ht="20.100000000000001" customHeight="1">
      <c r="A13" s="168">
        <v>2013</v>
      </c>
      <c r="B13" s="259">
        <f t="shared" si="0"/>
        <v>1794558</v>
      </c>
      <c r="C13" s="346">
        <v>905534</v>
      </c>
      <c r="D13" s="346">
        <v>889024</v>
      </c>
      <c r="E13" s="346">
        <v>435837</v>
      </c>
      <c r="F13" s="346">
        <v>1358721</v>
      </c>
      <c r="G13" s="260"/>
      <c r="H13" s="260"/>
      <c r="I13" s="260"/>
      <c r="J13" s="260"/>
      <c r="K13" s="349"/>
    </row>
    <row r="14" spans="1:11" ht="20.100000000000001" customHeight="1">
      <c r="A14" s="168">
        <v>2014</v>
      </c>
      <c r="B14" s="259">
        <f t="shared" si="0"/>
        <v>1805826</v>
      </c>
      <c r="C14" s="346">
        <v>911105</v>
      </c>
      <c r="D14" s="346">
        <v>894721</v>
      </c>
      <c r="E14" s="346">
        <v>439927</v>
      </c>
      <c r="F14" s="346">
        <v>1365899</v>
      </c>
      <c r="G14" s="260"/>
      <c r="H14" s="260"/>
      <c r="I14" s="260"/>
      <c r="J14" s="260"/>
      <c r="K14" s="349"/>
    </row>
    <row r="15" spans="1:11" ht="20.100000000000001" customHeight="1">
      <c r="A15" s="168">
        <v>2015</v>
      </c>
      <c r="B15" s="259">
        <f t="shared" si="0"/>
        <v>1820149</v>
      </c>
      <c r="C15" s="346">
        <v>918216</v>
      </c>
      <c r="D15" s="346">
        <f>+'13-15'!H87</f>
        <v>901933</v>
      </c>
      <c r="E15" s="346">
        <f>+'16-17'!H7</f>
        <v>444784</v>
      </c>
      <c r="F15" s="346">
        <v>1375365</v>
      </c>
      <c r="G15" s="260"/>
      <c r="H15" s="260"/>
      <c r="I15" s="260"/>
      <c r="J15" s="260"/>
      <c r="K15" s="349"/>
    </row>
    <row r="16" spans="1:11" ht="20.100000000000001" customHeight="1">
      <c r="A16" s="168">
        <v>2016</v>
      </c>
      <c r="B16" s="259">
        <f t="shared" si="0"/>
        <v>1836390</v>
      </c>
      <c r="C16" s="346">
        <v>926293</v>
      </c>
      <c r="D16" s="346">
        <f>+'13-15'!I87</f>
        <v>910097</v>
      </c>
      <c r="E16" s="346">
        <f>+'16-17'!I7</f>
        <v>450138</v>
      </c>
      <c r="F16" s="346">
        <f>+'16-17'!I42</f>
        <v>1386252</v>
      </c>
      <c r="G16" s="260"/>
      <c r="H16" s="260"/>
      <c r="I16" s="260"/>
      <c r="J16" s="260"/>
      <c r="K16" s="349"/>
    </row>
    <row r="17" spans="1:11" ht="20.100000000000001" customHeight="1">
      <c r="A17" s="33">
        <v>2017</v>
      </c>
      <c r="B17" s="259">
        <f t="shared" si="0"/>
        <v>1850314</v>
      </c>
      <c r="C17" s="346">
        <v>933199</v>
      </c>
      <c r="D17" s="346">
        <f>+'13-15'!J87</f>
        <v>917115</v>
      </c>
      <c r="E17" s="346">
        <f>+'16-17'!J7</f>
        <v>454951</v>
      </c>
      <c r="F17" s="346">
        <f>+'16-17'!J42</f>
        <v>1395363</v>
      </c>
      <c r="G17" s="260"/>
      <c r="H17" s="260"/>
      <c r="I17" s="260"/>
      <c r="J17" s="260"/>
      <c r="K17" s="349"/>
    </row>
    <row r="18" spans="1:11" ht="20.100000000000001" customHeight="1">
      <c r="A18" s="33">
        <v>2018</v>
      </c>
      <c r="B18" s="259">
        <f t="shared" si="0"/>
        <v>1861518</v>
      </c>
      <c r="C18" s="346">
        <f>+'13-15'!K50</f>
        <v>938732</v>
      </c>
      <c r="D18" s="346">
        <f>+'13-15'!K87</f>
        <v>922786</v>
      </c>
      <c r="E18" s="346">
        <v>459118</v>
      </c>
      <c r="F18" s="346">
        <v>1402400</v>
      </c>
      <c r="G18" s="260"/>
      <c r="H18" s="260"/>
      <c r="I18" s="260"/>
      <c r="J18" s="260"/>
      <c r="K18" s="349"/>
    </row>
    <row r="19" spans="1:11" ht="20.100000000000001" customHeight="1">
      <c r="A19" s="33">
        <v>2019</v>
      </c>
      <c r="B19" s="259">
        <f t="shared" si="0"/>
        <v>1872574</v>
      </c>
      <c r="C19" s="346">
        <f>+'13-15'!L50</f>
        <v>944189</v>
      </c>
      <c r="D19" s="346">
        <f>+'13-15'!L87</f>
        <v>928385</v>
      </c>
      <c r="E19" s="346">
        <v>463270</v>
      </c>
      <c r="F19" s="346">
        <v>1409304</v>
      </c>
      <c r="G19" s="260"/>
      <c r="H19" s="260"/>
      <c r="I19" s="260"/>
      <c r="J19" s="260"/>
      <c r="K19" s="349"/>
    </row>
    <row r="20" spans="1:11" ht="20.100000000000001" customHeight="1">
      <c r="A20" s="33" t="s">
        <v>297</v>
      </c>
      <c r="B20" s="259">
        <f t="shared" si="0"/>
        <v>1886937</v>
      </c>
      <c r="C20" s="346">
        <f>'13-15'!M50</f>
        <v>952219</v>
      </c>
      <c r="D20" s="346">
        <f>'13-15'!M87</f>
        <v>934718</v>
      </c>
      <c r="E20" s="346">
        <v>466479</v>
      </c>
      <c r="F20" s="346">
        <v>1420458</v>
      </c>
      <c r="G20" s="260"/>
      <c r="H20" s="260"/>
      <c r="I20" s="260"/>
      <c r="J20" s="260"/>
      <c r="K20" s="349"/>
    </row>
    <row r="21" spans="1:11" ht="20.100000000000001" customHeight="1">
      <c r="A21" s="367"/>
      <c r="B21" s="446" t="s">
        <v>72</v>
      </c>
      <c r="C21" s="446"/>
      <c r="D21" s="446"/>
      <c r="E21" s="446"/>
      <c r="F21" s="446"/>
    </row>
    <row r="22" spans="1:11" ht="20.100000000000001" customHeight="1">
      <c r="A22" s="168">
        <v>2011</v>
      </c>
      <c r="B22" s="327">
        <f t="shared" ref="B22:F31" si="1">B11/B10*100-100</f>
        <v>0.67856029693089681</v>
      </c>
      <c r="C22" s="327">
        <f t="shared" si="1"/>
        <v>0.66594686700210559</v>
      </c>
      <c r="D22" s="327">
        <f t="shared" si="1"/>
        <v>0.69141773549432628</v>
      </c>
      <c r="E22" s="327">
        <f t="shared" si="1"/>
        <v>0.98916952064969621</v>
      </c>
      <c r="F22" s="327">
        <f t="shared" si="1"/>
        <v>0.58013342390937339</v>
      </c>
      <c r="G22" s="260"/>
    </row>
    <row r="23" spans="1:11" ht="20.100000000000001" customHeight="1">
      <c r="A23" s="168">
        <v>2012</v>
      </c>
      <c r="B23" s="327">
        <f t="shared" si="1"/>
        <v>0.95630588155100327</v>
      </c>
      <c r="C23" s="327">
        <f t="shared" si="1"/>
        <v>0.9435799088607979</v>
      </c>
      <c r="D23" s="327">
        <f t="shared" si="1"/>
        <v>0.96927475859884282</v>
      </c>
      <c r="E23" s="327">
        <f t="shared" si="1"/>
        <v>1.2680063729793289</v>
      </c>
      <c r="F23" s="327">
        <f t="shared" si="1"/>
        <v>0.85713151843390278</v>
      </c>
    </row>
    <row r="24" spans="1:11" ht="20.100000000000001" customHeight="1">
      <c r="A24" s="168">
        <v>2013</v>
      </c>
      <c r="B24" s="327">
        <f t="shared" si="1"/>
        <v>0.97358004338150295</v>
      </c>
      <c r="C24" s="327">
        <f t="shared" si="1"/>
        <v>0.96096062614630284</v>
      </c>
      <c r="D24" s="327">
        <f t="shared" si="1"/>
        <v>0.98643705840926543</v>
      </c>
      <c r="E24" s="327">
        <f t="shared" si="1"/>
        <v>1.2851289893029758</v>
      </c>
      <c r="F24" s="327">
        <f t="shared" si="1"/>
        <v>0.87405007468737494</v>
      </c>
    </row>
    <row r="25" spans="1:11" ht="20.100000000000001" customHeight="1">
      <c r="A25" s="168">
        <v>2014</v>
      </c>
      <c r="B25" s="327">
        <f t="shared" si="1"/>
        <v>0.6278983459994123</v>
      </c>
      <c r="C25" s="327">
        <f t="shared" si="1"/>
        <v>0.6152170984192793</v>
      </c>
      <c r="D25" s="327">
        <f t="shared" si="1"/>
        <v>0.6408150961053849</v>
      </c>
      <c r="E25" s="327">
        <f t="shared" si="1"/>
        <v>0.93842422740610232</v>
      </c>
      <c r="F25" s="327">
        <f t="shared" si="1"/>
        <v>0.52829094420414435</v>
      </c>
    </row>
    <row r="26" spans="1:11" ht="20.100000000000001" customHeight="1">
      <c r="A26" s="168">
        <v>2015</v>
      </c>
      <c r="B26" s="327">
        <f t="shared" si="1"/>
        <v>0.79315504373067824</v>
      </c>
      <c r="C26" s="327">
        <f t="shared" si="1"/>
        <v>0.78048084468859713</v>
      </c>
      <c r="D26" s="327">
        <f t="shared" si="1"/>
        <v>0.8060613308506106</v>
      </c>
      <c r="E26" s="327">
        <f t="shared" si="1"/>
        <v>1.1040468077658403</v>
      </c>
      <c r="F26" s="327">
        <f t="shared" si="1"/>
        <v>0.69302342266888672</v>
      </c>
    </row>
    <row r="27" spans="1:11" ht="20.100000000000001" customHeight="1">
      <c r="A27" s="168">
        <v>2016</v>
      </c>
      <c r="B27" s="327">
        <f t="shared" si="1"/>
        <v>0.89228958728104146</v>
      </c>
      <c r="C27" s="327">
        <f t="shared" si="1"/>
        <v>0.87964052031330198</v>
      </c>
      <c r="D27" s="327">
        <f t="shared" si="1"/>
        <v>0.90516701351430129</v>
      </c>
      <c r="E27" s="327">
        <f t="shared" si="1"/>
        <v>1.2037303500126058</v>
      </c>
      <c r="F27" s="327">
        <f t="shared" si="1"/>
        <v>0.79157169187816123</v>
      </c>
    </row>
    <row r="28" spans="1:11" ht="20.100000000000001" customHeight="1">
      <c r="A28" s="33">
        <v>2017</v>
      </c>
      <c r="B28" s="327">
        <f t="shared" si="1"/>
        <v>0.75822673832900023</v>
      </c>
      <c r="C28" s="327">
        <f t="shared" si="1"/>
        <v>0.7455524331933816</v>
      </c>
      <c r="D28" s="327">
        <f t="shared" si="1"/>
        <v>0.77112659419820773</v>
      </c>
      <c r="E28" s="327">
        <f t="shared" si="1"/>
        <v>1.069227659073448</v>
      </c>
      <c r="F28" s="327">
        <f t="shared" si="1"/>
        <v>0.65723980921217162</v>
      </c>
    </row>
    <row r="29" spans="1:11" ht="20.100000000000001" customHeight="1">
      <c r="A29" s="33">
        <v>2018</v>
      </c>
      <c r="B29" s="327">
        <f t="shared" si="1"/>
        <v>0.60551884707136594</v>
      </c>
      <c r="C29" s="327">
        <f t="shared" si="1"/>
        <v>0.59290676479506033</v>
      </c>
      <c r="D29" s="327">
        <f t="shared" si="1"/>
        <v>0.61835211505645304</v>
      </c>
      <c r="E29" s="327">
        <f t="shared" si="1"/>
        <v>0.915922813665631</v>
      </c>
      <c r="F29" s="327">
        <f t="shared" si="1"/>
        <v>0.50431321455420175</v>
      </c>
    </row>
    <row r="30" spans="1:11" ht="20.100000000000001" customHeight="1">
      <c r="A30" s="33">
        <v>2019</v>
      </c>
      <c r="B30" s="327">
        <f t="shared" si="1"/>
        <v>0.59392388362616089</v>
      </c>
      <c r="C30" s="327">
        <f t="shared" si="1"/>
        <v>0.58131607317105249</v>
      </c>
      <c r="D30" s="327">
        <f t="shared" si="1"/>
        <v>0.6067495605698241</v>
      </c>
      <c r="E30" s="327">
        <f t="shared" si="1"/>
        <v>0.90434267443228578</v>
      </c>
      <c r="F30" s="327">
        <f t="shared" si="1"/>
        <v>0.49229891614375276</v>
      </c>
    </row>
    <row r="31" spans="1:11" ht="20.100000000000001" customHeight="1">
      <c r="A31" s="33" t="s">
        <v>297</v>
      </c>
      <c r="B31" s="327">
        <f t="shared" si="1"/>
        <v>0.76701908709615907</v>
      </c>
      <c r="C31" s="327">
        <f t="shared" si="1"/>
        <v>0.85046531997301145</v>
      </c>
      <c r="D31" s="327">
        <f t="shared" si="1"/>
        <v>0.6821523398159286</v>
      </c>
      <c r="E31" s="327">
        <f t="shared" si="1"/>
        <v>0.69268461156562466</v>
      </c>
      <c r="F31" s="327">
        <f t="shared" si="1"/>
        <v>0.79145450520256588</v>
      </c>
      <c r="G31" s="429"/>
    </row>
    <row r="32" spans="1:11" ht="20.100000000000001" customHeight="1">
      <c r="A32" s="367"/>
      <c r="B32" s="367"/>
      <c r="C32" s="442" t="s">
        <v>71</v>
      </c>
      <c r="D32" s="443"/>
      <c r="E32" s="443"/>
      <c r="F32" s="367"/>
    </row>
    <row r="33" spans="1:6" ht="20.100000000000001" customHeight="1">
      <c r="A33" s="368">
        <v>2010</v>
      </c>
      <c r="B33" s="369">
        <f t="shared" ref="B33:B41" si="2">+SUM(C33:D33)</f>
        <v>100</v>
      </c>
      <c r="C33" s="286">
        <f>C10/$B$10*100</f>
        <v>50.478995513438242</v>
      </c>
      <c r="D33" s="286">
        <f>D10/$B$10*100</f>
        <v>49.521004486561758</v>
      </c>
      <c r="E33" s="286">
        <f t="shared" ref="E33:F33" si="3">E10/$B$10*100</f>
        <v>24.063126410092906</v>
      </c>
      <c r="F33" s="286">
        <f t="shared" si="3"/>
        <v>75.936873589907094</v>
      </c>
    </row>
    <row r="34" spans="1:6" ht="20.100000000000001" customHeight="1">
      <c r="A34" s="168">
        <v>2011</v>
      </c>
      <c r="B34" s="369">
        <f t="shared" si="2"/>
        <v>100</v>
      </c>
      <c r="C34" s="286">
        <f t="shared" ref="C34:C41" si="4">+C11/B11*100</f>
        <v>50.472671294350214</v>
      </c>
      <c r="D34" s="286">
        <f t="shared" ref="D34:D41" si="5">+D11/B11*100</f>
        <v>49.527328705649786</v>
      </c>
      <c r="E34" s="286">
        <f t="shared" ref="E34:E41" si="6">+E11/B11*100</f>
        <v>24.137364947001284</v>
      </c>
      <c r="F34" s="370">
        <f t="shared" ref="F34:F41" si="7">+F11/B11*100</f>
        <v>75.862635052998712</v>
      </c>
    </row>
    <row r="35" spans="1:6" ht="20.100000000000001" customHeight="1">
      <c r="A35" s="168">
        <v>2012</v>
      </c>
      <c r="B35" s="369">
        <f t="shared" si="2"/>
        <v>100</v>
      </c>
      <c r="C35" s="286">
        <f t="shared" si="4"/>
        <v>50.466308998990016</v>
      </c>
      <c r="D35" s="286">
        <f t="shared" si="5"/>
        <v>49.533691001009984</v>
      </c>
      <c r="E35" s="286">
        <f t="shared" si="6"/>
        <v>24.211888558479227</v>
      </c>
      <c r="F35" s="370">
        <f t="shared" si="7"/>
        <v>75.788111441520769</v>
      </c>
    </row>
    <row r="36" spans="1:6" ht="20.100000000000001" customHeight="1">
      <c r="A36" s="168">
        <v>2013</v>
      </c>
      <c r="B36" s="369">
        <f t="shared" si="2"/>
        <v>100</v>
      </c>
      <c r="C36" s="286">
        <f t="shared" si="4"/>
        <v>50.460001850037727</v>
      </c>
      <c r="D36" s="286">
        <f t="shared" si="5"/>
        <v>49.539998149962273</v>
      </c>
      <c r="E36" s="286">
        <f t="shared" si="6"/>
        <v>24.286593133239496</v>
      </c>
      <c r="F36" s="370">
        <f t="shared" si="7"/>
        <v>75.713406866760508</v>
      </c>
    </row>
    <row r="37" spans="1:6" ht="20.100000000000001" customHeight="1">
      <c r="A37" s="168">
        <v>2014</v>
      </c>
      <c r="B37" s="369">
        <f t="shared" si="2"/>
        <v>100</v>
      </c>
      <c r="C37" s="286">
        <f t="shared" si="4"/>
        <v>50.453642820515377</v>
      </c>
      <c r="D37" s="286">
        <f t="shared" si="5"/>
        <v>49.546357179484623</v>
      </c>
      <c r="E37" s="286">
        <f t="shared" si="6"/>
        <v>24.361538708602044</v>
      </c>
      <c r="F37" s="370">
        <f t="shared" si="7"/>
        <v>75.638461291397945</v>
      </c>
    </row>
    <row r="38" spans="1:6" ht="20.100000000000001" customHeight="1">
      <c r="A38" s="168">
        <v>2015</v>
      </c>
      <c r="B38" s="369">
        <f t="shared" si="2"/>
        <v>100</v>
      </c>
      <c r="C38" s="286">
        <f t="shared" si="4"/>
        <v>50.447298545338867</v>
      </c>
      <c r="D38" s="286">
        <f t="shared" si="5"/>
        <v>49.552701454661133</v>
      </c>
      <c r="E38" s="286">
        <f t="shared" si="6"/>
        <v>24.436680733280628</v>
      </c>
      <c r="F38" s="370">
        <f t="shared" si="7"/>
        <v>75.563319266719375</v>
      </c>
    </row>
    <row r="39" spans="1:6" ht="20.100000000000001" customHeight="1">
      <c r="A39" s="168">
        <v>2016</v>
      </c>
      <c r="B39" s="369">
        <f t="shared" si="2"/>
        <v>100</v>
      </c>
      <c r="C39" s="286">
        <f t="shared" si="4"/>
        <v>50.440973867206864</v>
      </c>
      <c r="D39" s="286">
        <f t="shared" si="5"/>
        <v>49.559026132793143</v>
      </c>
      <c r="E39" s="286">
        <f t="shared" si="6"/>
        <v>24.512113439955566</v>
      </c>
      <c r="F39" s="370">
        <f t="shared" si="7"/>
        <v>75.487886560044444</v>
      </c>
    </row>
    <row r="40" spans="1:6" ht="20.100000000000001" customHeight="1">
      <c r="A40" s="33">
        <v>2017</v>
      </c>
      <c r="B40" s="369">
        <f t="shared" si="2"/>
        <v>100</v>
      </c>
      <c r="C40" s="286">
        <f t="shared" si="4"/>
        <v>50.434628933251325</v>
      </c>
      <c r="D40" s="286">
        <f t="shared" si="5"/>
        <v>49.565371066748668</v>
      </c>
      <c r="E40" s="286">
        <f t="shared" si="6"/>
        <v>24.587772669936022</v>
      </c>
      <c r="F40" s="370">
        <f t="shared" si="7"/>
        <v>75.41222733006397</v>
      </c>
    </row>
    <row r="41" spans="1:6" ht="20.100000000000001" customHeight="1">
      <c r="A41" s="33">
        <v>2018</v>
      </c>
      <c r="B41" s="369">
        <f t="shared" si="2"/>
        <v>100</v>
      </c>
      <c r="C41" s="286">
        <f t="shared" si="4"/>
        <v>50.428306360722807</v>
      </c>
      <c r="D41" s="286">
        <f t="shared" si="5"/>
        <v>49.571693639277193</v>
      </c>
      <c r="E41" s="286">
        <f t="shared" si="6"/>
        <v>24.663634732514002</v>
      </c>
      <c r="F41" s="370">
        <f t="shared" si="7"/>
        <v>75.336365267485988</v>
      </c>
    </row>
    <row r="42" spans="1:6" ht="15.95" customHeight="1">
      <c r="A42" s="33">
        <v>2019</v>
      </c>
      <c r="B42" s="369">
        <f t="shared" ref="B42" si="8">+SUM(C42:D42)</f>
        <v>100</v>
      </c>
      <c r="C42" s="286">
        <f t="shared" ref="C42" si="9">+C19/B19*100</f>
        <v>50.421985993610932</v>
      </c>
      <c r="D42" s="286">
        <f t="shared" ref="D42" si="10">+D19/B19*100</f>
        <v>49.578014006389068</v>
      </c>
      <c r="E42" s="286">
        <f t="shared" ref="E42" si="11">+E19/B19*100</f>
        <v>24.739743262482548</v>
      </c>
      <c r="F42" s="370">
        <f t="shared" ref="F42" si="12">+F19/B19*100</f>
        <v>75.260256737517452</v>
      </c>
    </row>
    <row r="43" spans="1:6" ht="15.95" customHeight="1">
      <c r="A43" s="33" t="s">
        <v>297</v>
      </c>
      <c r="B43" s="369">
        <f t="shared" ref="B43" si="13">+SUM(C43:D43)</f>
        <v>100</v>
      </c>
      <c r="C43" s="286">
        <f t="shared" ref="C43" si="14">+C20/B20*100</f>
        <v>50.463740972804075</v>
      </c>
      <c r="D43" s="286">
        <f t="shared" ref="D43" si="15">+D20/B20*100</f>
        <v>49.536259027195925</v>
      </c>
      <c r="E43" s="286">
        <f t="shared" ref="E43" si="16">+E20/B20*100</f>
        <v>24.72149308641465</v>
      </c>
      <c r="F43" s="370">
        <f t="shared" ref="F43" si="17">+F20/B20*100</f>
        <v>75.278506913585346</v>
      </c>
    </row>
  </sheetData>
  <mergeCells count="7">
    <mergeCell ref="C32:E32"/>
    <mergeCell ref="C5:D5"/>
    <mergeCell ref="E5:F5"/>
    <mergeCell ref="C6:D6"/>
    <mergeCell ref="E6:F6"/>
    <mergeCell ref="B21:F21"/>
    <mergeCell ref="B9:F9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U190"/>
  <sheetViews>
    <sheetView workbookViewId="0">
      <selection activeCell="R14" sqref="R14"/>
    </sheetView>
  </sheetViews>
  <sheetFormatPr defaultRowHeight="12.75"/>
  <cols>
    <col min="1" max="1" width="17.33203125" style="384" customWidth="1"/>
    <col min="2" max="2" width="10.77734375" style="384" hidden="1" customWidth="1"/>
    <col min="3" max="3" width="8.77734375" style="384" customWidth="1"/>
    <col min="4" max="4" width="8.77734375" style="384" hidden="1" customWidth="1"/>
    <col min="5" max="5" width="8.44140625" style="384" hidden="1" customWidth="1"/>
    <col min="6" max="7" width="8.5546875" style="384" hidden="1" customWidth="1"/>
    <col min="8" max="8" width="8.77734375" style="384" customWidth="1"/>
    <col min="9" max="9" width="9.88671875" style="384" hidden="1" customWidth="1"/>
    <col min="10" max="10" width="9.44140625" style="384" hidden="1" customWidth="1"/>
    <col min="11" max="11" width="8.33203125" style="384" customWidth="1"/>
    <col min="12" max="12" width="8.77734375" style="384" customWidth="1"/>
    <col min="13" max="13" width="8.21875" style="384" customWidth="1"/>
    <col min="14" max="14" width="10" style="384" bestFit="1" customWidth="1"/>
    <col min="15" max="16384" width="8.88671875" style="384"/>
  </cols>
  <sheetData>
    <row r="1" spans="1:21" s="372" customFormat="1" ht="20.100000000000001" customHeight="1">
      <c r="A1" s="371" t="s">
        <v>92</v>
      </c>
    </row>
    <row r="2" spans="1:21" s="372" customFormat="1" ht="20.100000000000001" customHeight="1">
      <c r="A2" s="373" t="s">
        <v>91</v>
      </c>
    </row>
    <row r="3" spans="1:21" s="372" customFormat="1" ht="20.100000000000001" customHeight="1">
      <c r="K3" s="374"/>
      <c r="M3" s="375" t="s">
        <v>229</v>
      </c>
      <c r="N3" s="376"/>
      <c r="O3" s="376"/>
    </row>
    <row r="4" spans="1:21" s="372" customFormat="1" ht="27" customHeight="1">
      <c r="A4" s="448"/>
      <c r="B4" s="450">
        <v>2009</v>
      </c>
      <c r="C4" s="452">
        <v>2010</v>
      </c>
      <c r="D4" s="454">
        <v>2011</v>
      </c>
      <c r="E4" s="456">
        <v>2012</v>
      </c>
      <c r="F4" s="456">
        <v>2013</v>
      </c>
      <c r="G4" s="456">
        <v>2014</v>
      </c>
      <c r="H4" s="456">
        <v>2015</v>
      </c>
      <c r="I4" s="456">
        <v>2016</v>
      </c>
      <c r="J4" s="456">
        <v>2017</v>
      </c>
      <c r="K4" s="456">
        <v>2018</v>
      </c>
      <c r="L4" s="456">
        <v>2019</v>
      </c>
      <c r="M4" s="456" t="s">
        <v>298</v>
      </c>
      <c r="N4" s="377"/>
    </row>
    <row r="5" spans="1:21" s="372" customFormat="1">
      <c r="A5" s="449"/>
      <c r="B5" s="451"/>
      <c r="C5" s="453"/>
      <c r="D5" s="455"/>
      <c r="E5" s="457"/>
      <c r="F5" s="457"/>
      <c r="G5" s="457"/>
      <c r="H5" s="457"/>
      <c r="I5" s="457"/>
      <c r="J5" s="457"/>
      <c r="K5" s="457"/>
      <c r="L5" s="457"/>
      <c r="M5" s="457"/>
      <c r="N5" s="377"/>
    </row>
    <row r="6" spans="1:21" s="372" customFormat="1" ht="20.100000000000001" customHeight="1">
      <c r="A6" s="378" t="s">
        <v>212</v>
      </c>
      <c r="B6" s="379">
        <f t="shared" ref="B6" si="0">SUM(B7:B21)</f>
        <v>1735718</v>
      </c>
      <c r="C6" s="379">
        <f>+SUM(C7:C21)</f>
        <v>1748555</v>
      </c>
      <c r="D6" s="379">
        <f t="shared" ref="D6:M6" si="1">+SUM(D7:D21)</f>
        <v>1760420</v>
      </c>
      <c r="E6" s="379">
        <f t="shared" si="1"/>
        <v>1777255</v>
      </c>
      <c r="F6" s="379">
        <f t="shared" si="1"/>
        <v>1794558</v>
      </c>
      <c r="G6" s="379">
        <f t="shared" si="1"/>
        <v>1805826</v>
      </c>
      <c r="H6" s="379">
        <f t="shared" si="1"/>
        <v>1820149</v>
      </c>
      <c r="I6" s="379">
        <f t="shared" si="1"/>
        <v>1836390</v>
      </c>
      <c r="J6" s="379">
        <f t="shared" si="1"/>
        <v>1850314</v>
      </c>
      <c r="K6" s="379">
        <f t="shared" si="1"/>
        <v>1861518</v>
      </c>
      <c r="L6" s="379">
        <f t="shared" si="1"/>
        <v>1872574</v>
      </c>
      <c r="M6" s="379">
        <f t="shared" si="1"/>
        <v>1886937</v>
      </c>
      <c r="N6" s="381"/>
      <c r="O6" s="380"/>
      <c r="P6" s="380"/>
      <c r="Q6" s="380"/>
      <c r="R6" s="380"/>
      <c r="S6" s="380"/>
      <c r="T6" s="380"/>
      <c r="U6" s="380"/>
    </row>
    <row r="7" spans="1:21" s="372" customFormat="1" ht="20.100000000000001" customHeight="1">
      <c r="A7" s="372" t="s">
        <v>213</v>
      </c>
      <c r="B7" s="259">
        <v>330605</v>
      </c>
      <c r="C7" s="259">
        <f>C51+C88</f>
        <v>334904</v>
      </c>
      <c r="D7" s="259">
        <f t="shared" ref="D7:L7" si="2">D51+D88</f>
        <v>338874</v>
      </c>
      <c r="E7" s="259">
        <f t="shared" si="2"/>
        <v>344507</v>
      </c>
      <c r="F7" s="259">
        <f t="shared" si="2"/>
        <v>350307</v>
      </c>
      <c r="G7" s="259">
        <f t="shared" si="2"/>
        <v>354087</v>
      </c>
      <c r="H7" s="259">
        <f t="shared" si="2"/>
        <v>358899</v>
      </c>
      <c r="I7" s="259">
        <f t="shared" si="2"/>
        <v>364365</v>
      </c>
      <c r="J7" s="259">
        <f t="shared" si="2"/>
        <v>369057</v>
      </c>
      <c r="K7" s="259">
        <f t="shared" si="2"/>
        <v>372837</v>
      </c>
      <c r="L7" s="259">
        <f t="shared" si="2"/>
        <v>376520</v>
      </c>
      <c r="M7" s="259">
        <f t="shared" ref="M7" si="3">M51+M88</f>
        <v>380755</v>
      </c>
      <c r="N7" s="381"/>
      <c r="O7" s="380"/>
      <c r="P7" s="380"/>
      <c r="Q7" s="380"/>
      <c r="R7" s="380"/>
      <c r="S7" s="380"/>
      <c r="T7" s="380"/>
      <c r="U7" s="380"/>
    </row>
    <row r="8" spans="1:21" s="372" customFormat="1" ht="20.100000000000001" customHeight="1">
      <c r="A8" s="372" t="s">
        <v>214</v>
      </c>
      <c r="B8" s="259">
        <v>121550</v>
      </c>
      <c r="C8" s="259">
        <f t="shared" ref="C8:L8" si="4">C52+C89</f>
        <v>123011</v>
      </c>
      <c r="D8" s="259">
        <f t="shared" si="4"/>
        <v>124359</v>
      </c>
      <c r="E8" s="259">
        <f t="shared" si="4"/>
        <v>126268</v>
      </c>
      <c r="F8" s="259">
        <f t="shared" si="4"/>
        <v>128231</v>
      </c>
      <c r="G8" s="259">
        <f t="shared" si="4"/>
        <v>129511</v>
      </c>
      <c r="H8" s="259">
        <f t="shared" si="4"/>
        <v>131138</v>
      </c>
      <c r="I8" s="259">
        <f t="shared" si="4"/>
        <v>132984</v>
      </c>
      <c r="J8" s="259">
        <f t="shared" si="4"/>
        <v>134568</v>
      </c>
      <c r="K8" s="259">
        <f t="shared" si="4"/>
        <v>135841</v>
      </c>
      <c r="L8" s="259">
        <f t="shared" si="4"/>
        <v>137093</v>
      </c>
      <c r="M8" s="259">
        <f t="shared" ref="M8" si="5">M52+M89</f>
        <v>138093</v>
      </c>
      <c r="N8" s="381"/>
      <c r="O8" s="380"/>
      <c r="P8" s="380"/>
      <c r="Q8" s="380"/>
      <c r="R8" s="380"/>
      <c r="S8" s="380"/>
      <c r="T8" s="380"/>
      <c r="U8" s="380"/>
    </row>
    <row r="9" spans="1:21" s="372" customFormat="1" ht="20.100000000000001" customHeight="1">
      <c r="A9" s="372" t="s">
        <v>215</v>
      </c>
      <c r="B9" s="259">
        <v>60057</v>
      </c>
      <c r="C9" s="259">
        <f t="shared" ref="C9:L9" si="6">C53+C90</f>
        <v>61051</v>
      </c>
      <c r="D9" s="259">
        <f t="shared" si="6"/>
        <v>61972</v>
      </c>
      <c r="E9" s="259">
        <f t="shared" si="6"/>
        <v>63280</v>
      </c>
      <c r="F9" s="259">
        <f t="shared" si="6"/>
        <v>64633</v>
      </c>
      <c r="G9" s="259">
        <f t="shared" si="6"/>
        <v>65520</v>
      </c>
      <c r="H9" s="259">
        <f t="shared" si="6"/>
        <v>66652</v>
      </c>
      <c r="I9" s="259">
        <f t="shared" si="6"/>
        <v>67941</v>
      </c>
      <c r="J9" s="259">
        <f t="shared" si="6"/>
        <v>69054</v>
      </c>
      <c r="K9" s="259">
        <f t="shared" si="6"/>
        <v>69953</v>
      </c>
      <c r="L9" s="259">
        <f t="shared" si="6"/>
        <v>70834</v>
      </c>
      <c r="M9" s="259">
        <f t="shared" ref="M9" si="7">M53+M90</f>
        <v>71759</v>
      </c>
      <c r="N9" s="381"/>
      <c r="O9" s="380"/>
      <c r="P9" s="380"/>
      <c r="Q9" s="380"/>
      <c r="R9" s="380"/>
      <c r="S9" s="380"/>
      <c r="T9" s="380"/>
      <c r="U9" s="380"/>
    </row>
    <row r="10" spans="1:21" s="372" customFormat="1" ht="20.100000000000001" customHeight="1">
      <c r="A10" s="372" t="s">
        <v>216</v>
      </c>
      <c r="B10" s="259">
        <v>117817</v>
      </c>
      <c r="C10" s="259">
        <f t="shared" ref="C10:L10" si="8">C54+C91</f>
        <v>118653</v>
      </c>
      <c r="D10" s="259">
        <f t="shared" si="8"/>
        <v>119423</v>
      </c>
      <c r="E10" s="259">
        <f t="shared" si="8"/>
        <v>120511</v>
      </c>
      <c r="F10" s="259">
        <f t="shared" si="8"/>
        <v>121622</v>
      </c>
      <c r="G10" s="259">
        <f t="shared" si="8"/>
        <v>122343</v>
      </c>
      <c r="H10" s="259">
        <f t="shared" si="8"/>
        <v>123256</v>
      </c>
      <c r="I10" s="259">
        <f t="shared" si="8"/>
        <v>124285</v>
      </c>
      <c r="J10" s="259">
        <f t="shared" si="8"/>
        <v>125163</v>
      </c>
      <c r="K10" s="259">
        <f t="shared" si="8"/>
        <v>125868</v>
      </c>
      <c r="L10" s="259">
        <f t="shared" si="8"/>
        <v>126562</v>
      </c>
      <c r="M10" s="259">
        <f t="shared" ref="M10" si="9">M54+M91</f>
        <v>127544</v>
      </c>
      <c r="N10" s="381"/>
      <c r="O10" s="380"/>
      <c r="P10" s="380"/>
      <c r="Q10" s="380"/>
      <c r="R10" s="380"/>
      <c r="S10" s="380"/>
      <c r="T10" s="380"/>
      <c r="U10" s="380"/>
    </row>
    <row r="11" spans="1:21" s="372" customFormat="1" ht="20.100000000000001" customHeight="1">
      <c r="A11" s="372" t="s">
        <v>217</v>
      </c>
      <c r="B11" s="259">
        <v>57088</v>
      </c>
      <c r="C11" s="259">
        <f t="shared" ref="C11:L11" si="10">C55+C92</f>
        <v>57825</v>
      </c>
      <c r="D11" s="259">
        <f t="shared" si="10"/>
        <v>58506</v>
      </c>
      <c r="E11" s="259">
        <f t="shared" si="10"/>
        <v>59470</v>
      </c>
      <c r="F11" s="259">
        <f t="shared" si="10"/>
        <v>60464</v>
      </c>
      <c r="G11" s="259">
        <f t="shared" si="10"/>
        <v>61111</v>
      </c>
      <c r="H11" s="259">
        <f t="shared" si="10"/>
        <v>61936</v>
      </c>
      <c r="I11" s="259">
        <f t="shared" si="10"/>
        <v>62873</v>
      </c>
      <c r="J11" s="259">
        <f t="shared" si="10"/>
        <v>63677</v>
      </c>
      <c r="K11" s="259">
        <f t="shared" si="10"/>
        <v>64325</v>
      </c>
      <c r="L11" s="259">
        <f t="shared" si="10"/>
        <v>64960</v>
      </c>
      <c r="M11" s="259">
        <f t="shared" ref="M11" si="11">M55+M92</f>
        <v>65692</v>
      </c>
      <c r="N11" s="381"/>
      <c r="O11" s="380"/>
      <c r="P11" s="380"/>
      <c r="Q11" s="380"/>
      <c r="R11" s="380"/>
      <c r="S11" s="380"/>
      <c r="T11" s="380"/>
      <c r="U11" s="380"/>
    </row>
    <row r="12" spans="1:21" s="372" customFormat="1" ht="20.100000000000001" customHeight="1">
      <c r="A12" s="372" t="s">
        <v>218</v>
      </c>
      <c r="B12" s="259">
        <v>59796</v>
      </c>
      <c r="C12" s="259">
        <f t="shared" ref="C12:K12" si="12">C56+C93</f>
        <v>60231</v>
      </c>
      <c r="D12" s="259">
        <f t="shared" si="12"/>
        <v>60632</v>
      </c>
      <c r="E12" s="259">
        <f t="shared" si="12"/>
        <v>61198</v>
      </c>
      <c r="F12" s="259">
        <f t="shared" si="12"/>
        <v>61777</v>
      </c>
      <c r="G12" s="259">
        <f t="shared" si="12"/>
        <v>62152</v>
      </c>
      <c r="H12" s="259">
        <f t="shared" si="12"/>
        <v>62628</v>
      </c>
      <c r="I12" s="259">
        <f t="shared" si="12"/>
        <v>63164</v>
      </c>
      <c r="J12" s="259">
        <f t="shared" si="12"/>
        <v>63622</v>
      </c>
      <c r="K12" s="259">
        <f t="shared" si="12"/>
        <v>63989</v>
      </c>
      <c r="L12" s="259">
        <v>64489</v>
      </c>
      <c r="M12" s="259">
        <f t="shared" ref="M12" si="13">M56+M93</f>
        <v>64913</v>
      </c>
      <c r="N12" s="381"/>
      <c r="O12" s="380"/>
      <c r="P12" s="380"/>
      <c r="Q12" s="380"/>
      <c r="R12" s="380"/>
      <c r="S12" s="380"/>
      <c r="T12" s="380"/>
      <c r="U12" s="380"/>
    </row>
    <row r="13" spans="1:21" s="372" customFormat="1" ht="20.100000000000001" customHeight="1">
      <c r="A13" s="372" t="s">
        <v>219</v>
      </c>
      <c r="B13" s="259">
        <v>164474</v>
      </c>
      <c r="C13" s="259">
        <f t="shared" ref="C13:K13" si="14">C57+C94</f>
        <v>165756</v>
      </c>
      <c r="D13" s="259">
        <f t="shared" si="14"/>
        <v>166936</v>
      </c>
      <c r="E13" s="259">
        <f t="shared" si="14"/>
        <v>168602</v>
      </c>
      <c r="F13" s="259">
        <f t="shared" si="14"/>
        <v>170307</v>
      </c>
      <c r="G13" s="259">
        <f t="shared" si="14"/>
        <v>171412</v>
      </c>
      <c r="H13" s="259">
        <f t="shared" si="14"/>
        <v>172814</v>
      </c>
      <c r="I13" s="259">
        <f t="shared" si="14"/>
        <v>174396</v>
      </c>
      <c r="J13" s="259">
        <f t="shared" si="14"/>
        <v>175747</v>
      </c>
      <c r="K13" s="259">
        <f t="shared" si="14"/>
        <v>176829</v>
      </c>
      <c r="L13" s="259">
        <v>177760</v>
      </c>
      <c r="M13" s="259">
        <f t="shared" ref="M13" si="15">M57+M94</f>
        <v>178840</v>
      </c>
      <c r="N13" s="381"/>
      <c r="O13" s="380"/>
      <c r="P13" s="380"/>
      <c r="Q13" s="380"/>
      <c r="R13" s="380"/>
      <c r="S13" s="380"/>
      <c r="T13" s="380"/>
      <c r="U13" s="380"/>
    </row>
    <row r="14" spans="1:21" s="372" customFormat="1" ht="20.100000000000001" customHeight="1">
      <c r="A14" s="372" t="s">
        <v>220</v>
      </c>
      <c r="B14" s="259">
        <v>136819</v>
      </c>
      <c r="C14" s="259">
        <f t="shared" ref="C14:L14" si="16">C58+C95</f>
        <v>137574</v>
      </c>
      <c r="D14" s="259">
        <f t="shared" si="16"/>
        <v>138268</v>
      </c>
      <c r="E14" s="259">
        <f t="shared" si="16"/>
        <v>139249</v>
      </c>
      <c r="F14" s="259">
        <f t="shared" si="16"/>
        <v>140249</v>
      </c>
      <c r="G14" s="259">
        <f t="shared" si="16"/>
        <v>140897</v>
      </c>
      <c r="H14" s="259">
        <f t="shared" si="16"/>
        <v>141715</v>
      </c>
      <c r="I14" s="259">
        <f t="shared" si="16"/>
        <v>142637</v>
      </c>
      <c r="J14" s="259">
        <f t="shared" si="16"/>
        <v>143423</v>
      </c>
      <c r="K14" s="259">
        <f t="shared" si="16"/>
        <v>144052</v>
      </c>
      <c r="L14" s="259">
        <f t="shared" si="16"/>
        <v>144675</v>
      </c>
      <c r="M14" s="259">
        <f t="shared" ref="M14" si="17">M58+M95</f>
        <v>145548</v>
      </c>
      <c r="N14" s="381"/>
      <c r="O14" s="380"/>
      <c r="P14" s="380"/>
      <c r="Q14" s="380"/>
      <c r="R14" s="380"/>
      <c r="S14" s="380"/>
      <c r="T14" s="380"/>
      <c r="U14" s="380"/>
    </row>
    <row r="15" spans="1:21" s="372" customFormat="1" ht="20.100000000000001" customHeight="1">
      <c r="A15" s="372" t="s">
        <v>221</v>
      </c>
      <c r="B15" s="259">
        <v>65299</v>
      </c>
      <c r="C15" s="259">
        <f t="shared" ref="C15:L15" si="18">C59+C96</f>
        <v>65959</v>
      </c>
      <c r="D15" s="259">
        <f t="shared" si="18"/>
        <v>66567</v>
      </c>
      <c r="E15" s="259">
        <f t="shared" si="18"/>
        <v>67426</v>
      </c>
      <c r="F15" s="259">
        <f t="shared" si="18"/>
        <v>68308</v>
      </c>
      <c r="G15" s="259">
        <f t="shared" si="18"/>
        <v>68882</v>
      </c>
      <c r="H15" s="259">
        <f t="shared" si="18"/>
        <v>69610</v>
      </c>
      <c r="I15" s="259">
        <f t="shared" si="18"/>
        <v>70435</v>
      </c>
      <c r="J15" s="259">
        <f t="shared" si="18"/>
        <v>71141</v>
      </c>
      <c r="K15" s="259">
        <f t="shared" si="18"/>
        <v>71708</v>
      </c>
      <c r="L15" s="259">
        <f t="shared" si="18"/>
        <v>72265</v>
      </c>
      <c r="M15" s="259">
        <f t="shared" ref="M15" si="19">M59+M96</f>
        <v>72950</v>
      </c>
      <c r="N15" s="381"/>
      <c r="O15" s="380"/>
      <c r="P15" s="380"/>
      <c r="Q15" s="380"/>
      <c r="R15" s="380"/>
      <c r="S15" s="380"/>
      <c r="T15" s="380"/>
      <c r="U15" s="380"/>
    </row>
    <row r="16" spans="1:21" s="372" customFormat="1" ht="20.100000000000001" customHeight="1">
      <c r="A16" s="372" t="s">
        <v>222</v>
      </c>
      <c r="B16" s="259">
        <v>198008</v>
      </c>
      <c r="C16" s="259">
        <f t="shared" ref="C16:L16" si="20">C60+C97</f>
        <v>197679</v>
      </c>
      <c r="D16" s="259">
        <f t="shared" si="20"/>
        <v>197388</v>
      </c>
      <c r="E16" s="259">
        <f t="shared" si="20"/>
        <v>196995</v>
      </c>
      <c r="F16" s="259">
        <f t="shared" si="20"/>
        <v>196597</v>
      </c>
      <c r="G16" s="259">
        <f t="shared" si="20"/>
        <v>196341</v>
      </c>
      <c r="H16" s="259">
        <f t="shared" si="20"/>
        <v>196020</v>
      </c>
      <c r="I16" s="259">
        <f t="shared" si="20"/>
        <v>195661</v>
      </c>
      <c r="J16" s="259">
        <f t="shared" si="20"/>
        <v>195358</v>
      </c>
      <c r="K16" s="259">
        <f t="shared" si="20"/>
        <v>195117</v>
      </c>
      <c r="L16" s="259">
        <f t="shared" si="20"/>
        <v>194910</v>
      </c>
      <c r="M16" s="259">
        <f t="shared" ref="M16" si="21">M60+M97</f>
        <v>195542</v>
      </c>
      <c r="N16" s="381"/>
      <c r="O16" s="380"/>
      <c r="P16" s="380"/>
      <c r="Q16" s="380"/>
      <c r="R16" s="380"/>
      <c r="S16" s="380"/>
      <c r="T16" s="380"/>
      <c r="U16" s="380"/>
    </row>
    <row r="17" spans="1:21" s="372" customFormat="1" ht="20.100000000000001" customHeight="1">
      <c r="A17" s="372" t="s">
        <v>223</v>
      </c>
      <c r="B17" s="259">
        <v>87267</v>
      </c>
      <c r="C17" s="259">
        <f t="shared" ref="C17:L17" si="22">C61+C98</f>
        <v>87741</v>
      </c>
      <c r="D17" s="259">
        <f t="shared" si="22"/>
        <v>88178</v>
      </c>
      <c r="E17" s="259">
        <f t="shared" si="22"/>
        <v>88795</v>
      </c>
      <c r="F17" s="259">
        <f t="shared" si="22"/>
        <v>89424</v>
      </c>
      <c r="G17" s="259">
        <f t="shared" si="22"/>
        <v>89831</v>
      </c>
      <c r="H17" s="259">
        <f t="shared" si="22"/>
        <v>90346</v>
      </c>
      <c r="I17" s="259">
        <f t="shared" si="22"/>
        <v>90926</v>
      </c>
      <c r="J17" s="259">
        <f t="shared" si="22"/>
        <v>91420</v>
      </c>
      <c r="K17" s="259">
        <f t="shared" si="22"/>
        <v>91815</v>
      </c>
      <c r="L17" s="259">
        <f t="shared" si="22"/>
        <v>92207</v>
      </c>
      <c r="M17" s="259">
        <f t="shared" ref="M17" si="23">M61+M98</f>
        <v>92859</v>
      </c>
      <c r="N17" s="381"/>
      <c r="O17" s="380"/>
      <c r="P17" s="380"/>
      <c r="Q17" s="380"/>
      <c r="R17" s="380"/>
      <c r="S17" s="380"/>
      <c r="T17" s="380"/>
      <c r="U17" s="380"/>
    </row>
    <row r="18" spans="1:21" s="372" customFormat="1" ht="20.100000000000001" customHeight="1">
      <c r="A18" s="372" t="s">
        <v>224</v>
      </c>
      <c r="B18" s="259">
        <v>81298</v>
      </c>
      <c r="C18" s="259">
        <f t="shared" ref="C18:L18" si="24">C62+C99</f>
        <v>81162</v>
      </c>
      <c r="D18" s="259">
        <f t="shared" si="24"/>
        <v>81042</v>
      </c>
      <c r="E18" s="259">
        <f t="shared" si="24"/>
        <v>80879</v>
      </c>
      <c r="F18" s="259">
        <f t="shared" si="24"/>
        <v>80714</v>
      </c>
      <c r="G18" s="259">
        <f t="shared" si="24"/>
        <v>80608</v>
      </c>
      <c r="H18" s="259">
        <f t="shared" si="24"/>
        <v>80475</v>
      </c>
      <c r="I18" s="259">
        <f t="shared" si="24"/>
        <v>80327</v>
      </c>
      <c r="J18" s="259">
        <f t="shared" si="24"/>
        <v>80202</v>
      </c>
      <c r="K18" s="259">
        <f t="shared" si="24"/>
        <v>80102</v>
      </c>
      <c r="L18" s="259">
        <f t="shared" si="24"/>
        <v>80016</v>
      </c>
      <c r="M18" s="259">
        <f t="shared" ref="M18" si="25">M62+M99</f>
        <v>80582</v>
      </c>
      <c r="N18" s="381"/>
      <c r="O18" s="380"/>
      <c r="P18" s="380"/>
      <c r="Q18" s="380"/>
      <c r="R18" s="380"/>
      <c r="S18" s="380"/>
      <c r="T18" s="380"/>
      <c r="U18" s="380"/>
    </row>
    <row r="19" spans="1:21" s="372" customFormat="1" ht="20.100000000000001" customHeight="1">
      <c r="A19" s="372" t="s">
        <v>225</v>
      </c>
      <c r="B19" s="259">
        <v>59816</v>
      </c>
      <c r="C19" s="259">
        <f t="shared" ref="C19:L19" si="26">C63+C100</f>
        <v>60759</v>
      </c>
      <c r="D19" s="259">
        <f t="shared" si="26"/>
        <v>61630</v>
      </c>
      <c r="E19" s="259">
        <f t="shared" si="26"/>
        <v>62868</v>
      </c>
      <c r="F19" s="259">
        <f t="shared" si="26"/>
        <v>64148</v>
      </c>
      <c r="G19" s="259">
        <f t="shared" si="26"/>
        <v>64985</v>
      </c>
      <c r="H19" s="259">
        <f t="shared" si="26"/>
        <v>66050</v>
      </c>
      <c r="I19" s="259">
        <f t="shared" si="26"/>
        <v>67266</v>
      </c>
      <c r="J19" s="259">
        <f t="shared" si="26"/>
        <v>68310</v>
      </c>
      <c r="K19" s="259">
        <f t="shared" si="26"/>
        <v>69157</v>
      </c>
      <c r="L19" s="259">
        <f t="shared" si="26"/>
        <v>69994</v>
      </c>
      <c r="M19" s="259">
        <f t="shared" ref="M19" si="27">M63+M100</f>
        <v>70862</v>
      </c>
      <c r="N19" s="381"/>
      <c r="O19" s="380"/>
      <c r="P19" s="380"/>
      <c r="Q19" s="380"/>
      <c r="R19" s="380"/>
      <c r="S19" s="380"/>
      <c r="T19" s="380"/>
      <c r="U19" s="380"/>
    </row>
    <row r="20" spans="1:21" s="372" customFormat="1" ht="20.100000000000001" customHeight="1">
      <c r="A20" s="372" t="s">
        <v>226</v>
      </c>
      <c r="B20" s="259">
        <v>98879</v>
      </c>
      <c r="C20" s="259">
        <f t="shared" ref="C20:L20" si="28">C64+C101</f>
        <v>99121</v>
      </c>
      <c r="D20" s="259">
        <f t="shared" si="28"/>
        <v>99344</v>
      </c>
      <c r="E20" s="259">
        <f t="shared" si="28"/>
        <v>99662</v>
      </c>
      <c r="F20" s="259">
        <f t="shared" si="28"/>
        <v>99984</v>
      </c>
      <c r="G20" s="259">
        <f t="shared" si="28"/>
        <v>100193</v>
      </c>
      <c r="H20" s="259">
        <f t="shared" si="28"/>
        <v>100455</v>
      </c>
      <c r="I20" s="259">
        <f t="shared" si="28"/>
        <v>100750</v>
      </c>
      <c r="J20" s="259">
        <f t="shared" si="28"/>
        <v>101000</v>
      </c>
      <c r="K20" s="259">
        <f t="shared" si="28"/>
        <v>101200</v>
      </c>
      <c r="L20" s="259">
        <f t="shared" si="28"/>
        <v>101404</v>
      </c>
      <c r="M20" s="259">
        <f t="shared" ref="M20" si="29">M64+M101</f>
        <v>101754</v>
      </c>
      <c r="N20" s="381"/>
      <c r="O20" s="380"/>
      <c r="P20" s="380"/>
      <c r="Q20" s="380"/>
      <c r="R20" s="380"/>
      <c r="S20" s="380"/>
      <c r="T20" s="380"/>
      <c r="U20" s="380"/>
    </row>
    <row r="21" spans="1:21" s="372" customFormat="1" ht="20.100000000000001" customHeight="1">
      <c r="A21" s="372" t="s">
        <v>227</v>
      </c>
      <c r="B21" s="259">
        <v>96945</v>
      </c>
      <c r="C21" s="259">
        <f t="shared" ref="C21:L21" si="30">C65+C102</f>
        <v>97129</v>
      </c>
      <c r="D21" s="259">
        <f t="shared" si="30"/>
        <v>97301</v>
      </c>
      <c r="E21" s="259">
        <f t="shared" si="30"/>
        <v>97545</v>
      </c>
      <c r="F21" s="259">
        <f t="shared" si="30"/>
        <v>97793</v>
      </c>
      <c r="G21" s="259">
        <f t="shared" si="30"/>
        <v>97953</v>
      </c>
      <c r="H21" s="259">
        <f t="shared" si="30"/>
        <v>98155</v>
      </c>
      <c r="I21" s="259">
        <f t="shared" si="30"/>
        <v>98380</v>
      </c>
      <c r="J21" s="259">
        <f t="shared" si="30"/>
        <v>98572</v>
      </c>
      <c r="K21" s="259">
        <f t="shared" si="30"/>
        <v>98725</v>
      </c>
      <c r="L21" s="259">
        <f t="shared" si="30"/>
        <v>98885</v>
      </c>
      <c r="M21" s="259">
        <f t="shared" ref="M21" si="31">M65+M102</f>
        <v>99244</v>
      </c>
      <c r="N21" s="381"/>
      <c r="O21" s="380"/>
      <c r="P21" s="380"/>
      <c r="Q21" s="380"/>
      <c r="R21" s="380"/>
      <c r="S21" s="380"/>
      <c r="T21" s="380"/>
      <c r="U21" s="380"/>
    </row>
    <row r="22" spans="1:21" s="372" customFormat="1" ht="20.100000000000001" customHeight="1">
      <c r="B22" s="382"/>
      <c r="C22" s="382"/>
      <c r="D22" s="382"/>
      <c r="E22" s="382"/>
      <c r="F22" s="382"/>
      <c r="G22" s="383"/>
      <c r="H22" s="383"/>
      <c r="I22" s="383"/>
    </row>
    <row r="45" spans="1:17" s="372" customFormat="1" ht="20.100000000000001" customHeight="1">
      <c r="A45" s="371" t="s">
        <v>90</v>
      </c>
    </row>
    <row r="46" spans="1:17" s="372" customFormat="1" ht="20.100000000000001" customHeight="1">
      <c r="A46" s="373" t="s">
        <v>89</v>
      </c>
    </row>
    <row r="47" spans="1:17" s="372" customFormat="1" ht="20.100000000000001" customHeight="1">
      <c r="M47" s="375" t="s">
        <v>228</v>
      </c>
      <c r="N47" s="376"/>
      <c r="O47" s="376"/>
      <c r="P47" s="376"/>
      <c r="Q47" s="376"/>
    </row>
    <row r="48" spans="1:17" s="372" customFormat="1" ht="27" customHeight="1">
      <c r="A48" s="448"/>
      <c r="B48" s="450">
        <v>2009</v>
      </c>
      <c r="C48" s="452">
        <v>2010</v>
      </c>
      <c r="D48" s="454">
        <v>2011</v>
      </c>
      <c r="E48" s="456">
        <v>2012</v>
      </c>
      <c r="F48" s="456">
        <v>2013</v>
      </c>
      <c r="G48" s="456">
        <v>2014</v>
      </c>
      <c r="H48" s="456">
        <v>2015</v>
      </c>
      <c r="I48" s="456">
        <v>2016</v>
      </c>
      <c r="J48" s="456">
        <v>2017</v>
      </c>
      <c r="K48" s="456">
        <v>2018</v>
      </c>
      <c r="L48" s="456">
        <v>2019</v>
      </c>
      <c r="M48" s="456" t="s">
        <v>298</v>
      </c>
    </row>
    <row r="49" spans="1:13" s="372" customFormat="1">
      <c r="A49" s="449"/>
      <c r="B49" s="451"/>
      <c r="C49" s="453"/>
      <c r="D49" s="455"/>
      <c r="E49" s="457"/>
      <c r="F49" s="457"/>
      <c r="G49" s="457"/>
      <c r="H49" s="457"/>
      <c r="I49" s="457"/>
      <c r="J49" s="457"/>
      <c r="K49" s="457"/>
      <c r="L49" s="457"/>
      <c r="M49" s="457"/>
    </row>
    <row r="50" spans="1:13" s="372" customFormat="1" ht="20.100000000000001" customHeight="1">
      <c r="A50" s="378" t="s">
        <v>212</v>
      </c>
      <c r="B50" s="385">
        <f t="shared" ref="B50:M50" si="32">SUM(B51:B65)</f>
        <v>876283</v>
      </c>
      <c r="C50" s="354">
        <f t="shared" si="32"/>
        <v>882653</v>
      </c>
      <c r="D50" s="354">
        <f t="shared" si="32"/>
        <v>888531</v>
      </c>
      <c r="E50" s="354">
        <f t="shared" si="32"/>
        <v>896915</v>
      </c>
      <c r="F50" s="354">
        <f t="shared" si="32"/>
        <v>905534</v>
      </c>
      <c r="G50" s="354">
        <f t="shared" si="32"/>
        <v>911105</v>
      </c>
      <c r="H50" s="354">
        <f t="shared" si="32"/>
        <v>918216</v>
      </c>
      <c r="I50" s="354">
        <f t="shared" si="32"/>
        <v>926293</v>
      </c>
      <c r="J50" s="354">
        <f t="shared" si="32"/>
        <v>933199</v>
      </c>
      <c r="K50" s="354">
        <f t="shared" si="32"/>
        <v>938732</v>
      </c>
      <c r="L50" s="354">
        <f t="shared" si="32"/>
        <v>944189</v>
      </c>
      <c r="M50" s="354">
        <f t="shared" si="32"/>
        <v>952219</v>
      </c>
    </row>
    <row r="51" spans="1:13" s="372" customFormat="1" ht="20.100000000000001" customHeight="1">
      <c r="A51" s="372" t="s">
        <v>213</v>
      </c>
      <c r="B51" s="386">
        <v>164213</v>
      </c>
      <c r="C51" s="387">
        <v>166365</v>
      </c>
      <c r="D51" s="387">
        <v>168353</v>
      </c>
      <c r="E51" s="387">
        <v>171194</v>
      </c>
      <c r="F51" s="387">
        <v>174122</v>
      </c>
      <c r="G51" s="387">
        <v>176016</v>
      </c>
      <c r="H51" s="387">
        <v>178438</v>
      </c>
      <c r="I51" s="294">
        <v>181194</v>
      </c>
      <c r="J51" s="294">
        <v>183555</v>
      </c>
      <c r="K51" s="294">
        <v>185449</v>
      </c>
      <c r="L51" s="294">
        <v>187324</v>
      </c>
      <c r="M51" s="377">
        <v>189652</v>
      </c>
    </row>
    <row r="52" spans="1:13" s="372" customFormat="1" ht="20.100000000000001" customHeight="1">
      <c r="A52" s="372" t="s">
        <v>214</v>
      </c>
      <c r="B52" s="386">
        <v>61988</v>
      </c>
      <c r="C52" s="387">
        <v>62712</v>
      </c>
      <c r="D52" s="387">
        <v>63381</v>
      </c>
      <c r="E52" s="387">
        <v>64335</v>
      </c>
      <c r="F52" s="387">
        <v>65316</v>
      </c>
      <c r="G52" s="387">
        <v>65951</v>
      </c>
      <c r="H52" s="387">
        <v>66761</v>
      </c>
      <c r="I52" s="294">
        <v>67681</v>
      </c>
      <c r="J52" s="294">
        <v>68468</v>
      </c>
      <c r="K52" s="294">
        <v>69099</v>
      </c>
      <c r="L52" s="294">
        <v>69721</v>
      </c>
      <c r="M52" s="377">
        <v>70324</v>
      </c>
    </row>
    <row r="53" spans="1:13" s="372" customFormat="1" ht="20.100000000000001" customHeight="1">
      <c r="A53" s="372" t="s">
        <v>215</v>
      </c>
      <c r="B53" s="386">
        <v>31163</v>
      </c>
      <c r="C53" s="387">
        <v>31639</v>
      </c>
      <c r="D53" s="387">
        <v>32080</v>
      </c>
      <c r="E53" s="387">
        <v>32711</v>
      </c>
      <c r="F53" s="387">
        <v>33363</v>
      </c>
      <c r="G53" s="387">
        <v>33786</v>
      </c>
      <c r="H53" s="387">
        <v>34328</v>
      </c>
      <c r="I53" s="294">
        <v>34947</v>
      </c>
      <c r="J53" s="294">
        <v>35478</v>
      </c>
      <c r="K53" s="294">
        <v>35905</v>
      </c>
      <c r="L53" s="294">
        <v>36328</v>
      </c>
      <c r="M53" s="377">
        <v>36827</v>
      </c>
    </row>
    <row r="54" spans="1:13" s="372" customFormat="1" ht="20.100000000000001" customHeight="1">
      <c r="A54" s="372" t="s">
        <v>216</v>
      </c>
      <c r="B54" s="386">
        <v>59996</v>
      </c>
      <c r="C54" s="387">
        <v>60421</v>
      </c>
      <c r="D54" s="387">
        <v>60812</v>
      </c>
      <c r="E54" s="387">
        <v>61367</v>
      </c>
      <c r="F54" s="387">
        <v>61934</v>
      </c>
      <c r="G54" s="387">
        <v>62299</v>
      </c>
      <c r="H54" s="387">
        <v>62763</v>
      </c>
      <c r="I54" s="294">
        <v>63287</v>
      </c>
      <c r="J54" s="294">
        <v>63733</v>
      </c>
      <c r="K54" s="294">
        <v>64089</v>
      </c>
      <c r="L54" s="294">
        <v>64437</v>
      </c>
      <c r="M54" s="377">
        <v>64937</v>
      </c>
    </row>
    <row r="55" spans="1:13" s="372" customFormat="1" ht="20.100000000000001" customHeight="1">
      <c r="A55" s="372" t="s">
        <v>217</v>
      </c>
      <c r="B55" s="386">
        <v>29126</v>
      </c>
      <c r="C55" s="387">
        <v>29502</v>
      </c>
      <c r="D55" s="387">
        <v>29849</v>
      </c>
      <c r="E55" s="387">
        <v>30345</v>
      </c>
      <c r="F55" s="387">
        <v>30856</v>
      </c>
      <c r="G55" s="387">
        <v>31187</v>
      </c>
      <c r="H55" s="387">
        <v>31610</v>
      </c>
      <c r="I55" s="294">
        <v>32091</v>
      </c>
      <c r="J55" s="294">
        <v>32503</v>
      </c>
      <c r="K55" s="294">
        <v>32833</v>
      </c>
      <c r="L55" s="294">
        <v>33160</v>
      </c>
      <c r="M55" s="377">
        <v>33569</v>
      </c>
    </row>
    <row r="56" spans="1:13" s="372" customFormat="1" ht="20.100000000000001" customHeight="1">
      <c r="A56" s="372" t="s">
        <v>218</v>
      </c>
      <c r="B56" s="386">
        <v>30432</v>
      </c>
      <c r="C56" s="387">
        <v>30638</v>
      </c>
      <c r="D56" s="387">
        <v>30828</v>
      </c>
      <c r="E56" s="387">
        <v>31097</v>
      </c>
      <c r="F56" s="387">
        <v>31372</v>
      </c>
      <c r="G56" s="387">
        <v>31549</v>
      </c>
      <c r="H56" s="387">
        <v>31774</v>
      </c>
      <c r="I56" s="294">
        <v>32028</v>
      </c>
      <c r="J56" s="294">
        <v>32244</v>
      </c>
      <c r="K56" s="294">
        <v>32417</v>
      </c>
      <c r="L56" s="294">
        <v>32655</v>
      </c>
      <c r="M56" s="377">
        <v>32891</v>
      </c>
    </row>
    <row r="57" spans="1:13" s="372" customFormat="1" ht="20.100000000000001" customHeight="1">
      <c r="A57" s="372" t="s">
        <v>219</v>
      </c>
      <c r="B57" s="386">
        <v>82968</v>
      </c>
      <c r="C57" s="387">
        <v>83610</v>
      </c>
      <c r="D57" s="387">
        <v>84201</v>
      </c>
      <c r="E57" s="387">
        <v>85041</v>
      </c>
      <c r="F57" s="387">
        <v>85900</v>
      </c>
      <c r="G57" s="387">
        <v>86453</v>
      </c>
      <c r="H57" s="387">
        <v>87156</v>
      </c>
      <c r="I57" s="294">
        <v>87952</v>
      </c>
      <c r="J57" s="294">
        <v>88630</v>
      </c>
      <c r="K57" s="294">
        <v>89171</v>
      </c>
      <c r="L57" s="294">
        <v>89633</v>
      </c>
      <c r="M57" s="377">
        <v>90243</v>
      </c>
    </row>
    <row r="58" spans="1:13" s="372" customFormat="1" ht="20.100000000000001" customHeight="1">
      <c r="A58" s="372" t="s">
        <v>220</v>
      </c>
      <c r="B58" s="386">
        <v>68997</v>
      </c>
      <c r="C58" s="387">
        <v>69389</v>
      </c>
      <c r="D58" s="387">
        <v>69748</v>
      </c>
      <c r="E58" s="387">
        <v>70258</v>
      </c>
      <c r="F58" s="387">
        <v>70778</v>
      </c>
      <c r="G58" s="387">
        <v>71112</v>
      </c>
      <c r="H58" s="387">
        <v>71536</v>
      </c>
      <c r="I58" s="294">
        <v>72015</v>
      </c>
      <c r="J58" s="294">
        <v>72422</v>
      </c>
      <c r="K58" s="294">
        <v>72746</v>
      </c>
      <c r="L58" s="294">
        <v>73064</v>
      </c>
      <c r="M58" s="377">
        <v>73545</v>
      </c>
    </row>
    <row r="59" spans="1:13" s="372" customFormat="1" ht="20.100000000000001" customHeight="1">
      <c r="A59" s="372" t="s">
        <v>221</v>
      </c>
      <c r="B59" s="386">
        <v>33395</v>
      </c>
      <c r="C59" s="387">
        <v>33690</v>
      </c>
      <c r="D59" s="387">
        <v>33961</v>
      </c>
      <c r="E59" s="387">
        <v>34347</v>
      </c>
      <c r="F59" s="387">
        <v>34742</v>
      </c>
      <c r="G59" s="387">
        <v>34997</v>
      </c>
      <c r="H59" s="387">
        <v>35322</v>
      </c>
      <c r="I59" s="294">
        <v>35690</v>
      </c>
      <c r="J59" s="294">
        <v>36003</v>
      </c>
      <c r="K59" s="294">
        <v>36253</v>
      </c>
      <c r="L59" s="294">
        <v>36500</v>
      </c>
      <c r="M59" s="377">
        <v>36862</v>
      </c>
    </row>
    <row r="60" spans="1:13" s="372" customFormat="1" ht="20.100000000000001" customHeight="1">
      <c r="A60" s="372" t="s">
        <v>222</v>
      </c>
      <c r="B60" s="386">
        <v>100050</v>
      </c>
      <c r="C60" s="387">
        <v>99886</v>
      </c>
      <c r="D60" s="387">
        <v>99737</v>
      </c>
      <c r="E60" s="387">
        <v>99527</v>
      </c>
      <c r="F60" s="387">
        <v>99315</v>
      </c>
      <c r="G60" s="387">
        <v>99180</v>
      </c>
      <c r="H60" s="387">
        <v>99010</v>
      </c>
      <c r="I60" s="294">
        <v>98819</v>
      </c>
      <c r="J60" s="294">
        <v>98658</v>
      </c>
      <c r="K60" s="294">
        <v>98531</v>
      </c>
      <c r="L60" s="294">
        <v>98406</v>
      </c>
      <c r="M60" s="377">
        <v>98788</v>
      </c>
    </row>
    <row r="61" spans="1:13" s="372" customFormat="1" ht="20.100000000000001" customHeight="1">
      <c r="A61" s="372" t="s">
        <v>223</v>
      </c>
      <c r="B61" s="386">
        <v>44234</v>
      </c>
      <c r="C61" s="387">
        <v>44458</v>
      </c>
      <c r="D61" s="387">
        <v>44664</v>
      </c>
      <c r="E61" s="387">
        <v>44956</v>
      </c>
      <c r="F61" s="387">
        <v>45253</v>
      </c>
      <c r="G61" s="387">
        <v>45444</v>
      </c>
      <c r="H61" s="387">
        <v>45686</v>
      </c>
      <c r="I61" s="294">
        <v>45959</v>
      </c>
      <c r="J61" s="294">
        <v>46191</v>
      </c>
      <c r="K61" s="294">
        <v>46376</v>
      </c>
      <c r="L61" s="294">
        <v>46558</v>
      </c>
      <c r="M61" s="377">
        <v>46987</v>
      </c>
    </row>
    <row r="62" spans="1:13" s="372" customFormat="1" ht="20.100000000000001" customHeight="1">
      <c r="A62" s="372" t="s">
        <v>224</v>
      </c>
      <c r="B62" s="386">
        <v>41282</v>
      </c>
      <c r="C62" s="387">
        <v>41185</v>
      </c>
      <c r="D62" s="387">
        <v>41096</v>
      </c>
      <c r="E62" s="387">
        <v>40971</v>
      </c>
      <c r="F62" s="387">
        <v>40845</v>
      </c>
      <c r="G62" s="387">
        <v>40765</v>
      </c>
      <c r="H62" s="387">
        <v>40664</v>
      </c>
      <c r="I62" s="294">
        <v>40551</v>
      </c>
      <c r="J62" s="294">
        <v>40456</v>
      </c>
      <c r="K62" s="294">
        <v>40381</v>
      </c>
      <c r="L62" s="294">
        <v>40306</v>
      </c>
      <c r="M62" s="377">
        <v>40597</v>
      </c>
    </row>
    <row r="63" spans="1:13" s="372" customFormat="1" ht="20.100000000000001" customHeight="1">
      <c r="A63" s="372" t="s">
        <v>225</v>
      </c>
      <c r="B63" s="386">
        <v>29749</v>
      </c>
      <c r="C63" s="387">
        <v>30219</v>
      </c>
      <c r="D63" s="387">
        <v>30654</v>
      </c>
      <c r="E63" s="387">
        <v>31278</v>
      </c>
      <c r="F63" s="387">
        <v>31923</v>
      </c>
      <c r="G63" s="387">
        <v>32342</v>
      </c>
      <c r="H63" s="387">
        <v>32879</v>
      </c>
      <c r="I63" s="294">
        <v>33492</v>
      </c>
      <c r="J63" s="294">
        <v>34018</v>
      </c>
      <c r="K63" s="294">
        <v>34441</v>
      </c>
      <c r="L63" s="294">
        <v>34860</v>
      </c>
      <c r="M63" s="377">
        <v>35360</v>
      </c>
    </row>
    <row r="64" spans="1:13" s="372" customFormat="1" ht="20.100000000000001" customHeight="1">
      <c r="A64" s="372" t="s">
        <v>226</v>
      </c>
      <c r="B64" s="386">
        <v>49855</v>
      </c>
      <c r="C64" s="387">
        <v>49999</v>
      </c>
      <c r="D64" s="387">
        <v>50131</v>
      </c>
      <c r="E64" s="387">
        <v>50317</v>
      </c>
      <c r="F64" s="387">
        <v>50506</v>
      </c>
      <c r="G64" s="387">
        <v>50627</v>
      </c>
      <c r="H64" s="387">
        <v>50780</v>
      </c>
      <c r="I64" s="294">
        <v>50952</v>
      </c>
      <c r="J64" s="294">
        <v>51098</v>
      </c>
      <c r="K64" s="294">
        <v>51214</v>
      </c>
      <c r="L64" s="294">
        <v>51327</v>
      </c>
      <c r="M64" s="377">
        <v>51529</v>
      </c>
    </row>
    <row r="65" spans="1:13" s="372" customFormat="1" ht="20.100000000000001" customHeight="1">
      <c r="A65" s="372" t="s">
        <v>227</v>
      </c>
      <c r="B65" s="386">
        <v>48835</v>
      </c>
      <c r="C65" s="387">
        <v>48940</v>
      </c>
      <c r="D65" s="387">
        <v>49036</v>
      </c>
      <c r="E65" s="387">
        <v>49171</v>
      </c>
      <c r="F65" s="387">
        <v>49309</v>
      </c>
      <c r="G65" s="387">
        <v>49397</v>
      </c>
      <c r="H65" s="387">
        <v>49509</v>
      </c>
      <c r="I65" s="294">
        <v>49635</v>
      </c>
      <c r="J65" s="294">
        <v>49742</v>
      </c>
      <c r="K65" s="294">
        <v>49827</v>
      </c>
      <c r="L65" s="294">
        <v>49910</v>
      </c>
      <c r="M65" s="377">
        <v>50108</v>
      </c>
    </row>
    <row r="66" spans="1:13" s="372" customFormat="1" ht="20.100000000000001" customHeight="1">
      <c r="B66" s="168"/>
      <c r="C66" s="388"/>
      <c r="D66" s="388"/>
      <c r="E66" s="389"/>
      <c r="F66" s="389"/>
      <c r="G66" s="388"/>
      <c r="H66" s="388"/>
      <c r="I66" s="388"/>
    </row>
    <row r="67" spans="1:13" ht="18" customHeight="1"/>
    <row r="68" spans="1:13" ht="18" customHeight="1"/>
    <row r="69" spans="1:13" ht="18" customHeight="1"/>
    <row r="70" spans="1:13" ht="18" customHeight="1"/>
    <row r="71" spans="1:13" ht="18" customHeight="1"/>
    <row r="72" spans="1:13" ht="18" customHeight="1"/>
    <row r="73" spans="1:13" ht="18" customHeight="1"/>
    <row r="74" spans="1:13" ht="18" customHeight="1"/>
    <row r="75" spans="1:13" ht="18" customHeight="1"/>
    <row r="76" spans="1:13" ht="18" customHeight="1"/>
    <row r="77" spans="1:13" ht="18" customHeight="1"/>
    <row r="78" spans="1:13" ht="18" customHeight="1"/>
    <row r="79" spans="1:13" ht="18" customHeight="1"/>
    <row r="80" spans="1:13" ht="18" customHeight="1"/>
    <row r="81" spans="1:17" ht="18" customHeight="1"/>
    <row r="82" spans="1:17" s="372" customFormat="1" ht="20.100000000000001" customHeight="1">
      <c r="A82" s="371" t="s">
        <v>88</v>
      </c>
    </row>
    <row r="83" spans="1:17" s="372" customFormat="1" ht="20.100000000000001" customHeight="1">
      <c r="A83" s="373" t="s">
        <v>87</v>
      </c>
    </row>
    <row r="84" spans="1:17" s="372" customFormat="1" ht="20.100000000000001" customHeight="1">
      <c r="M84" s="375" t="s">
        <v>228</v>
      </c>
      <c r="N84" s="376"/>
      <c r="O84" s="376"/>
      <c r="P84" s="376"/>
      <c r="Q84" s="376"/>
    </row>
    <row r="85" spans="1:17" s="372" customFormat="1" ht="27" customHeight="1">
      <c r="A85" s="448"/>
      <c r="B85" s="450">
        <v>2009</v>
      </c>
      <c r="C85" s="452">
        <v>2010</v>
      </c>
      <c r="D85" s="454">
        <v>2011</v>
      </c>
      <c r="E85" s="456">
        <v>2012</v>
      </c>
      <c r="F85" s="456">
        <v>2013</v>
      </c>
      <c r="G85" s="456">
        <v>2014</v>
      </c>
      <c r="H85" s="456">
        <v>2015</v>
      </c>
      <c r="I85" s="456">
        <v>2016</v>
      </c>
      <c r="J85" s="456">
        <v>2017</v>
      </c>
      <c r="K85" s="456">
        <v>2018</v>
      </c>
      <c r="L85" s="456">
        <v>2019</v>
      </c>
      <c r="M85" s="456" t="s">
        <v>298</v>
      </c>
    </row>
    <row r="86" spans="1:17" s="372" customFormat="1">
      <c r="A86" s="449"/>
      <c r="B86" s="451"/>
      <c r="C86" s="453"/>
      <c r="D86" s="455"/>
      <c r="E86" s="457"/>
      <c r="F86" s="457"/>
      <c r="G86" s="457"/>
      <c r="H86" s="457"/>
      <c r="I86" s="457"/>
      <c r="J86" s="457"/>
      <c r="K86" s="457"/>
      <c r="L86" s="457"/>
      <c r="M86" s="457"/>
    </row>
    <row r="87" spans="1:17" s="372" customFormat="1" ht="20.100000000000001" customHeight="1">
      <c r="A87" s="378" t="s">
        <v>212</v>
      </c>
      <c r="B87" s="385">
        <f t="shared" ref="B87:M87" si="33">SUM(B88:B102)</f>
        <v>859435</v>
      </c>
      <c r="C87" s="354">
        <f t="shared" si="33"/>
        <v>865902</v>
      </c>
      <c r="D87" s="354">
        <f t="shared" si="33"/>
        <v>871889</v>
      </c>
      <c r="E87" s="354">
        <f t="shared" si="33"/>
        <v>880340</v>
      </c>
      <c r="F87" s="354">
        <f t="shared" si="33"/>
        <v>889024</v>
      </c>
      <c r="G87" s="354">
        <f t="shared" si="33"/>
        <v>894721</v>
      </c>
      <c r="H87" s="354">
        <f t="shared" si="33"/>
        <v>901933</v>
      </c>
      <c r="I87" s="354">
        <f t="shared" si="33"/>
        <v>910097</v>
      </c>
      <c r="J87" s="354">
        <f t="shared" si="33"/>
        <v>917115</v>
      </c>
      <c r="K87" s="354">
        <f t="shared" si="33"/>
        <v>922786</v>
      </c>
      <c r="L87" s="354">
        <f t="shared" si="33"/>
        <v>928385</v>
      </c>
      <c r="M87" s="354">
        <f t="shared" si="33"/>
        <v>934718</v>
      </c>
    </row>
    <row r="88" spans="1:17" s="372" customFormat="1" ht="20.100000000000001" customHeight="1">
      <c r="A88" s="372" t="s">
        <v>213</v>
      </c>
      <c r="B88" s="386">
        <v>166392</v>
      </c>
      <c r="C88" s="387">
        <v>168539</v>
      </c>
      <c r="D88" s="387">
        <v>170521</v>
      </c>
      <c r="E88" s="387">
        <v>173313</v>
      </c>
      <c r="F88" s="387">
        <v>176185</v>
      </c>
      <c r="G88" s="377">
        <v>178071</v>
      </c>
      <c r="H88" s="377">
        <v>180461</v>
      </c>
      <c r="I88" s="377">
        <v>183171</v>
      </c>
      <c r="J88" s="377">
        <v>185502</v>
      </c>
      <c r="K88" s="377">
        <v>187388</v>
      </c>
      <c r="L88" s="377">
        <v>189196</v>
      </c>
      <c r="M88" s="377">
        <v>191103</v>
      </c>
    </row>
    <row r="89" spans="1:17" s="372" customFormat="1" ht="20.100000000000001" customHeight="1">
      <c r="A89" s="372" t="s">
        <v>214</v>
      </c>
      <c r="B89" s="386">
        <v>59562</v>
      </c>
      <c r="C89" s="387">
        <v>60299</v>
      </c>
      <c r="D89" s="387">
        <v>60978</v>
      </c>
      <c r="E89" s="387">
        <v>61933</v>
      </c>
      <c r="F89" s="387">
        <v>62915</v>
      </c>
      <c r="G89" s="377">
        <v>63560</v>
      </c>
      <c r="H89" s="377">
        <v>64377</v>
      </c>
      <c r="I89" s="377">
        <v>65303</v>
      </c>
      <c r="J89" s="377">
        <v>66100</v>
      </c>
      <c r="K89" s="377">
        <v>66742</v>
      </c>
      <c r="L89" s="377">
        <v>67372</v>
      </c>
      <c r="M89" s="377">
        <v>67769</v>
      </c>
    </row>
    <row r="90" spans="1:17" s="372" customFormat="1" ht="20.100000000000001" customHeight="1">
      <c r="A90" s="372" t="s">
        <v>215</v>
      </c>
      <c r="B90" s="386">
        <v>28894</v>
      </c>
      <c r="C90" s="387">
        <v>29412</v>
      </c>
      <c r="D90" s="387">
        <v>29892</v>
      </c>
      <c r="E90" s="387">
        <v>30569</v>
      </c>
      <c r="F90" s="387">
        <v>31270</v>
      </c>
      <c r="G90" s="377">
        <v>31734</v>
      </c>
      <c r="H90" s="377">
        <v>32324</v>
      </c>
      <c r="I90" s="377">
        <v>32994</v>
      </c>
      <c r="J90" s="377">
        <v>33576</v>
      </c>
      <c r="K90" s="377">
        <v>34048</v>
      </c>
      <c r="L90" s="377">
        <v>34506</v>
      </c>
      <c r="M90" s="377">
        <v>34932</v>
      </c>
    </row>
    <row r="91" spans="1:17" s="372" customFormat="1" ht="20.100000000000001" customHeight="1">
      <c r="A91" s="372" t="s">
        <v>216</v>
      </c>
      <c r="B91" s="386">
        <v>57821</v>
      </c>
      <c r="C91" s="387">
        <v>58232</v>
      </c>
      <c r="D91" s="387">
        <v>58611</v>
      </c>
      <c r="E91" s="387">
        <v>59144</v>
      </c>
      <c r="F91" s="387">
        <v>59688</v>
      </c>
      <c r="G91" s="377">
        <v>60044</v>
      </c>
      <c r="H91" s="377">
        <v>60493</v>
      </c>
      <c r="I91" s="377">
        <v>60998</v>
      </c>
      <c r="J91" s="377">
        <v>61430</v>
      </c>
      <c r="K91" s="377">
        <v>61779</v>
      </c>
      <c r="L91" s="377">
        <v>62125</v>
      </c>
      <c r="M91" s="377">
        <v>62607</v>
      </c>
    </row>
    <row r="92" spans="1:17" s="372" customFormat="1" ht="20.100000000000001" customHeight="1">
      <c r="A92" s="372" t="s">
        <v>217</v>
      </c>
      <c r="B92" s="386">
        <v>27962</v>
      </c>
      <c r="C92" s="387">
        <v>28323</v>
      </c>
      <c r="D92" s="387">
        <v>28657</v>
      </c>
      <c r="E92" s="387">
        <v>29125</v>
      </c>
      <c r="F92" s="387">
        <v>29608</v>
      </c>
      <c r="G92" s="377">
        <v>29924</v>
      </c>
      <c r="H92" s="377">
        <v>30326</v>
      </c>
      <c r="I92" s="377">
        <v>30782</v>
      </c>
      <c r="J92" s="377">
        <v>31174</v>
      </c>
      <c r="K92" s="377">
        <v>31492</v>
      </c>
      <c r="L92" s="377">
        <v>31800</v>
      </c>
      <c r="M92" s="377">
        <v>32123</v>
      </c>
    </row>
    <row r="93" spans="1:17" s="372" customFormat="1" ht="20.100000000000001" customHeight="1">
      <c r="A93" s="372" t="s">
        <v>218</v>
      </c>
      <c r="B93" s="386">
        <v>29364</v>
      </c>
      <c r="C93" s="387">
        <v>29593</v>
      </c>
      <c r="D93" s="387">
        <v>29804</v>
      </c>
      <c r="E93" s="387">
        <v>30101</v>
      </c>
      <c r="F93" s="387">
        <v>30405</v>
      </c>
      <c r="G93" s="377">
        <v>30603</v>
      </c>
      <c r="H93" s="377">
        <v>30854</v>
      </c>
      <c r="I93" s="377">
        <v>31136</v>
      </c>
      <c r="J93" s="377">
        <v>31378</v>
      </c>
      <c r="K93" s="377">
        <v>31572</v>
      </c>
      <c r="L93" s="377">
        <v>31834</v>
      </c>
      <c r="M93" s="377">
        <v>32022</v>
      </c>
    </row>
    <row r="94" spans="1:17" s="372" customFormat="1" ht="20.100000000000001" customHeight="1">
      <c r="A94" s="372" t="s">
        <v>219</v>
      </c>
      <c r="B94" s="386">
        <v>81506</v>
      </c>
      <c r="C94" s="387">
        <v>82146</v>
      </c>
      <c r="D94" s="387">
        <v>82735</v>
      </c>
      <c r="E94" s="387">
        <v>83561</v>
      </c>
      <c r="F94" s="387">
        <v>84407</v>
      </c>
      <c r="G94" s="377">
        <v>84959</v>
      </c>
      <c r="H94" s="377">
        <v>85658</v>
      </c>
      <c r="I94" s="377">
        <v>86444</v>
      </c>
      <c r="J94" s="377">
        <v>87117</v>
      </c>
      <c r="K94" s="377">
        <v>87658</v>
      </c>
      <c r="L94" s="377">
        <v>88127</v>
      </c>
      <c r="M94" s="377">
        <v>88597</v>
      </c>
    </row>
    <row r="95" spans="1:17" s="372" customFormat="1" ht="20.100000000000001" customHeight="1">
      <c r="A95" s="372" t="s">
        <v>220</v>
      </c>
      <c r="B95" s="386">
        <v>67822</v>
      </c>
      <c r="C95" s="387">
        <v>68185</v>
      </c>
      <c r="D95" s="387">
        <v>68520</v>
      </c>
      <c r="E95" s="387">
        <v>68991</v>
      </c>
      <c r="F95" s="387">
        <v>69471</v>
      </c>
      <c r="G95" s="377">
        <v>69785</v>
      </c>
      <c r="H95" s="377">
        <v>70179</v>
      </c>
      <c r="I95" s="377">
        <v>70622</v>
      </c>
      <c r="J95" s="377">
        <v>71001</v>
      </c>
      <c r="K95" s="377">
        <v>71306</v>
      </c>
      <c r="L95" s="377">
        <v>71611</v>
      </c>
      <c r="M95" s="377">
        <v>72003</v>
      </c>
    </row>
    <row r="96" spans="1:17" s="372" customFormat="1" ht="20.100000000000001" customHeight="1">
      <c r="A96" s="372" t="s">
        <v>221</v>
      </c>
      <c r="B96" s="386">
        <v>31904</v>
      </c>
      <c r="C96" s="387">
        <v>32269</v>
      </c>
      <c r="D96" s="387">
        <v>32606</v>
      </c>
      <c r="E96" s="387">
        <v>33079</v>
      </c>
      <c r="F96" s="387">
        <v>33566</v>
      </c>
      <c r="G96" s="377">
        <v>33885</v>
      </c>
      <c r="H96" s="377">
        <v>34288</v>
      </c>
      <c r="I96" s="377">
        <v>34745</v>
      </c>
      <c r="J96" s="377">
        <v>35138</v>
      </c>
      <c r="K96" s="377">
        <v>35455</v>
      </c>
      <c r="L96" s="377">
        <v>35765</v>
      </c>
      <c r="M96" s="377">
        <v>36088</v>
      </c>
    </row>
    <row r="97" spans="1:13" s="372" customFormat="1" ht="20.100000000000001" customHeight="1">
      <c r="A97" s="372" t="s">
        <v>222</v>
      </c>
      <c r="B97" s="386">
        <v>97958</v>
      </c>
      <c r="C97" s="387">
        <v>97793</v>
      </c>
      <c r="D97" s="387">
        <v>97651</v>
      </c>
      <c r="E97" s="387">
        <v>97468</v>
      </c>
      <c r="F97" s="387">
        <v>97282</v>
      </c>
      <c r="G97" s="377">
        <v>97161</v>
      </c>
      <c r="H97" s="377">
        <v>97010</v>
      </c>
      <c r="I97" s="377">
        <v>96842</v>
      </c>
      <c r="J97" s="377">
        <v>96700</v>
      </c>
      <c r="K97" s="377">
        <v>96586</v>
      </c>
      <c r="L97" s="377">
        <v>96504</v>
      </c>
      <c r="M97" s="377">
        <v>96754</v>
      </c>
    </row>
    <row r="98" spans="1:13" s="372" customFormat="1" ht="20.100000000000001" customHeight="1">
      <c r="A98" s="372" t="s">
        <v>223</v>
      </c>
      <c r="B98" s="386">
        <v>43033</v>
      </c>
      <c r="C98" s="387">
        <v>43283</v>
      </c>
      <c r="D98" s="387">
        <v>43514</v>
      </c>
      <c r="E98" s="387">
        <v>43839</v>
      </c>
      <c r="F98" s="387">
        <v>44171</v>
      </c>
      <c r="G98" s="377">
        <v>44387</v>
      </c>
      <c r="H98" s="377">
        <v>44660</v>
      </c>
      <c r="I98" s="377">
        <v>44967</v>
      </c>
      <c r="J98" s="377">
        <v>45229</v>
      </c>
      <c r="K98" s="377">
        <v>45439</v>
      </c>
      <c r="L98" s="377">
        <v>45649</v>
      </c>
      <c r="M98" s="377">
        <v>45872</v>
      </c>
    </row>
    <row r="99" spans="1:13" s="372" customFormat="1" ht="20.100000000000001" customHeight="1">
      <c r="A99" s="372" t="s">
        <v>224</v>
      </c>
      <c r="B99" s="386">
        <v>40016</v>
      </c>
      <c r="C99" s="387">
        <v>39977</v>
      </c>
      <c r="D99" s="387">
        <v>39946</v>
      </c>
      <c r="E99" s="387">
        <v>39908</v>
      </c>
      <c r="F99" s="387">
        <v>39869</v>
      </c>
      <c r="G99" s="377">
        <v>39843</v>
      </c>
      <c r="H99" s="377">
        <v>39811</v>
      </c>
      <c r="I99" s="377">
        <v>39776</v>
      </c>
      <c r="J99" s="377">
        <v>39746</v>
      </c>
      <c r="K99" s="377">
        <v>39721</v>
      </c>
      <c r="L99" s="377">
        <v>39710</v>
      </c>
      <c r="M99" s="377">
        <v>39985</v>
      </c>
    </row>
    <row r="100" spans="1:13" s="372" customFormat="1" ht="20.100000000000001" customHeight="1">
      <c r="A100" s="372" t="s">
        <v>225</v>
      </c>
      <c r="B100" s="386">
        <v>30067</v>
      </c>
      <c r="C100" s="387">
        <v>30540</v>
      </c>
      <c r="D100" s="387">
        <v>30976</v>
      </c>
      <c r="E100" s="387">
        <v>31590</v>
      </c>
      <c r="F100" s="387">
        <v>32225</v>
      </c>
      <c r="G100" s="377">
        <v>32643</v>
      </c>
      <c r="H100" s="377">
        <v>33171</v>
      </c>
      <c r="I100" s="377">
        <v>33774</v>
      </c>
      <c r="J100" s="377">
        <v>34292</v>
      </c>
      <c r="K100" s="377">
        <v>34716</v>
      </c>
      <c r="L100" s="377">
        <v>35134</v>
      </c>
      <c r="M100" s="377">
        <v>35502</v>
      </c>
    </row>
    <row r="101" spans="1:13" s="372" customFormat="1" ht="20.100000000000001" customHeight="1">
      <c r="A101" s="372" t="s">
        <v>226</v>
      </c>
      <c r="B101" s="386">
        <v>49024</v>
      </c>
      <c r="C101" s="387">
        <v>49122</v>
      </c>
      <c r="D101" s="387">
        <v>49213</v>
      </c>
      <c r="E101" s="387">
        <v>49345</v>
      </c>
      <c r="F101" s="387">
        <v>49478</v>
      </c>
      <c r="G101" s="377">
        <v>49566</v>
      </c>
      <c r="H101" s="377">
        <v>49675</v>
      </c>
      <c r="I101" s="377">
        <v>49798</v>
      </c>
      <c r="J101" s="377">
        <v>49902</v>
      </c>
      <c r="K101" s="377">
        <v>49986</v>
      </c>
      <c r="L101" s="377">
        <v>50077</v>
      </c>
      <c r="M101" s="377">
        <v>50225</v>
      </c>
    </row>
    <row r="102" spans="1:13" s="372" customFormat="1" ht="20.100000000000001" customHeight="1">
      <c r="A102" s="372" t="s">
        <v>227</v>
      </c>
      <c r="B102" s="386">
        <v>48110</v>
      </c>
      <c r="C102" s="387">
        <v>48189</v>
      </c>
      <c r="D102" s="387">
        <v>48265</v>
      </c>
      <c r="E102" s="387">
        <v>48374</v>
      </c>
      <c r="F102" s="387">
        <v>48484</v>
      </c>
      <c r="G102" s="377">
        <v>48556</v>
      </c>
      <c r="H102" s="377">
        <v>48646</v>
      </c>
      <c r="I102" s="377">
        <v>48745</v>
      </c>
      <c r="J102" s="377">
        <v>48830</v>
      </c>
      <c r="K102" s="377">
        <v>48898</v>
      </c>
      <c r="L102" s="377">
        <v>48975</v>
      </c>
      <c r="M102" s="377">
        <v>49136</v>
      </c>
    </row>
    <row r="103" spans="1:13" s="372" customFormat="1" ht="20.100000000000001" customHeight="1">
      <c r="B103" s="168"/>
      <c r="C103" s="388"/>
      <c r="D103" s="388"/>
      <c r="E103" s="388"/>
      <c r="F103" s="388"/>
      <c r="G103" s="388"/>
      <c r="H103" s="388"/>
      <c r="I103" s="388"/>
    </row>
    <row r="104" spans="1:13" ht="20.100000000000001" customHeight="1"/>
    <row r="105" spans="1:13" ht="20.100000000000001" customHeight="1"/>
    <row r="106" spans="1:13" ht="20.100000000000001" customHeight="1"/>
    <row r="107" spans="1:13" ht="20.100000000000001" customHeight="1"/>
    <row r="108" spans="1:13" ht="20.100000000000001" customHeight="1"/>
    <row r="109" spans="1:13" ht="20.100000000000001" customHeight="1"/>
    <row r="110" spans="1:13" ht="20.100000000000001" customHeight="1"/>
    <row r="111" spans="1:13" ht="20.100000000000001" customHeight="1"/>
    <row r="112" spans="1:13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</sheetData>
  <mergeCells count="39">
    <mergeCell ref="M4:M5"/>
    <mergeCell ref="M48:M49"/>
    <mergeCell ref="M85:M86"/>
    <mergeCell ref="L4:L5"/>
    <mergeCell ref="K48:K49"/>
    <mergeCell ref="L85:L86"/>
    <mergeCell ref="K85:K86"/>
    <mergeCell ref="K4:K5"/>
    <mergeCell ref="L48:L49"/>
    <mergeCell ref="F85:F86"/>
    <mergeCell ref="G85:G86"/>
    <mergeCell ref="H85:H86"/>
    <mergeCell ref="I85:I86"/>
    <mergeCell ref="F4:F5"/>
    <mergeCell ref="F48:F49"/>
    <mergeCell ref="J4:J5"/>
    <mergeCell ref="J48:J49"/>
    <mergeCell ref="J85:J86"/>
    <mergeCell ref="G4:G5"/>
    <mergeCell ref="H4:H5"/>
    <mergeCell ref="I4:I5"/>
    <mergeCell ref="G48:G49"/>
    <mergeCell ref="H48:H49"/>
    <mergeCell ref="I48:I49"/>
    <mergeCell ref="A85:A86"/>
    <mergeCell ref="B85:B86"/>
    <mergeCell ref="C85:C86"/>
    <mergeCell ref="D85:D86"/>
    <mergeCell ref="E85:E86"/>
    <mergeCell ref="A4:A5"/>
    <mergeCell ref="B4:B5"/>
    <mergeCell ref="C4:C5"/>
    <mergeCell ref="D4:D5"/>
    <mergeCell ref="E4:E5"/>
    <mergeCell ref="A48:A49"/>
    <mergeCell ref="B48:B49"/>
    <mergeCell ref="C48:C49"/>
    <mergeCell ref="D48:D49"/>
    <mergeCell ref="E48:E49"/>
  </mergeCells>
  <pageMargins left="0" right="1.1811024E-2" top="0.62992125984252001" bottom="0.62992125984252001" header="0.511811023622047" footer="0.23622047244094499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S58"/>
  <sheetViews>
    <sheetView topLeftCell="A34" workbookViewId="0">
      <selection activeCell="O13" sqref="O13"/>
    </sheetView>
  </sheetViews>
  <sheetFormatPr defaultRowHeight="12.75"/>
  <cols>
    <col min="1" max="1" width="27.88671875" style="184" customWidth="1"/>
    <col min="2" max="2" width="10.33203125" style="184" hidden="1" customWidth="1"/>
    <col min="3" max="3" width="9.6640625" style="184" customWidth="1"/>
    <col min="4" max="7" width="10.33203125" style="184" hidden="1" customWidth="1"/>
    <col min="8" max="8" width="9.21875" style="184" customWidth="1"/>
    <col min="9" max="10" width="10.33203125" style="184" hidden="1" customWidth="1"/>
    <col min="11" max="11" width="9.5546875" style="184" customWidth="1"/>
    <col min="12" max="12" width="9.44140625" style="184" bestFit="1" customWidth="1"/>
    <col min="13" max="13" width="9.44140625" style="184" customWidth="1"/>
    <col min="14" max="14" width="10" style="184" bestFit="1" customWidth="1"/>
    <col min="15" max="16384" width="8.88671875" style="184"/>
  </cols>
  <sheetData>
    <row r="1" spans="1:19" s="140" customFormat="1" ht="20.100000000000001" customHeight="1">
      <c r="A1" s="182" t="s">
        <v>94</v>
      </c>
    </row>
    <row r="2" spans="1:19" s="140" customFormat="1" ht="20.100000000000001" customHeight="1">
      <c r="A2" s="182" t="s">
        <v>207</v>
      </c>
      <c r="M2" s="247"/>
    </row>
    <row r="3" spans="1:19" s="140" customFormat="1" ht="20.100000000000001" customHeight="1">
      <c r="A3" s="183" t="s">
        <v>230</v>
      </c>
      <c r="N3" s="243"/>
    </row>
    <row r="4" spans="1:19" s="140" customFormat="1" ht="20.100000000000001" customHeight="1">
      <c r="M4" s="249" t="s">
        <v>228</v>
      </c>
      <c r="N4" s="353"/>
      <c r="O4" s="242"/>
      <c r="P4" s="242"/>
      <c r="Q4" s="242"/>
      <c r="R4" s="242"/>
      <c r="S4" s="242"/>
    </row>
    <row r="5" spans="1:19" s="140" customFormat="1" ht="27" customHeight="1">
      <c r="A5" s="458"/>
      <c r="B5" s="450">
        <v>2009</v>
      </c>
      <c r="C5" s="452">
        <v>2010</v>
      </c>
      <c r="D5" s="454">
        <v>2011</v>
      </c>
      <c r="E5" s="460">
        <v>2012</v>
      </c>
      <c r="F5" s="460">
        <v>2013</v>
      </c>
      <c r="G5" s="460">
        <v>2014</v>
      </c>
      <c r="H5" s="460">
        <v>2015</v>
      </c>
      <c r="I5" s="460">
        <v>2016</v>
      </c>
      <c r="J5" s="460">
        <v>2017</v>
      </c>
      <c r="K5" s="456">
        <v>2018</v>
      </c>
      <c r="L5" s="456">
        <v>2019</v>
      </c>
      <c r="M5" s="456" t="s">
        <v>298</v>
      </c>
      <c r="N5" s="243"/>
    </row>
    <row r="6" spans="1:19" s="140" customFormat="1">
      <c r="A6" s="459"/>
      <c r="B6" s="451"/>
      <c r="C6" s="453"/>
      <c r="D6" s="455"/>
      <c r="E6" s="461"/>
      <c r="F6" s="461"/>
      <c r="G6" s="461"/>
      <c r="H6" s="461"/>
      <c r="I6" s="461"/>
      <c r="J6" s="461"/>
      <c r="K6" s="457"/>
      <c r="L6" s="457"/>
      <c r="M6" s="457"/>
      <c r="N6" s="243"/>
      <c r="O6" s="141"/>
    </row>
    <row r="7" spans="1:19" s="140" customFormat="1" ht="20.100000000000001" customHeight="1">
      <c r="A7" s="139" t="s">
        <v>212</v>
      </c>
      <c r="B7" s="142">
        <f t="shared" ref="B7:M7" si="0">SUM(B8:B22)</f>
        <v>416383</v>
      </c>
      <c r="C7" s="270">
        <f t="shared" si="0"/>
        <v>420757</v>
      </c>
      <c r="D7" s="270">
        <f t="shared" si="0"/>
        <v>424919</v>
      </c>
      <c r="E7" s="270">
        <f t="shared" si="0"/>
        <v>430307</v>
      </c>
      <c r="F7" s="270">
        <f t="shared" si="0"/>
        <v>435837</v>
      </c>
      <c r="G7" s="270">
        <f t="shared" si="0"/>
        <v>439927</v>
      </c>
      <c r="H7" s="270">
        <f t="shared" si="0"/>
        <v>444784</v>
      </c>
      <c r="I7" s="270">
        <f t="shared" si="0"/>
        <v>450138</v>
      </c>
      <c r="J7" s="270">
        <f t="shared" si="0"/>
        <v>454951</v>
      </c>
      <c r="K7" s="270">
        <f t="shared" si="0"/>
        <v>459118</v>
      </c>
      <c r="L7" s="270">
        <f t="shared" si="0"/>
        <v>463270</v>
      </c>
      <c r="M7" s="270">
        <f t="shared" si="0"/>
        <v>466479</v>
      </c>
      <c r="N7" s="243"/>
    </row>
    <row r="8" spans="1:19" s="140" customFormat="1" ht="20.100000000000001" customHeight="1">
      <c r="A8" s="140" t="s">
        <v>213</v>
      </c>
      <c r="B8" s="143">
        <v>212147</v>
      </c>
      <c r="C8" s="258">
        <v>215354</v>
      </c>
      <c r="D8" s="258">
        <v>218409</v>
      </c>
      <c r="E8" s="258">
        <v>222371</v>
      </c>
      <c r="F8" s="258">
        <v>226445</v>
      </c>
      <c r="G8" s="258">
        <v>229464</v>
      </c>
      <c r="H8" s="258">
        <v>233055</v>
      </c>
      <c r="I8" s="258">
        <v>237015</v>
      </c>
      <c r="J8" s="258">
        <v>240582</v>
      </c>
      <c r="K8" s="258">
        <v>243676</v>
      </c>
      <c r="L8" s="243">
        <v>246760</v>
      </c>
      <c r="M8" s="243">
        <v>248697</v>
      </c>
      <c r="N8" s="243"/>
    </row>
    <row r="9" spans="1:19" s="140" customFormat="1" ht="20.100000000000001" customHeight="1">
      <c r="A9" s="140" t="s">
        <v>214</v>
      </c>
      <c r="B9" s="143">
        <v>18971</v>
      </c>
      <c r="C9" s="258">
        <v>19056</v>
      </c>
      <c r="D9" s="258">
        <v>19137</v>
      </c>
      <c r="E9" s="258">
        <v>19240</v>
      </c>
      <c r="F9" s="258">
        <v>19345</v>
      </c>
      <c r="G9" s="258">
        <v>19421</v>
      </c>
      <c r="H9" s="258">
        <v>19511</v>
      </c>
      <c r="I9" s="258">
        <v>19610</v>
      </c>
      <c r="J9" s="258">
        <v>19698</v>
      </c>
      <c r="K9" s="258">
        <v>19774</v>
      </c>
      <c r="L9" s="243">
        <v>19850</v>
      </c>
      <c r="M9" s="243">
        <v>20013</v>
      </c>
      <c r="N9" s="243"/>
    </row>
    <row r="10" spans="1:19" s="140" customFormat="1" ht="20.100000000000001" customHeight="1">
      <c r="A10" s="140" t="s">
        <v>215</v>
      </c>
      <c r="B10" s="143">
        <v>10901</v>
      </c>
      <c r="C10" s="258">
        <v>11089</v>
      </c>
      <c r="D10" s="258">
        <v>11269</v>
      </c>
      <c r="E10" s="258">
        <v>11503</v>
      </c>
      <c r="F10" s="258">
        <v>11745</v>
      </c>
      <c r="G10" s="258">
        <v>11924</v>
      </c>
      <c r="H10" s="258">
        <v>12137</v>
      </c>
      <c r="I10" s="258">
        <v>12374</v>
      </c>
      <c r="J10" s="258">
        <v>12588</v>
      </c>
      <c r="K10" s="258">
        <v>12774</v>
      </c>
      <c r="L10" s="243">
        <v>12960</v>
      </c>
      <c r="M10" s="243">
        <v>13109</v>
      </c>
      <c r="N10" s="243"/>
    </row>
    <row r="11" spans="1:19" s="140" customFormat="1" ht="20.100000000000001" customHeight="1">
      <c r="A11" s="140" t="s">
        <v>216</v>
      </c>
      <c r="B11" s="143">
        <v>11937</v>
      </c>
      <c r="C11" s="258">
        <v>12020</v>
      </c>
      <c r="D11" s="258">
        <v>12098</v>
      </c>
      <c r="E11" s="258">
        <v>12198</v>
      </c>
      <c r="F11" s="258">
        <v>12300</v>
      </c>
      <c r="G11" s="258">
        <v>12375</v>
      </c>
      <c r="H11" s="258">
        <v>12463</v>
      </c>
      <c r="I11" s="258">
        <v>12560</v>
      </c>
      <c r="J11" s="258">
        <v>12647</v>
      </c>
      <c r="K11" s="258">
        <v>12721</v>
      </c>
      <c r="L11" s="243">
        <v>12795</v>
      </c>
      <c r="M11" s="243">
        <v>12894</v>
      </c>
      <c r="N11" s="243"/>
    </row>
    <row r="12" spans="1:19" s="140" customFormat="1" ht="20.100000000000001" customHeight="1">
      <c r="A12" s="140" t="s">
        <v>217</v>
      </c>
      <c r="B12" s="143">
        <v>0</v>
      </c>
      <c r="C12" s="271">
        <v>0</v>
      </c>
      <c r="D12" s="271">
        <v>0</v>
      </c>
      <c r="E12" s="271">
        <v>0</v>
      </c>
      <c r="F12" s="271">
        <v>0</v>
      </c>
      <c r="G12" s="271">
        <v>0</v>
      </c>
      <c r="H12" s="258">
        <v>0</v>
      </c>
      <c r="I12" s="258">
        <v>0</v>
      </c>
      <c r="J12" s="258">
        <v>0</v>
      </c>
      <c r="K12" s="258">
        <v>0</v>
      </c>
      <c r="L12" s="258">
        <v>0</v>
      </c>
      <c r="M12" s="243">
        <v>0</v>
      </c>
      <c r="N12" s="243"/>
    </row>
    <row r="13" spans="1:19" s="140" customFormat="1" ht="20.100000000000001" customHeight="1">
      <c r="A13" s="140" t="s">
        <v>218</v>
      </c>
      <c r="B13" s="143">
        <v>0</v>
      </c>
      <c r="C13" s="271">
        <v>0</v>
      </c>
      <c r="D13" s="271">
        <v>0</v>
      </c>
      <c r="E13" s="271">
        <v>0</v>
      </c>
      <c r="F13" s="271">
        <v>0</v>
      </c>
      <c r="G13" s="271">
        <v>0</v>
      </c>
      <c r="H13" s="258">
        <v>0</v>
      </c>
      <c r="I13" s="258">
        <v>0</v>
      </c>
      <c r="J13" s="258">
        <v>0</v>
      </c>
      <c r="K13" s="258">
        <v>0</v>
      </c>
      <c r="L13" s="258">
        <v>0</v>
      </c>
      <c r="M13" s="243">
        <v>0</v>
      </c>
    </row>
    <row r="14" spans="1:19" s="140" customFormat="1" ht="20.100000000000001" customHeight="1">
      <c r="A14" s="140" t="s">
        <v>219</v>
      </c>
      <c r="B14" s="143">
        <v>29207</v>
      </c>
      <c r="C14" s="258">
        <v>29444</v>
      </c>
      <c r="D14" s="258">
        <v>29668</v>
      </c>
      <c r="E14" s="258">
        <v>29956</v>
      </c>
      <c r="F14" s="258">
        <v>30250</v>
      </c>
      <c r="G14" s="258">
        <v>30466</v>
      </c>
      <c r="H14" s="258">
        <v>30721</v>
      </c>
      <c r="I14" s="258">
        <v>31001</v>
      </c>
      <c r="J14" s="258">
        <v>31251</v>
      </c>
      <c r="K14" s="258">
        <v>31466</v>
      </c>
      <c r="L14" s="243">
        <v>31679</v>
      </c>
      <c r="M14" s="243">
        <v>31832</v>
      </c>
    </row>
    <row r="15" spans="1:19" s="140" customFormat="1" ht="20.100000000000001" customHeight="1">
      <c r="A15" s="140" t="s">
        <v>220</v>
      </c>
      <c r="B15" s="143">
        <v>22715</v>
      </c>
      <c r="C15" s="258">
        <v>22853</v>
      </c>
      <c r="D15" s="258">
        <v>22983</v>
      </c>
      <c r="E15" s="258">
        <v>23151</v>
      </c>
      <c r="F15" s="258">
        <v>23321</v>
      </c>
      <c r="G15" s="258">
        <v>23446</v>
      </c>
      <c r="H15" s="258">
        <v>23594</v>
      </c>
      <c r="I15" s="258">
        <v>23755</v>
      </c>
      <c r="J15" s="258">
        <v>23899</v>
      </c>
      <c r="K15" s="258">
        <v>24022</v>
      </c>
      <c r="L15" s="243">
        <v>24145</v>
      </c>
      <c r="M15" s="243">
        <v>24290</v>
      </c>
    </row>
    <row r="16" spans="1:19" s="140" customFormat="1" ht="20.100000000000001" customHeight="1">
      <c r="A16" s="140" t="s">
        <v>221</v>
      </c>
      <c r="B16" s="143">
        <v>5028</v>
      </c>
      <c r="C16" s="258">
        <v>5112</v>
      </c>
      <c r="D16" s="258">
        <v>5193</v>
      </c>
      <c r="E16" s="258">
        <v>5298</v>
      </c>
      <c r="F16" s="258">
        <v>5406</v>
      </c>
      <c r="G16" s="258">
        <v>5486</v>
      </c>
      <c r="H16" s="258">
        <v>5581</v>
      </c>
      <c r="I16" s="258">
        <v>5687</v>
      </c>
      <c r="J16" s="258">
        <v>5782</v>
      </c>
      <c r="K16" s="258">
        <v>5865</v>
      </c>
      <c r="L16" s="243">
        <v>5945</v>
      </c>
      <c r="M16" s="243">
        <v>6001</v>
      </c>
    </row>
    <row r="17" spans="1:13" s="140" customFormat="1" ht="20.100000000000001" customHeight="1">
      <c r="A17" s="140" t="s">
        <v>222</v>
      </c>
      <c r="B17" s="143">
        <v>17421</v>
      </c>
      <c r="C17" s="258">
        <v>17466</v>
      </c>
      <c r="D17" s="258">
        <v>17509</v>
      </c>
      <c r="E17" s="258">
        <v>17564</v>
      </c>
      <c r="F17" s="258">
        <v>17620</v>
      </c>
      <c r="G17" s="258">
        <v>17661</v>
      </c>
      <c r="H17" s="258">
        <v>17709</v>
      </c>
      <c r="I17" s="258">
        <v>17761</v>
      </c>
      <c r="J17" s="258">
        <v>17807</v>
      </c>
      <c r="K17" s="258">
        <v>17847</v>
      </c>
      <c r="L17" s="243">
        <v>17885</v>
      </c>
      <c r="M17" s="243">
        <v>17942</v>
      </c>
    </row>
    <row r="18" spans="1:13" s="140" customFormat="1" ht="20.100000000000001" customHeight="1">
      <c r="A18" s="140" t="s">
        <v>223</v>
      </c>
      <c r="B18" s="143">
        <v>6351</v>
      </c>
      <c r="C18" s="258">
        <v>6394</v>
      </c>
      <c r="D18" s="258">
        <v>6434</v>
      </c>
      <c r="E18" s="258">
        <v>6486</v>
      </c>
      <c r="F18" s="258">
        <v>6539</v>
      </c>
      <c r="G18" s="258">
        <v>6577</v>
      </c>
      <c r="H18" s="258">
        <v>6623</v>
      </c>
      <c r="I18" s="258">
        <v>6673</v>
      </c>
      <c r="J18" s="258">
        <v>6718</v>
      </c>
      <c r="K18" s="258">
        <v>6756</v>
      </c>
      <c r="L18" s="243">
        <v>6793</v>
      </c>
      <c r="M18" s="243">
        <v>6841</v>
      </c>
    </row>
    <row r="19" spans="1:13" s="140" customFormat="1" ht="20.100000000000001" customHeight="1">
      <c r="A19" s="140" t="s">
        <v>224</v>
      </c>
      <c r="B19" s="143">
        <v>23523</v>
      </c>
      <c r="C19" s="258">
        <v>23489</v>
      </c>
      <c r="D19" s="258">
        <v>23457</v>
      </c>
      <c r="E19" s="258">
        <v>23416</v>
      </c>
      <c r="F19" s="258">
        <v>23374</v>
      </c>
      <c r="G19" s="258">
        <v>23344</v>
      </c>
      <c r="H19" s="258">
        <v>23308</v>
      </c>
      <c r="I19" s="258">
        <v>23270</v>
      </c>
      <c r="J19" s="258">
        <v>23236</v>
      </c>
      <c r="K19" s="258">
        <v>23207</v>
      </c>
      <c r="L19" s="243">
        <v>23181</v>
      </c>
      <c r="M19" s="243">
        <v>23331</v>
      </c>
    </row>
    <row r="20" spans="1:13" s="140" customFormat="1" ht="20.100000000000001" customHeight="1">
      <c r="A20" s="140" t="s">
        <v>225</v>
      </c>
      <c r="B20" s="143">
        <v>5710</v>
      </c>
      <c r="C20" s="258">
        <v>5777</v>
      </c>
      <c r="D20" s="258">
        <v>5841</v>
      </c>
      <c r="E20" s="258">
        <v>5923</v>
      </c>
      <c r="F20" s="258">
        <v>6007</v>
      </c>
      <c r="G20" s="258">
        <v>6070</v>
      </c>
      <c r="H20" s="258">
        <v>6144</v>
      </c>
      <c r="I20" s="258">
        <v>6226</v>
      </c>
      <c r="J20" s="258">
        <v>6299</v>
      </c>
      <c r="K20" s="258">
        <v>6362</v>
      </c>
      <c r="L20" s="243">
        <v>6426</v>
      </c>
      <c r="M20" s="243">
        <v>6505</v>
      </c>
    </row>
    <row r="21" spans="1:13" s="140" customFormat="1" ht="20.100000000000001" customHeight="1">
      <c r="A21" s="140" t="s">
        <v>226</v>
      </c>
      <c r="B21" s="143">
        <v>0</v>
      </c>
      <c r="C21" s="271">
        <v>0</v>
      </c>
      <c r="D21" s="271">
        <v>0</v>
      </c>
      <c r="E21" s="271">
        <v>0</v>
      </c>
      <c r="F21" s="271">
        <v>0</v>
      </c>
      <c r="G21" s="271">
        <v>0</v>
      </c>
      <c r="H21" s="258">
        <v>0</v>
      </c>
      <c r="I21" s="258">
        <v>0</v>
      </c>
      <c r="J21" s="258">
        <v>0</v>
      </c>
      <c r="K21" s="258">
        <v>0</v>
      </c>
      <c r="L21" s="258">
        <v>0</v>
      </c>
      <c r="M21" s="243">
        <v>0</v>
      </c>
    </row>
    <row r="22" spans="1:13" s="140" customFormat="1" ht="20.100000000000001" customHeight="1">
      <c r="A22" s="140" t="s">
        <v>227</v>
      </c>
      <c r="B22" s="143">
        <v>52472</v>
      </c>
      <c r="C22" s="258">
        <v>52703</v>
      </c>
      <c r="D22" s="258">
        <v>52921</v>
      </c>
      <c r="E22" s="258">
        <v>53201</v>
      </c>
      <c r="F22" s="258">
        <v>53485</v>
      </c>
      <c r="G22" s="258">
        <v>53693</v>
      </c>
      <c r="H22" s="258">
        <v>53938</v>
      </c>
      <c r="I22" s="258">
        <v>54206</v>
      </c>
      <c r="J22" s="258">
        <v>54444</v>
      </c>
      <c r="K22" s="258">
        <v>54648</v>
      </c>
      <c r="L22" s="243">
        <v>54851</v>
      </c>
      <c r="M22" s="243">
        <v>55024</v>
      </c>
    </row>
    <row r="23" spans="1:13" s="140" customFormat="1" ht="20.100000000000001" customHeight="1">
      <c r="B23" s="143"/>
      <c r="C23" s="144"/>
      <c r="D23" s="144"/>
      <c r="E23" s="144"/>
      <c r="F23" s="144"/>
      <c r="G23" s="144"/>
      <c r="H23" s="145"/>
      <c r="I23" s="145"/>
    </row>
    <row r="24" spans="1:13" s="140" customFormat="1" ht="20.100000000000001" customHeight="1">
      <c r="B24" s="143"/>
      <c r="C24" s="144"/>
      <c r="D24" s="144"/>
      <c r="E24" s="144"/>
      <c r="F24" s="144"/>
      <c r="G24" s="144"/>
      <c r="H24" s="145"/>
      <c r="I24" s="145"/>
    </row>
    <row r="25" spans="1:13" s="140" customFormat="1" ht="20.100000000000001" customHeight="1">
      <c r="B25" s="143"/>
      <c r="C25" s="144"/>
      <c r="D25" s="144"/>
      <c r="E25" s="144"/>
      <c r="F25" s="144"/>
      <c r="G25" s="144"/>
      <c r="H25" s="145"/>
      <c r="I25" s="145"/>
    </row>
    <row r="26" spans="1:13" s="140" customFormat="1" ht="20.100000000000001" customHeight="1">
      <c r="B26" s="143"/>
      <c r="C26" s="144"/>
      <c r="D26" s="144"/>
      <c r="E26" s="144"/>
      <c r="F26" s="144"/>
      <c r="G26" s="144"/>
      <c r="H26" s="145"/>
      <c r="I26" s="145"/>
    </row>
    <row r="27" spans="1:13" s="140" customFormat="1" ht="20.100000000000001" customHeight="1">
      <c r="B27" s="143"/>
      <c r="C27" s="144"/>
      <c r="D27" s="144"/>
      <c r="E27" s="144"/>
      <c r="F27" s="144"/>
      <c r="G27" s="144"/>
      <c r="H27" s="145"/>
      <c r="I27" s="145"/>
    </row>
    <row r="28" spans="1:13" s="140" customFormat="1" ht="20.100000000000001" customHeight="1">
      <c r="B28" s="143"/>
      <c r="C28" s="144"/>
      <c r="D28" s="144"/>
      <c r="E28" s="144"/>
      <c r="F28" s="144"/>
      <c r="G28" s="144"/>
      <c r="H28" s="145"/>
      <c r="I28" s="145"/>
    </row>
    <row r="29" spans="1:13" s="140" customFormat="1" ht="20.100000000000001" customHeight="1">
      <c r="B29" s="143"/>
      <c r="C29" s="144"/>
      <c r="D29" s="144"/>
      <c r="E29" s="144"/>
      <c r="F29" s="144"/>
      <c r="G29" s="144"/>
      <c r="H29" s="145"/>
      <c r="I29" s="145"/>
    </row>
    <row r="30" spans="1:13" s="140" customFormat="1" ht="20.100000000000001" customHeight="1">
      <c r="B30" s="143"/>
      <c r="C30" s="144"/>
      <c r="D30" s="144"/>
      <c r="E30" s="144"/>
      <c r="F30" s="144"/>
      <c r="G30" s="144"/>
      <c r="H30" s="145"/>
      <c r="I30" s="145"/>
    </row>
    <row r="31" spans="1:13" s="140" customFormat="1" ht="20.100000000000001" customHeight="1">
      <c r="B31" s="143"/>
      <c r="C31" s="144"/>
      <c r="D31" s="144"/>
      <c r="E31" s="144"/>
      <c r="F31" s="144"/>
      <c r="G31" s="144"/>
      <c r="H31" s="145"/>
      <c r="I31" s="145"/>
    </row>
    <row r="32" spans="1:13" s="140" customFormat="1" ht="20.100000000000001" customHeight="1">
      <c r="B32" s="143"/>
      <c r="C32" s="144"/>
      <c r="D32" s="144"/>
      <c r="E32" s="144"/>
      <c r="F32" s="144"/>
      <c r="G32" s="144"/>
      <c r="H32" s="145"/>
      <c r="I32" s="145"/>
    </row>
    <row r="33" spans="1:18" s="140" customFormat="1" ht="20.100000000000001" customHeight="1">
      <c r="B33" s="143"/>
      <c r="C33" s="144"/>
      <c r="D33" s="144"/>
      <c r="E33" s="144"/>
      <c r="F33" s="144"/>
      <c r="G33" s="144"/>
      <c r="H33" s="145"/>
      <c r="I33" s="145"/>
    </row>
    <row r="34" spans="1:18" s="140" customFormat="1" ht="20.100000000000001" customHeight="1">
      <c r="B34" s="143"/>
      <c r="C34" s="144"/>
      <c r="D34" s="144"/>
      <c r="E34" s="144"/>
      <c r="F34" s="144"/>
      <c r="G34" s="144"/>
      <c r="H34" s="145"/>
      <c r="I34" s="145"/>
    </row>
    <row r="35" spans="1:18" s="140" customFormat="1" ht="20.100000000000001" customHeight="1">
      <c r="B35" s="143"/>
      <c r="C35" s="144"/>
      <c r="D35" s="144"/>
      <c r="E35" s="144"/>
      <c r="F35" s="144"/>
      <c r="G35" s="144"/>
      <c r="H35" s="145"/>
      <c r="I35" s="145"/>
    </row>
    <row r="36" spans="1:18" s="140" customFormat="1" ht="20.100000000000001" customHeight="1">
      <c r="A36" s="182" t="s">
        <v>93</v>
      </c>
      <c r="N36" s="243"/>
    </row>
    <row r="37" spans="1:18" s="140" customFormat="1" ht="20.100000000000001" customHeight="1">
      <c r="A37" s="182" t="s">
        <v>207</v>
      </c>
      <c r="M37" s="242"/>
      <c r="N37" s="353"/>
      <c r="O37" s="242"/>
      <c r="P37" s="242"/>
      <c r="Q37" s="242"/>
      <c r="R37" s="242"/>
    </row>
    <row r="38" spans="1:18" s="140" customFormat="1" ht="20.100000000000001" customHeight="1">
      <c r="A38" s="183" t="s">
        <v>231</v>
      </c>
      <c r="N38" s="243"/>
    </row>
    <row r="39" spans="1:18" s="140" customFormat="1" ht="20.100000000000001" customHeight="1">
      <c r="M39" s="248" t="s">
        <v>229</v>
      </c>
      <c r="N39" s="243"/>
    </row>
    <row r="40" spans="1:18" s="140" customFormat="1" ht="27" customHeight="1">
      <c r="A40" s="458"/>
      <c r="B40" s="450">
        <v>2009</v>
      </c>
      <c r="C40" s="452">
        <v>2010</v>
      </c>
      <c r="D40" s="454">
        <v>2011</v>
      </c>
      <c r="E40" s="456">
        <v>2012</v>
      </c>
      <c r="F40" s="456">
        <v>2013</v>
      </c>
      <c r="G40" s="456">
        <v>2014</v>
      </c>
      <c r="H40" s="456">
        <v>2015</v>
      </c>
      <c r="I40" s="456">
        <v>2016</v>
      </c>
      <c r="J40" s="456">
        <v>2017</v>
      </c>
      <c r="K40" s="456">
        <v>2018</v>
      </c>
      <c r="L40" s="456">
        <v>2019</v>
      </c>
      <c r="M40" s="456" t="s">
        <v>298</v>
      </c>
      <c r="N40" s="243"/>
    </row>
    <row r="41" spans="1:18" s="140" customFormat="1" ht="20.100000000000001" customHeight="1">
      <c r="A41" s="459"/>
      <c r="B41" s="451"/>
      <c r="C41" s="453"/>
      <c r="D41" s="455"/>
      <c r="E41" s="457"/>
      <c r="F41" s="457"/>
      <c r="G41" s="457"/>
      <c r="H41" s="457"/>
      <c r="I41" s="457"/>
      <c r="J41" s="457"/>
      <c r="K41" s="457"/>
      <c r="L41" s="457"/>
      <c r="M41" s="457"/>
      <c r="N41" s="243"/>
    </row>
    <row r="42" spans="1:18" s="140" customFormat="1" ht="20.100000000000001" customHeight="1">
      <c r="A42" s="139" t="s">
        <v>212</v>
      </c>
      <c r="B42" s="142">
        <f t="shared" ref="B42:C42" si="1">SUM(B43:B57)</f>
        <v>1319335</v>
      </c>
      <c r="C42" s="270">
        <f t="shared" si="1"/>
        <v>1327798</v>
      </c>
      <c r="D42" s="270">
        <f t="shared" ref="D42:M42" si="2">SUM(D43:D57)</f>
        <v>1335501</v>
      </c>
      <c r="E42" s="270">
        <f t="shared" si="2"/>
        <v>1346948</v>
      </c>
      <c r="F42" s="270">
        <f t="shared" si="2"/>
        <v>1358721</v>
      </c>
      <c r="G42" s="270">
        <f t="shared" si="2"/>
        <v>1365899</v>
      </c>
      <c r="H42" s="270">
        <f t="shared" si="2"/>
        <v>1375365</v>
      </c>
      <c r="I42" s="270">
        <f t="shared" si="2"/>
        <v>1386252</v>
      </c>
      <c r="J42" s="270">
        <f t="shared" si="2"/>
        <v>1395363</v>
      </c>
      <c r="K42" s="270">
        <f t="shared" si="2"/>
        <v>1402400</v>
      </c>
      <c r="L42" s="270">
        <f t="shared" si="2"/>
        <v>1409304</v>
      </c>
      <c r="M42" s="270">
        <f t="shared" si="2"/>
        <v>1420458</v>
      </c>
      <c r="N42" s="243"/>
    </row>
    <row r="43" spans="1:18" s="140" customFormat="1" ht="20.100000000000001" customHeight="1">
      <c r="A43" s="140" t="s">
        <v>213</v>
      </c>
      <c r="B43" s="143">
        <v>118458</v>
      </c>
      <c r="C43" s="258">
        <v>119550</v>
      </c>
      <c r="D43" s="258">
        <v>120465</v>
      </c>
      <c r="E43" s="258">
        <v>122136</v>
      </c>
      <c r="F43" s="258">
        <v>123862</v>
      </c>
      <c r="G43" s="258">
        <v>124623</v>
      </c>
      <c r="H43" s="258">
        <v>125844</v>
      </c>
      <c r="I43" s="258">
        <v>127350</v>
      </c>
      <c r="J43" s="258">
        <v>128475</v>
      </c>
      <c r="K43" s="258">
        <v>129161</v>
      </c>
      <c r="L43" s="258">
        <v>129760</v>
      </c>
      <c r="M43" s="243">
        <v>132058</v>
      </c>
      <c r="N43" s="243"/>
    </row>
    <row r="44" spans="1:18" s="140" customFormat="1" ht="20.100000000000001" customHeight="1">
      <c r="A44" s="140" t="s">
        <v>214</v>
      </c>
      <c r="B44" s="143">
        <v>102579</v>
      </c>
      <c r="C44" s="258">
        <v>103955</v>
      </c>
      <c r="D44" s="258">
        <v>105222</v>
      </c>
      <c r="E44" s="258">
        <v>107028</v>
      </c>
      <c r="F44" s="258">
        <v>108886</v>
      </c>
      <c r="G44" s="258">
        <v>110090</v>
      </c>
      <c r="H44" s="258">
        <v>111627</v>
      </c>
      <c r="I44" s="258">
        <v>113374</v>
      </c>
      <c r="J44" s="258">
        <v>114870</v>
      </c>
      <c r="K44" s="258">
        <v>116067</v>
      </c>
      <c r="L44" s="258">
        <v>117243</v>
      </c>
      <c r="M44" s="243">
        <v>118080</v>
      </c>
      <c r="N44" s="243"/>
    </row>
    <row r="45" spans="1:18" s="140" customFormat="1" ht="20.100000000000001" customHeight="1">
      <c r="A45" s="140" t="s">
        <v>215</v>
      </c>
      <c r="B45" s="143">
        <v>49156</v>
      </c>
      <c r="C45" s="258">
        <v>49962</v>
      </c>
      <c r="D45" s="258">
        <v>50703</v>
      </c>
      <c r="E45" s="258">
        <v>51777</v>
      </c>
      <c r="F45" s="258">
        <v>52888</v>
      </c>
      <c r="G45" s="258">
        <v>53596</v>
      </c>
      <c r="H45" s="258">
        <v>54515</v>
      </c>
      <c r="I45" s="258">
        <v>55567</v>
      </c>
      <c r="J45" s="258">
        <v>56466</v>
      </c>
      <c r="K45" s="258">
        <v>57179</v>
      </c>
      <c r="L45" s="258">
        <v>57874</v>
      </c>
      <c r="M45" s="243">
        <v>58650</v>
      </c>
      <c r="N45" s="243"/>
    </row>
    <row r="46" spans="1:18" s="140" customFormat="1" ht="20.100000000000001" customHeight="1">
      <c r="A46" s="140" t="s">
        <v>216</v>
      </c>
      <c r="B46" s="143">
        <v>105880</v>
      </c>
      <c r="C46" s="258">
        <v>106633</v>
      </c>
      <c r="D46" s="258">
        <v>107325</v>
      </c>
      <c r="E46" s="258">
        <v>108313</v>
      </c>
      <c r="F46" s="258">
        <v>109322</v>
      </c>
      <c r="G46" s="258">
        <v>109968</v>
      </c>
      <c r="H46" s="258">
        <v>110793</v>
      </c>
      <c r="I46" s="258">
        <v>111725</v>
      </c>
      <c r="J46" s="258">
        <v>112516</v>
      </c>
      <c r="K46" s="258">
        <v>113147</v>
      </c>
      <c r="L46" s="258">
        <v>113767</v>
      </c>
      <c r="M46" s="243">
        <v>114650</v>
      </c>
    </row>
    <row r="47" spans="1:18" s="140" customFormat="1" ht="20.100000000000001" customHeight="1">
      <c r="A47" s="140" t="s">
        <v>217</v>
      </c>
      <c r="B47" s="143">
        <v>57088</v>
      </c>
      <c r="C47" s="258">
        <v>57825</v>
      </c>
      <c r="D47" s="258">
        <v>58506</v>
      </c>
      <c r="E47" s="258">
        <v>59470</v>
      </c>
      <c r="F47" s="258">
        <v>60464</v>
      </c>
      <c r="G47" s="258">
        <v>61111</v>
      </c>
      <c r="H47" s="258">
        <v>61936</v>
      </c>
      <c r="I47" s="258">
        <v>62873</v>
      </c>
      <c r="J47" s="258">
        <v>63677</v>
      </c>
      <c r="K47" s="258">
        <v>64325</v>
      </c>
      <c r="L47" s="258">
        <v>64960</v>
      </c>
      <c r="M47" s="243">
        <v>65692</v>
      </c>
    </row>
    <row r="48" spans="1:18" s="140" customFormat="1" ht="20.100000000000001" customHeight="1">
      <c r="A48" s="140" t="s">
        <v>218</v>
      </c>
      <c r="B48" s="143">
        <v>59796</v>
      </c>
      <c r="C48" s="258">
        <v>60231</v>
      </c>
      <c r="D48" s="258">
        <v>60632</v>
      </c>
      <c r="E48" s="258">
        <v>61198</v>
      </c>
      <c r="F48" s="258">
        <v>61777</v>
      </c>
      <c r="G48" s="258">
        <v>62152</v>
      </c>
      <c r="H48" s="258">
        <v>62628</v>
      </c>
      <c r="I48" s="258">
        <v>63164</v>
      </c>
      <c r="J48" s="258">
        <v>63622</v>
      </c>
      <c r="K48" s="258">
        <v>63989</v>
      </c>
      <c r="L48" s="258">
        <v>64489</v>
      </c>
      <c r="M48" s="243">
        <v>64913</v>
      </c>
    </row>
    <row r="49" spans="1:13" s="140" customFormat="1" ht="20.100000000000001" customHeight="1">
      <c r="A49" s="140" t="s">
        <v>219</v>
      </c>
      <c r="B49" s="143">
        <v>135267</v>
      </c>
      <c r="C49" s="258">
        <v>136312</v>
      </c>
      <c r="D49" s="258">
        <v>137268</v>
      </c>
      <c r="E49" s="258">
        <v>138646</v>
      </c>
      <c r="F49" s="258">
        <v>140057</v>
      </c>
      <c r="G49" s="258">
        <v>140946</v>
      </c>
      <c r="H49" s="258">
        <v>142093</v>
      </c>
      <c r="I49" s="258">
        <v>143395</v>
      </c>
      <c r="J49" s="258">
        <v>144496</v>
      </c>
      <c r="K49" s="258">
        <v>145363</v>
      </c>
      <c r="L49" s="258">
        <v>146081</v>
      </c>
      <c r="M49" s="243">
        <v>147008</v>
      </c>
    </row>
    <row r="50" spans="1:13" s="140" customFormat="1" ht="20.100000000000001" customHeight="1">
      <c r="A50" s="140" t="s">
        <v>220</v>
      </c>
      <c r="B50" s="143">
        <v>114104</v>
      </c>
      <c r="C50" s="258">
        <v>114721</v>
      </c>
      <c r="D50" s="258">
        <v>115285</v>
      </c>
      <c r="E50" s="258">
        <v>116098</v>
      </c>
      <c r="F50" s="258">
        <v>116928</v>
      </c>
      <c r="G50" s="258">
        <v>117451</v>
      </c>
      <c r="H50" s="258">
        <v>118121</v>
      </c>
      <c r="I50" s="258">
        <v>118882</v>
      </c>
      <c r="J50" s="258">
        <v>119524</v>
      </c>
      <c r="K50" s="258">
        <v>120030</v>
      </c>
      <c r="L50" s="258">
        <v>120530</v>
      </c>
      <c r="M50" s="243">
        <v>121258</v>
      </c>
    </row>
    <row r="51" spans="1:13" s="140" customFormat="1" ht="20.100000000000001" customHeight="1">
      <c r="A51" s="140" t="s">
        <v>221</v>
      </c>
      <c r="B51" s="143">
        <v>60271</v>
      </c>
      <c r="C51" s="258">
        <v>60847</v>
      </c>
      <c r="D51" s="258">
        <v>61374</v>
      </c>
      <c r="E51" s="258">
        <v>62128</v>
      </c>
      <c r="F51" s="258">
        <v>62902</v>
      </c>
      <c r="G51" s="258">
        <v>63396</v>
      </c>
      <c r="H51" s="258">
        <v>64029</v>
      </c>
      <c r="I51" s="258">
        <v>64748</v>
      </c>
      <c r="J51" s="258">
        <v>65359</v>
      </c>
      <c r="K51" s="258">
        <v>65843</v>
      </c>
      <c r="L51" s="258">
        <v>66320</v>
      </c>
      <c r="M51" s="243">
        <v>66949</v>
      </c>
    </row>
    <row r="52" spans="1:13" s="140" customFormat="1" ht="20.100000000000001" customHeight="1">
      <c r="A52" s="140" t="s">
        <v>222</v>
      </c>
      <c r="B52" s="143">
        <v>180587</v>
      </c>
      <c r="C52" s="258">
        <v>180213</v>
      </c>
      <c r="D52" s="258">
        <v>179879</v>
      </c>
      <c r="E52" s="258">
        <v>179431</v>
      </c>
      <c r="F52" s="258">
        <v>178977</v>
      </c>
      <c r="G52" s="258">
        <v>178680</v>
      </c>
      <c r="H52" s="258">
        <v>178311</v>
      </c>
      <c r="I52" s="258">
        <v>177900</v>
      </c>
      <c r="J52" s="258">
        <v>177551</v>
      </c>
      <c r="K52" s="258">
        <v>177270</v>
      </c>
      <c r="L52" s="258">
        <v>177025</v>
      </c>
      <c r="M52" s="243">
        <v>177600</v>
      </c>
    </row>
    <row r="53" spans="1:13" s="140" customFormat="1" ht="20.100000000000001" customHeight="1">
      <c r="A53" s="140" t="s">
        <v>223</v>
      </c>
      <c r="B53" s="143">
        <v>80916</v>
      </c>
      <c r="C53" s="258">
        <v>81347</v>
      </c>
      <c r="D53" s="258">
        <v>81744</v>
      </c>
      <c r="E53" s="258">
        <v>82309</v>
      </c>
      <c r="F53" s="258">
        <v>82885</v>
      </c>
      <c r="G53" s="258">
        <v>83254</v>
      </c>
      <c r="H53" s="258">
        <v>83723</v>
      </c>
      <c r="I53" s="258">
        <v>84253</v>
      </c>
      <c r="J53" s="258">
        <v>84702</v>
      </c>
      <c r="K53" s="258">
        <v>85059</v>
      </c>
      <c r="L53" s="258">
        <v>85414</v>
      </c>
      <c r="M53" s="243">
        <v>86018</v>
      </c>
    </row>
    <row r="54" spans="1:13" s="140" customFormat="1" ht="20.100000000000001" customHeight="1">
      <c r="A54" s="140" t="s">
        <v>224</v>
      </c>
      <c r="B54" s="143">
        <v>57775</v>
      </c>
      <c r="C54" s="258">
        <v>57673</v>
      </c>
      <c r="D54" s="258">
        <v>57585</v>
      </c>
      <c r="E54" s="258">
        <v>57463</v>
      </c>
      <c r="F54" s="258">
        <v>57340</v>
      </c>
      <c r="G54" s="258">
        <v>57264</v>
      </c>
      <c r="H54" s="258">
        <v>57167</v>
      </c>
      <c r="I54" s="258">
        <v>57057</v>
      </c>
      <c r="J54" s="258">
        <v>56966</v>
      </c>
      <c r="K54" s="258">
        <v>56895</v>
      </c>
      <c r="L54" s="258">
        <v>56835</v>
      </c>
      <c r="M54" s="243">
        <v>57251</v>
      </c>
    </row>
    <row r="55" spans="1:13" s="140" customFormat="1" ht="20.100000000000001" customHeight="1">
      <c r="A55" s="140" t="s">
        <v>225</v>
      </c>
      <c r="B55" s="143">
        <v>54106</v>
      </c>
      <c r="C55" s="258">
        <v>54982</v>
      </c>
      <c r="D55" s="258">
        <v>55789</v>
      </c>
      <c r="E55" s="258">
        <v>56945</v>
      </c>
      <c r="F55" s="258">
        <v>58141</v>
      </c>
      <c r="G55" s="258">
        <v>58915</v>
      </c>
      <c r="H55" s="258">
        <v>59906</v>
      </c>
      <c r="I55" s="258">
        <v>61040</v>
      </c>
      <c r="J55" s="258">
        <v>62011</v>
      </c>
      <c r="K55" s="258">
        <v>62795</v>
      </c>
      <c r="L55" s="258">
        <v>63568</v>
      </c>
      <c r="M55" s="243">
        <v>64357</v>
      </c>
    </row>
    <row r="56" spans="1:13" s="140" customFormat="1" ht="20.100000000000001" customHeight="1">
      <c r="A56" s="140" t="s">
        <v>226</v>
      </c>
      <c r="B56" s="143">
        <v>98879</v>
      </c>
      <c r="C56" s="258">
        <v>99121</v>
      </c>
      <c r="D56" s="258">
        <v>99344</v>
      </c>
      <c r="E56" s="258">
        <v>99662</v>
      </c>
      <c r="F56" s="258">
        <v>99984</v>
      </c>
      <c r="G56" s="258">
        <v>100193</v>
      </c>
      <c r="H56" s="258">
        <v>100455</v>
      </c>
      <c r="I56" s="258">
        <v>100750</v>
      </c>
      <c r="J56" s="258">
        <v>101000</v>
      </c>
      <c r="K56" s="258">
        <v>101200</v>
      </c>
      <c r="L56" s="258">
        <v>101404</v>
      </c>
      <c r="M56" s="243">
        <v>101754</v>
      </c>
    </row>
    <row r="57" spans="1:13" s="140" customFormat="1" ht="20.100000000000001" customHeight="1">
      <c r="A57" s="140" t="s">
        <v>227</v>
      </c>
      <c r="B57" s="143">
        <v>44473</v>
      </c>
      <c r="C57" s="258">
        <v>44426</v>
      </c>
      <c r="D57" s="258">
        <v>44380</v>
      </c>
      <c r="E57" s="258">
        <v>44344</v>
      </c>
      <c r="F57" s="258">
        <v>44308</v>
      </c>
      <c r="G57" s="258">
        <v>44260</v>
      </c>
      <c r="H57" s="258">
        <v>44217</v>
      </c>
      <c r="I57" s="258">
        <v>44174</v>
      </c>
      <c r="J57" s="258">
        <v>44128</v>
      </c>
      <c r="K57" s="258">
        <v>44077</v>
      </c>
      <c r="L57" s="258">
        <v>44034</v>
      </c>
      <c r="M57" s="243">
        <v>44220</v>
      </c>
    </row>
    <row r="58" spans="1:13" s="140" customFormat="1" ht="20.100000000000001" customHeight="1">
      <c r="B58" s="136"/>
      <c r="C58" s="145"/>
      <c r="D58" s="145"/>
      <c r="E58" s="145"/>
      <c r="F58" s="145"/>
      <c r="G58" s="145"/>
      <c r="H58" s="145"/>
      <c r="I58" s="145"/>
    </row>
  </sheetData>
  <mergeCells count="26">
    <mergeCell ref="M5:M6"/>
    <mergeCell ref="M40:M41"/>
    <mergeCell ref="L5:L6"/>
    <mergeCell ref="L40:L41"/>
    <mergeCell ref="K5:K6"/>
    <mergeCell ref="K40:K41"/>
    <mergeCell ref="I5:I6"/>
    <mergeCell ref="J5:J6"/>
    <mergeCell ref="J40:J41"/>
    <mergeCell ref="D5:D6"/>
    <mergeCell ref="E5:E6"/>
    <mergeCell ref="F5:F6"/>
    <mergeCell ref="G5:G6"/>
    <mergeCell ref="H5:H6"/>
    <mergeCell ref="F40:F41"/>
    <mergeCell ref="G40:G41"/>
    <mergeCell ref="H40:H41"/>
    <mergeCell ref="I40:I41"/>
    <mergeCell ref="D40:D41"/>
    <mergeCell ref="E40:E41"/>
    <mergeCell ref="A5:A6"/>
    <mergeCell ref="B5:B6"/>
    <mergeCell ref="C5:C6"/>
    <mergeCell ref="A40:A41"/>
    <mergeCell ref="B40:B41"/>
    <mergeCell ref="C40:C41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6</vt:i4>
      </vt:variant>
    </vt:vector>
  </HeadingPairs>
  <TitlesOfParts>
    <vt:vector size="34" baseType="lpstr">
      <vt:lpstr>Dan so va Lao dong</vt:lpstr>
      <vt:lpstr>Giai thich</vt:lpstr>
      <vt:lpstr>Tong quan</vt:lpstr>
      <vt:lpstr>Info (2)</vt:lpstr>
      <vt:lpstr>11</vt:lpstr>
      <vt:lpstr>trung gian</vt:lpstr>
      <vt:lpstr>12</vt:lpstr>
      <vt:lpstr>13-15</vt:lpstr>
      <vt:lpstr>16-17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'32'!Print_Area</vt:lpstr>
      <vt:lpstr>'12'!Print_Titles</vt:lpstr>
      <vt:lpstr>'21'!Print_Titles</vt:lpstr>
      <vt:lpstr>'24'!Print_Titles</vt:lpstr>
      <vt:lpstr>'25'!Print_Titles</vt:lpstr>
      <vt:lpstr>'30'!Print_Titles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CTK</cp:lastModifiedBy>
  <cp:lastPrinted>2021-06-15T03:45:37Z</cp:lastPrinted>
  <dcterms:created xsi:type="dcterms:W3CDTF">2017-07-06T08:18:19Z</dcterms:created>
  <dcterms:modified xsi:type="dcterms:W3CDTF">2021-06-15T03:46:26Z</dcterms:modified>
</cp:coreProperties>
</file>