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n so va Lao dong" sheetId="1" r:id="rId4"/>
    <sheet state="visible" name="Giai thich" sheetId="2" r:id="rId5"/>
    <sheet state="visible" name="11" sheetId="3" r:id="rId6"/>
    <sheet state="visible" name="12" sheetId="4" r:id="rId7"/>
    <sheet state="visible" name="13-15" sheetId="5" r:id="rId8"/>
    <sheet state="visible" name="16-17" sheetId="6" r:id="rId9"/>
    <sheet state="visible" name="18" sheetId="7" r:id="rId10"/>
    <sheet state="visible" name="19" sheetId="8" r:id="rId11"/>
    <sheet state="visible" name="20" sheetId="9" r:id="rId12"/>
    <sheet state="visible" name="21" sheetId="10" r:id="rId13"/>
    <sheet state="visible" name="22" sheetId="11" r:id="rId14"/>
    <sheet state="visible" name="23" sheetId="12" r:id="rId15"/>
    <sheet state="visible" name="24" sheetId="13" r:id="rId16"/>
    <sheet state="visible" name="25" sheetId="14" r:id="rId17"/>
    <sheet state="visible" name="26" sheetId="15" r:id="rId18"/>
    <sheet state="visible" name="27" sheetId="16" r:id="rId19"/>
    <sheet state="visible" name="28" sheetId="17" r:id="rId20"/>
    <sheet state="visible" name="29" sheetId="18" r:id="rId21"/>
    <sheet state="visible" name="30" sheetId="19" r:id="rId22"/>
    <sheet state="visible" name="31" sheetId="20" r:id="rId23"/>
    <sheet state="visible" name="32" sheetId="21" r:id="rId24"/>
    <sheet state="visible" name="33" sheetId="22" r:id="rId25"/>
    <sheet state="visible" name="34" sheetId="23" r:id="rId26"/>
    <sheet state="visible" name="35" sheetId="24" r:id="rId27"/>
    <sheet state="visible" name="36" sheetId="25" r:id="rId28"/>
    <sheet state="visible" name="Sheet1" sheetId="26" r:id="rId29"/>
  </sheets>
  <definedNames>
    <definedName localSheetId="19" name="CS_160">#REF!</definedName>
    <definedName name="CS_100">#REF!</definedName>
    <definedName localSheetId="19" name="habac">#REF!</definedName>
    <definedName name="CS_120">#REF!</definedName>
    <definedName localSheetId="20" name="th_bl">#REF!</definedName>
    <definedName localSheetId="19" name="td">#REF!</definedName>
    <definedName localSheetId="20" name="wrn.thu.">#REF!</definedName>
    <definedName localSheetId="0" name="anpha">#REF!</definedName>
    <definedName localSheetId="0" name="CS_5S">#REF!</definedName>
    <definedName name="___B5">#REF!</definedName>
    <definedName localSheetId="19" name="CS_XXS">#REF!</definedName>
    <definedName localSheetId="0" name="CS_60">#REF!</definedName>
    <definedName localSheetId="19" name="CS_10S">#REF!</definedName>
    <definedName localSheetId="19" name="CS_20">#REF!</definedName>
    <definedName name="CS_140">#REF!</definedName>
    <definedName localSheetId="0" name="SORT">#REF!</definedName>
    <definedName localSheetId="19" name="cx">#REF!</definedName>
    <definedName localSheetId="0" name="i">#REF!</definedName>
    <definedName name="dien">#REF!</definedName>
    <definedName localSheetId="20" name="CS_20">#REF!</definedName>
    <definedName name="qưeqwrqw">#REF!</definedName>
    <definedName localSheetId="0" name="kjh">#REF!</definedName>
    <definedName localSheetId="19" name="CS_10">#REF!</definedName>
    <definedName localSheetId="20" name="CS_80">#REF!</definedName>
    <definedName localSheetId="0" name="CS_100">#REF!</definedName>
    <definedName name="dddggg">#REF!</definedName>
    <definedName localSheetId="20" name="cx">#REF!</definedName>
    <definedName localSheetId="20" name="td">#REF!</definedName>
    <definedName name="__B5">#REF!</definedName>
    <definedName localSheetId="20" name="CS_XXS">#REF!</definedName>
    <definedName name="ttt">#REF!</definedName>
    <definedName localSheetId="0" name="ttt">#REF!</definedName>
    <definedName localSheetId="19" name="CS_100">#REF!</definedName>
    <definedName name="mc">#REF!</definedName>
    <definedName name="CS_STD">#REF!</definedName>
    <definedName localSheetId="20" name="TBA">#REF!</definedName>
    <definedName name="CS_10S">#REF!</definedName>
    <definedName localSheetId="0" name="_B5">#REF!</definedName>
    <definedName localSheetId="20" name="ZZZ">#REF!</definedName>
    <definedName localSheetId="0" name="cx">#REF!</definedName>
    <definedName localSheetId="20" name="habac">#REF!</definedName>
    <definedName name="_______B5">#REF!</definedName>
    <definedName name="dg">#REF!</definedName>
    <definedName localSheetId="0" name="CS_140">#REF!</definedName>
    <definedName localSheetId="0" name="CS_80S">#REF!</definedName>
    <definedName localSheetId="20" name="i">#REF!</definedName>
    <definedName localSheetId="0" name="CS_XS">#REF!</definedName>
    <definedName localSheetId="0" name="CS_20">#REF!</definedName>
    <definedName localSheetId="0" name="beta">#REF!</definedName>
    <definedName name="________B5">#REF!</definedName>
    <definedName localSheetId="20" name="dg">#REF!</definedName>
    <definedName name="_________B5">#REF!</definedName>
    <definedName localSheetId="19" name="CS_120">#REF!</definedName>
    <definedName name="adsf">#REF!</definedName>
    <definedName localSheetId="20" name="anpha">#REF!</definedName>
    <definedName name="td">#REF!</definedName>
    <definedName localSheetId="0" name="habac">#REF!</definedName>
    <definedName localSheetId="0" name="th_bl">#REF!</definedName>
    <definedName localSheetId="19" name="TBA">#REF!</definedName>
    <definedName localSheetId="20" name="CS_10">#REF!</definedName>
    <definedName localSheetId="19" name="CS_XS">#REF!</definedName>
    <definedName localSheetId="20" name="CS_60">#REF!</definedName>
    <definedName localSheetId="0" name="td">#REF!</definedName>
    <definedName localSheetId="20" name="mc">#REF!</definedName>
    <definedName localSheetId="0" name="BT">#REF!</definedName>
    <definedName name="CS_5S">#REF!</definedName>
    <definedName localSheetId="0" name="CS_30">#REF!</definedName>
    <definedName localSheetId="20" name="beta">#REF!</definedName>
    <definedName localSheetId="0" name="pt">#REF!</definedName>
    <definedName localSheetId="19" name="dien">#REF!</definedName>
    <definedName localSheetId="20" name="hab">#REF!</definedName>
    <definedName name="BT">#REF!</definedName>
    <definedName localSheetId="19" name="CS_5S">#REF!</definedName>
    <definedName localSheetId="19" name="CS_STD">#REF!</definedName>
    <definedName localSheetId="19" name="dd">#REF!</definedName>
    <definedName name="ggg">#REF!</definedName>
    <definedName localSheetId="19" name="CS_40S">#REF!</definedName>
    <definedName localSheetId="0" name="CS_40S">#REF!</definedName>
    <definedName localSheetId="19" name="nuoc">#REF!</definedName>
    <definedName name="nhan">#REF!</definedName>
    <definedName name="_______________B5">#REF!</definedName>
    <definedName name="CS_60">#REF!</definedName>
    <definedName name="CS_80">#REF!</definedName>
    <definedName localSheetId="19" name="beta">#REF!</definedName>
    <definedName localSheetId="19" name="dg">#REF!</definedName>
    <definedName name="CS_10">#REF!</definedName>
    <definedName name="ptr">#REF!</definedName>
    <definedName localSheetId="0" name="mc">#REF!</definedName>
    <definedName localSheetId="19" name="i">#REF!</definedName>
    <definedName name="_Fill">#REF!</definedName>
    <definedName name="SORT">#REF!</definedName>
    <definedName localSheetId="20" name="dien">#REF!</definedName>
    <definedName localSheetId="19" name="th_bl">#REF!</definedName>
    <definedName localSheetId="20" name="CS_40S">#REF!</definedName>
    <definedName name="b">#REF!</definedName>
    <definedName localSheetId="19" name="mc">#REF!</definedName>
    <definedName localSheetId="20" name="SORT">#REF!</definedName>
    <definedName name="ZZZ">#REF!</definedName>
    <definedName name="___________B5">#REF!</definedName>
    <definedName name="_________________B5">#REF!</definedName>
    <definedName localSheetId="19" name="anpha">#REF!</definedName>
    <definedName localSheetId="19" name="b">#REF!</definedName>
    <definedName localSheetId="19" name="pt">#REF!</definedName>
    <definedName name="ZYX">#REF!</definedName>
    <definedName localSheetId="0" name="ffddg">#REF!</definedName>
    <definedName localSheetId="19" name="BT">#REF!</definedName>
    <definedName name="ffddg">#REF!</definedName>
    <definedName localSheetId="20" name="b">#REF!</definedName>
    <definedName localSheetId="0" name="qưeqwrqw">#REF!</definedName>
    <definedName name="pt">#REF!</definedName>
    <definedName localSheetId="20" name="CS_40">#REF!</definedName>
    <definedName name="cx">#REF!</definedName>
    <definedName localSheetId="0" name="CS_XXS">#REF!</definedName>
    <definedName localSheetId="0" name="CS_10S">#REF!</definedName>
    <definedName localSheetId="19" name="wrn.thu.">#REF!</definedName>
    <definedName name="CS_20">#REF!</definedName>
    <definedName name="kjh">#REF!</definedName>
    <definedName localSheetId="19" name="CS_140">#REF!</definedName>
    <definedName localSheetId="0" name="wrn.thu.">#REF!</definedName>
    <definedName localSheetId="0" name="ZYX">#REF!</definedName>
    <definedName localSheetId="20" name="CS_80S">#REF!</definedName>
    <definedName localSheetId="20" name="ZYX">#REF!</definedName>
    <definedName localSheetId="0" name="_Fill">#REF!</definedName>
    <definedName localSheetId="19" name="nhan">#REF!</definedName>
    <definedName localSheetId="0" name="CS_80">#REF!</definedName>
    <definedName name="i">#REF!</definedName>
    <definedName name="____________B5">#REF!</definedName>
    <definedName name="wrn.thu.">#REF!</definedName>
    <definedName localSheetId="19" name="CS_30">#REF!</definedName>
    <definedName localSheetId="0" name="TBA">#REF!</definedName>
    <definedName name="____B5">#REF!</definedName>
    <definedName localSheetId="0" name="dien">#REF!</definedName>
    <definedName localSheetId="0" name="dg">#REF!</definedName>
    <definedName name="hab">#REF!</definedName>
    <definedName localSheetId="20" name="CS_10S">#REF!</definedName>
    <definedName name="beta">#REF!</definedName>
    <definedName localSheetId="20" name="CS_XS">#REF!</definedName>
    <definedName localSheetId="0" name="CS_160">#REF!</definedName>
    <definedName localSheetId="0" name="CS_40">#REF!</definedName>
    <definedName localSheetId="20" name="CS_140">#REF!</definedName>
    <definedName localSheetId="19" name="ZZZ">#REF!</definedName>
    <definedName localSheetId="20" name="CS_120">#REF!</definedName>
    <definedName localSheetId="20" name="ttt">#REF!</definedName>
    <definedName localSheetId="20" name="nuoc">#REF!</definedName>
    <definedName localSheetId="0" name="hab">#REF!</definedName>
    <definedName localSheetId="20" name="dd">#REF!</definedName>
    <definedName name="th_bl">#REF!</definedName>
    <definedName name="habac">#REF!</definedName>
    <definedName localSheetId="19" name="CS_80S">#REF!</definedName>
    <definedName name="dd">#REF!</definedName>
    <definedName name="CS_160">#REF!</definedName>
    <definedName name="______B5">#REF!</definedName>
    <definedName name="CS_40S">#REF!</definedName>
    <definedName name="CS_XXS">#REF!</definedName>
    <definedName localSheetId="20" name="CS_100">#REF!</definedName>
    <definedName name="anpha">#REF!</definedName>
    <definedName name="_B5">#REF!</definedName>
    <definedName localSheetId="20" name="pt">#REF!</definedName>
    <definedName localSheetId="0" name="dd">#REF!</definedName>
    <definedName name="CS_80S">#REF!</definedName>
    <definedName localSheetId="20" name="BT">#REF!</definedName>
    <definedName localSheetId="19" name="ttt">#REF!</definedName>
    <definedName localSheetId="20" name="CS_160">#REF!</definedName>
    <definedName localSheetId="0" name="ptr">#REF!</definedName>
    <definedName localSheetId="0" name="CS_10">#REF!</definedName>
    <definedName localSheetId="19" name="hab">#REF!</definedName>
    <definedName localSheetId="19" name="SORT">#REF!</definedName>
    <definedName localSheetId="0" name="ZZZ">#REF!</definedName>
    <definedName name="CS_40">#REF!</definedName>
    <definedName localSheetId="20" name="_Fill">#REF!</definedName>
    <definedName localSheetId="0" name="nuoc">#REF!</definedName>
    <definedName localSheetId="19" name="CS_80">#REF!</definedName>
    <definedName localSheetId="20" name="CS_30">#REF!</definedName>
    <definedName localSheetId="20" name="kjh">#REF!</definedName>
    <definedName localSheetId="0" name="nhan">#REF!</definedName>
    <definedName localSheetId="20" name="ptr">#REF!</definedName>
    <definedName localSheetId="19" name="ZYX">#REF!</definedName>
    <definedName localSheetId="20" name="CS_5S">#REF!</definedName>
    <definedName localSheetId="19" name="CS_60">#REF!</definedName>
    <definedName localSheetId="0" name="CS_STD">#REF!</definedName>
    <definedName localSheetId="0" name="CS_120">#REF!</definedName>
    <definedName localSheetId="20" name="CS_STD">#REF!</definedName>
    <definedName localSheetId="19" name="CS_40">#REF!</definedName>
    <definedName name="FDFDSFDSFDF">#REF!</definedName>
    <definedName localSheetId="20" name="nhan">#REF!</definedName>
    <definedName name="CS_30">#REF!</definedName>
    <definedName name="_____B5">#REF!</definedName>
    <definedName name="nuoc">#REF!</definedName>
    <definedName localSheetId="19" name="_Fill">#REF!</definedName>
    <definedName name="TBA">#REF!</definedName>
    <definedName name="CS_XS">#REF!</definedName>
    <definedName localSheetId="19" name="ptr">#REF!</definedName>
  </definedNames>
  <calcPr/>
  <extLst>
    <ext uri="GoogleSheetsCustomDataVersion1">
      <go:sheetsCustomData xmlns:go="http://customooxmlschemas.google.com/" r:id="rId30" roundtripDataSignature="AMtx7mjjXn08J1LyyQnAVd00Qs0J8XOhSg=="/>
    </ext>
  </extLst>
</workbook>
</file>

<file path=xl/sharedStrings.xml><?xml version="1.0" encoding="utf-8"?>
<sst xmlns="http://schemas.openxmlformats.org/spreadsheetml/2006/main" count="488" uniqueCount="330">
  <si>
    <t>DÂN SỐ VÀ LAO ĐỘNG</t>
  </si>
  <si>
    <t>POPULATION AND LABOUR</t>
  </si>
  <si>
    <t>Biểu</t>
  </si>
  <si>
    <t>Trang</t>
  </si>
  <si>
    <t>Table</t>
  </si>
  <si>
    <t>Page</t>
  </si>
  <si>
    <t>Diện tích, dân số và mật độ dân số năm 2020 phân theo huyện/thành phố thuộc tỉnh</t>
  </si>
  <si>
    <t>Area, population and population density in 2020 by district</t>
  </si>
  <si>
    <t>Dân số trung bình phân theo giới tính và theo thành thị, nông thôn</t>
  </si>
  <si>
    <t>Average population by sex and by residence</t>
  </si>
  <si>
    <t>Dân số trung bình phân theo huyện/thành phố thuộc tỉnh</t>
  </si>
  <si>
    <t>Average population by district</t>
  </si>
  <si>
    <t>Dân số trung bình nam phân theo huyện/thành phố thuộc tỉnh</t>
  </si>
  <si>
    <t>Average male population by district</t>
  </si>
  <si>
    <t>Dân số trung bình nữ phân theo huyện/thành phố thuộc tỉnh</t>
  </si>
  <si>
    <t>Average female population by district</t>
  </si>
  <si>
    <t>Dân số trung bình thành thị phân theo huyện/thành phố thuộc tỉnh</t>
  </si>
  <si>
    <t>Average urban population by district</t>
  </si>
  <si>
    <t>Dân số trung bình nông thôn phân theo huyện/thành phố thuộc tỉnh</t>
  </si>
  <si>
    <t>Average rural population by district</t>
  </si>
  <si>
    <t>Dân số trung bình phân theo tình trạng hôn nhân</t>
  </si>
  <si>
    <t xml:space="preserve">Average population by marital status </t>
  </si>
  <si>
    <t>Tỷ số giới tính của dân số phân theo thành thị, nông thôn</t>
  </si>
  <si>
    <t xml:space="preserve">Sex ratio of population by residence </t>
  </si>
  <si>
    <t xml:space="preserve">Tỷ suất sinh thô, tỷ suất chết thô và tỷ lệ tăng tự nhiên của dân số </t>
  </si>
  <si>
    <t xml:space="preserve">Crude birth rate, crude death rate and natural increase rate of population </t>
  </si>
  <si>
    <t>Tổng tỷ suất sinh phân theo thành thị, nông thôn</t>
  </si>
  <si>
    <t xml:space="preserve"> Total fertility rate by residence </t>
  </si>
  <si>
    <t>Tỷ suất chết của trẻ em dưới một tuổi phân theo giới tính</t>
  </si>
  <si>
    <t xml:space="preserve"> Child mortality rate by sex</t>
  </si>
  <si>
    <t>Tỷ suất chết của trẻ em dưới năm tuổi phân theo giới tính</t>
  </si>
  <si>
    <t xml:space="preserve">       </t>
  </si>
  <si>
    <t>Under five mortality rate by sex</t>
  </si>
  <si>
    <t>Tỷ lệ tăng dân số chung của dân số phân theo thành thị, nông thôn</t>
  </si>
  <si>
    <t>Increase rate of population by residence</t>
  </si>
  <si>
    <t>Tỷ suất nhập cư, xuất cư và di cư thuần phân theo giới tính</t>
  </si>
  <si>
    <t>In-migration, out-migration and net-migration rates by sex</t>
  </si>
  <si>
    <t>Tuổi thọ trung bình tính từ lúc sinh phân theo giới tính</t>
  </si>
  <si>
    <t>Life expectancy at birth by sex</t>
  </si>
  <si>
    <t xml:space="preserve">Tuổi kết hôn trung bình lần đầu phân theo giới tính </t>
  </si>
  <si>
    <t xml:space="preserve">      </t>
  </si>
  <si>
    <t xml:space="preserve">Average age of first marriage by sex </t>
  </si>
  <si>
    <t>Tỷ lệ dân số từ 15 tuổi trở lên biết chữ phân theo giới tính và theo thành thị, nông thôn</t>
  </si>
  <si>
    <t>Percentage of literate population aged 15 over by sex and by residence</t>
  </si>
  <si>
    <t>Lực lượng lao động từ 15 tuổi trở lên phân theo giới tính và theo thành thị, nông thôn</t>
  </si>
  <si>
    <t>Labour force at 15 years of age and above by sex and by risedence</t>
  </si>
  <si>
    <t>Lao động từ 15 tuổi trở lên đang làm việc hàng năm phân theo thành phần kinh tế</t>
  </si>
  <si>
    <t>Annual employed population at 15 years of age and above by types of ownership</t>
  </si>
  <si>
    <t>Lao động từ 15 tuổi trở lên đang làm việc hàng năm phân theo thành thị, nông thôn</t>
  </si>
  <si>
    <t>Annual employed population at 15 years of age and above by residence</t>
  </si>
  <si>
    <t>Lao động từ 15 tuổi trở lên đang làm việc hàng năm phân theo giới tính</t>
  </si>
  <si>
    <t>Annual employed population at 15 years of age and above by sex</t>
  </si>
  <si>
    <t>Lao động từ 15 tuổi trở lên đang làm việc hàng năm</t>
  </si>
  <si>
    <t>phân theo nghề nghiệp và theo vị thế việc làm</t>
  </si>
  <si>
    <t>Annual employed population at 15 years of age and above</t>
  </si>
  <si>
    <t>by occupation and by status in employment</t>
  </si>
  <si>
    <t>Tỷ lệ lao động từ 15 tuổi trở lên đang làm việc trong nền kinh tế</t>
  </si>
  <si>
    <t>đã qua đào tạo phân theo giới tính và theo thành thị, nông thôn</t>
  </si>
  <si>
    <t>Percentage of trained employed worker by sex and by residence</t>
  </si>
  <si>
    <t xml:space="preserve">Tỷ lệ thất nghiệp của lực lượng lao động trong độ tuổi </t>
  </si>
  <si>
    <t>phân theo giới tính và theo thành thị, nông thôn</t>
  </si>
  <si>
    <t>Unemployment rate of labour force at working age by sex and by residence</t>
  </si>
  <si>
    <t xml:space="preserve">Tỷ lệ thiếu việc làm của lực lượng lao động trong độ tuổi </t>
  </si>
  <si>
    <t>Underemployment rate of labour force at working age by sex and by residence</t>
  </si>
  <si>
    <t xml:space="preserve">     </t>
  </si>
  <si>
    <t>Giải thích chỉ tiêu</t>
  </si>
  <si>
    <t>11. Diện tích, dân số và mật độ dân số năm 2020 phân theo huyện/thành phố thuộc tỉnh</t>
  </si>
  <si>
    <t xml:space="preserve">      Area, population and population density in 2020 by district</t>
  </si>
  <si>
    <t>Diện tích</t>
  </si>
  <si>
    <t>Dân số trung bình</t>
  </si>
  <si>
    <t>Mật độ dân số</t>
  </si>
  <si>
    <t>Area</t>
  </si>
  <si>
    <t>(Người)</t>
  </si>
  <si>
    <r>
      <rPr>
        <rFont val="Times New Roman"/>
        <color theme="1"/>
        <sz val="12.0"/>
      </rPr>
      <t>(Người/km</t>
    </r>
    <r>
      <rPr>
        <rFont val="Times New Roman"/>
        <color theme="1"/>
        <sz val="12.0"/>
        <vertAlign val="superscript"/>
      </rPr>
      <t>2</t>
    </r>
    <r>
      <rPr>
        <rFont val="Times New Roman"/>
        <color theme="1"/>
        <sz val="12.0"/>
      </rPr>
      <t>)</t>
    </r>
  </si>
  <si>
    <r>
      <rPr>
        <rFont val="Times New Roman"/>
        <i/>
        <color theme="1"/>
        <sz val="12.0"/>
      </rPr>
      <t xml:space="preserve"> (Km</t>
    </r>
    <r>
      <rPr>
        <rFont val="Times New Roman"/>
        <i/>
        <color theme="1"/>
        <sz val="12.0"/>
        <vertAlign val="superscript"/>
      </rPr>
      <t>2</t>
    </r>
    <r>
      <rPr>
        <rFont val="Times New Roman"/>
        <i/>
        <color theme="1"/>
        <sz val="12.0"/>
      </rPr>
      <t>)</t>
    </r>
  </si>
  <si>
    <t>Average population</t>
  </si>
  <si>
    <t>Population density</t>
  </si>
  <si>
    <t>(Persons)</t>
  </si>
  <si>
    <r>
      <rPr>
        <rFont val="Times New Roman"/>
        <i/>
        <color theme="1"/>
        <sz val="12.0"/>
      </rPr>
      <t>(Person/km</t>
    </r>
    <r>
      <rPr>
        <rFont val="Times New Roman"/>
        <i/>
        <color theme="1"/>
        <sz val="12.0"/>
        <vertAlign val="superscript"/>
      </rPr>
      <t>2</t>
    </r>
    <r>
      <rPr>
        <rFont val="Times New Roman"/>
        <i/>
        <color theme="1"/>
        <sz val="12.0"/>
      </rPr>
      <t>)</t>
    </r>
  </si>
  <si>
    <r>
      <rPr>
        <rFont val="Times New Roman"/>
        <b/>
        <color theme="1"/>
        <sz val="12.0"/>
      </rPr>
      <t>TỔNG SỐ -</t>
    </r>
    <r>
      <rPr>
        <rFont val="Times New Roman"/>
        <b/>
        <i/>
        <color theme="1"/>
        <sz val="12.0"/>
      </rPr>
      <t xml:space="preserve"> TOTAL</t>
    </r>
  </si>
  <si>
    <t>Thành phố Gia Nghĩa</t>
  </si>
  <si>
    <t>Huyện Đắk G'long</t>
  </si>
  <si>
    <t>Huyện Cư Jút</t>
  </si>
  <si>
    <t>Huyện Đắk Mil</t>
  </si>
  <si>
    <t>Huyện Krông Nô</t>
  </si>
  <si>
    <t>Huyện Đắk Song</t>
  </si>
  <si>
    <t>Huyện Đắk R'lấp</t>
  </si>
  <si>
    <t>Huyện Tuy Đức</t>
  </si>
  <si>
    <t>12. Dân số trung bình phân theo giới tính và theo thành thị, nông thôn</t>
  </si>
  <si>
    <t xml:space="preserve">      Average population by sex and by residence</t>
  </si>
  <si>
    <t>Tổng</t>
  </si>
  <si>
    <t>Phân theo gới tính</t>
  </si>
  <si>
    <t>Phân theo thành thị, nông thôn</t>
  </si>
  <si>
    <t>số</t>
  </si>
  <si>
    <t>By sex</t>
  </si>
  <si>
    <t>By residence</t>
  </si>
  <si>
    <t>Total</t>
  </si>
  <si>
    <r>
      <rPr>
        <rFont val="Times New Roman"/>
        <color theme="1"/>
        <sz val="12.0"/>
      </rPr>
      <t xml:space="preserve">Nam- </t>
    </r>
    <r>
      <rPr>
        <rFont val="Times New Roman"/>
        <i/>
        <color theme="1"/>
        <sz val="12.0"/>
      </rPr>
      <t>Male</t>
    </r>
  </si>
  <si>
    <r>
      <rPr>
        <rFont val="Times New Roman"/>
        <color theme="1"/>
        <sz val="12.0"/>
      </rPr>
      <t>Nữ-</t>
    </r>
    <r>
      <rPr>
        <rFont val="Times New Roman"/>
        <i/>
        <color theme="1"/>
        <sz val="12.0"/>
      </rPr>
      <t>Female</t>
    </r>
  </si>
  <si>
    <r>
      <rPr>
        <rFont val="Times New Roman"/>
        <color theme="1"/>
        <sz val="12.0"/>
      </rPr>
      <t xml:space="preserve">Thành thị - </t>
    </r>
    <r>
      <rPr>
        <rFont val="Times New Roman"/>
        <i/>
        <color theme="1"/>
        <sz val="12.0"/>
      </rPr>
      <t>Urban</t>
    </r>
  </si>
  <si>
    <r>
      <rPr>
        <rFont val="Times New Roman"/>
        <color theme="1"/>
        <sz val="12.0"/>
      </rPr>
      <t xml:space="preserve">Nông thôn - </t>
    </r>
    <r>
      <rPr>
        <rFont val="Times New Roman"/>
        <i/>
        <color theme="1"/>
        <sz val="12.0"/>
      </rPr>
      <t>Rural</t>
    </r>
  </si>
  <si>
    <r>
      <rPr>
        <rFont val="Times New Roman"/>
        <b/>
        <color theme="1"/>
        <sz val="12.0"/>
      </rPr>
      <t>Người</t>
    </r>
    <r>
      <rPr>
        <rFont val="Times New Roman"/>
        <b/>
        <i/>
        <color theme="1"/>
        <sz val="12.0"/>
      </rPr>
      <t xml:space="preserve"> - Persons</t>
    </r>
  </si>
  <si>
    <r>
      <rPr>
        <rFont val="Times New Roman"/>
        <color theme="1"/>
        <sz val="12.0"/>
      </rPr>
      <t>Sơ bộ -</t>
    </r>
    <r>
      <rPr>
        <rFont val="Times New Roman"/>
        <i/>
        <color theme="1"/>
        <sz val="12.0"/>
      </rPr>
      <t xml:space="preserve"> Prel.</t>
    </r>
    <r>
      <rPr>
        <rFont val="Times New Roman"/>
        <color theme="1"/>
        <sz val="12.0"/>
      </rPr>
      <t xml:space="preserve"> 2020</t>
    </r>
  </si>
  <si>
    <r>
      <rPr>
        <rFont val="Times New Roman"/>
        <b/>
        <color theme="1"/>
        <sz val="12.0"/>
      </rPr>
      <t xml:space="preserve">Tỷ lệ tăng </t>
    </r>
    <r>
      <rPr>
        <rFont val="Times New Roman"/>
        <b/>
        <i/>
        <color theme="1"/>
        <sz val="12.0"/>
      </rPr>
      <t>- Growth rate (%)</t>
    </r>
  </si>
  <si>
    <r>
      <rPr>
        <rFont val="Times New Roman"/>
        <color theme="1"/>
        <sz val="12.0"/>
      </rPr>
      <t>Sơ bộ -</t>
    </r>
    <r>
      <rPr>
        <rFont val="Times New Roman"/>
        <i/>
        <color theme="1"/>
        <sz val="12.0"/>
      </rPr>
      <t xml:space="preserve"> Prel.</t>
    </r>
    <r>
      <rPr>
        <rFont val="Times New Roman"/>
        <color theme="1"/>
        <sz val="12.0"/>
      </rPr>
      <t xml:space="preserve"> 2020</t>
    </r>
  </si>
  <si>
    <r>
      <rPr>
        <rFont val="Times New Roman"/>
        <b/>
        <color theme="1"/>
        <sz val="12.0"/>
      </rPr>
      <t>Cơ cấu</t>
    </r>
    <r>
      <rPr>
        <rFont val="Times New Roman"/>
        <b/>
        <i/>
        <color theme="1"/>
        <sz val="12.0"/>
      </rPr>
      <t xml:space="preserve"> -  Structure (%)</t>
    </r>
  </si>
  <si>
    <r>
      <rPr>
        <rFont val="Times New Roman"/>
        <color theme="1"/>
        <sz val="12.0"/>
      </rPr>
      <t>Sơ bộ -</t>
    </r>
    <r>
      <rPr>
        <rFont val="Times New Roman"/>
        <i/>
        <color theme="1"/>
        <sz val="12.0"/>
      </rPr>
      <t xml:space="preserve"> Prel.</t>
    </r>
    <r>
      <rPr>
        <rFont val="Times New Roman"/>
        <color theme="1"/>
        <sz val="12.0"/>
      </rPr>
      <t xml:space="preserve"> 2020</t>
    </r>
  </si>
  <si>
    <t>13. Dân số trung bình phân theo huyện/thành phố thuộc tỉnh</t>
  </si>
  <si>
    <t>,</t>
  </si>
  <si>
    <t xml:space="preserve">    Average population by district</t>
  </si>
  <si>
    <r>
      <rPr>
        <rFont val="Times New Roman"/>
        <color theme="1"/>
        <sz val="12.0"/>
      </rPr>
      <t>ĐVT: Người</t>
    </r>
    <r>
      <rPr>
        <rFont val="Times New Roman"/>
        <i/>
        <color theme="1"/>
        <sz val="12.0"/>
      </rPr>
      <t xml:space="preserve"> - Unit: Person.</t>
    </r>
  </si>
  <si>
    <r>
      <rPr>
        <rFont val="Times New Roman"/>
        <color theme="1"/>
        <sz val="12.0"/>
      </rPr>
      <t xml:space="preserve">Sơ bộ
</t>
    </r>
    <r>
      <rPr>
        <rFont val="Times New Roman"/>
        <i/>
        <color theme="1"/>
        <sz val="12.0"/>
      </rPr>
      <t>Prel.</t>
    </r>
    <r>
      <rPr>
        <rFont val="Times New Roman"/>
        <color theme="1"/>
        <sz val="12.0"/>
      </rPr>
      <t xml:space="preserve"> 2020</t>
    </r>
  </si>
  <si>
    <r>
      <rPr>
        <rFont val="Times New Roman"/>
        <b/>
        <color theme="1"/>
        <sz val="12.0"/>
      </rPr>
      <t>TỔNG SỐ -</t>
    </r>
    <r>
      <rPr>
        <rFont val="Times New Roman"/>
        <b/>
        <i/>
        <color theme="1"/>
        <sz val="12.0"/>
      </rPr>
      <t xml:space="preserve"> TOTAL</t>
    </r>
  </si>
  <si>
    <t>14. Dân số trung bình nam phân theo huyện/thành phố thuộc tỉnh</t>
  </si>
  <si>
    <t xml:space="preserve">    Average male population by district</t>
  </si>
  <si>
    <r>
      <rPr>
        <rFont val="Times New Roman"/>
        <color theme="1"/>
        <sz val="12.0"/>
      </rPr>
      <t>ĐVT: Người</t>
    </r>
    <r>
      <rPr>
        <rFont val="Times New Roman"/>
        <i/>
        <color theme="1"/>
        <sz val="12.0"/>
      </rPr>
      <t xml:space="preserve"> - Unit: Person.</t>
    </r>
  </si>
  <si>
    <r>
      <rPr>
        <rFont val="Times New Roman"/>
        <color theme="1"/>
        <sz val="12.0"/>
      </rPr>
      <t xml:space="preserve">Sơ bộ
</t>
    </r>
    <r>
      <rPr>
        <rFont val="Times New Roman"/>
        <i/>
        <color theme="1"/>
        <sz val="12.0"/>
      </rPr>
      <t>Prel.</t>
    </r>
    <r>
      <rPr>
        <rFont val="Times New Roman"/>
        <color theme="1"/>
        <sz val="12.0"/>
      </rPr>
      <t xml:space="preserve"> 2020</t>
    </r>
  </si>
  <si>
    <r>
      <rPr>
        <rFont val="Times New Roman"/>
        <b/>
        <color theme="1"/>
        <sz val="12.0"/>
      </rPr>
      <t>TỔNG SỐ -</t>
    </r>
    <r>
      <rPr>
        <rFont val="Times New Roman"/>
        <b/>
        <i/>
        <color theme="1"/>
        <sz val="12.0"/>
      </rPr>
      <t xml:space="preserve"> TOTAL</t>
    </r>
  </si>
  <si>
    <t>15. Dân số trung bình nữ phân theo huyện/thành phố thuộc tỉnh</t>
  </si>
  <si>
    <t xml:space="preserve">    Average female population by district</t>
  </si>
  <si>
    <r>
      <rPr>
        <rFont val="Times New Roman"/>
        <color theme="1"/>
        <sz val="12.0"/>
      </rPr>
      <t>ĐVT: Người</t>
    </r>
    <r>
      <rPr>
        <rFont val="Times New Roman"/>
        <i/>
        <color theme="1"/>
        <sz val="12.0"/>
      </rPr>
      <t xml:space="preserve"> - Unit: Person.</t>
    </r>
  </si>
  <si>
    <r>
      <rPr>
        <rFont val="Times New Roman"/>
        <color theme="1"/>
        <sz val="12.0"/>
      </rPr>
      <t xml:space="preserve">Sơ bộ
</t>
    </r>
    <r>
      <rPr>
        <rFont val="Times New Roman"/>
        <i/>
        <color theme="1"/>
        <sz val="12.0"/>
      </rPr>
      <t>Prel.</t>
    </r>
    <r>
      <rPr>
        <rFont val="Times New Roman"/>
        <color theme="1"/>
        <sz val="12.0"/>
      </rPr>
      <t xml:space="preserve"> 2020</t>
    </r>
  </si>
  <si>
    <r>
      <rPr>
        <rFont val="Times New Roman"/>
        <b/>
        <color theme="1"/>
        <sz val="12.0"/>
      </rPr>
      <t>TỔNG SỐ -</t>
    </r>
    <r>
      <rPr>
        <rFont val="Times New Roman"/>
        <b/>
        <i/>
        <color theme="1"/>
        <sz val="12.0"/>
      </rPr>
      <t xml:space="preserve"> TOTAL</t>
    </r>
  </si>
  <si>
    <t>16. Dân số trung bình thành thị phân theo huyện/thành phố thuộc tỉnh</t>
  </si>
  <si>
    <t xml:space="preserve">     Average urban population by district</t>
  </si>
  <si>
    <r>
      <rPr>
        <rFont val="Times New Roman"/>
        <color theme="1"/>
        <sz val="12.0"/>
      </rPr>
      <t>ĐVT: Người</t>
    </r>
    <r>
      <rPr>
        <rFont val="Times New Roman"/>
        <i/>
        <color theme="1"/>
        <sz val="12.0"/>
      </rPr>
      <t xml:space="preserve"> - Unit: Person.</t>
    </r>
  </si>
  <si>
    <r>
      <rPr>
        <rFont val="Times New Roman"/>
        <color theme="1"/>
        <sz val="12.0"/>
      </rPr>
      <t xml:space="preserve">Sơ bộ
</t>
    </r>
    <r>
      <rPr>
        <rFont val="Times New Roman"/>
        <i/>
        <color theme="1"/>
        <sz val="12.0"/>
      </rPr>
      <t>Prel.</t>
    </r>
    <r>
      <rPr>
        <rFont val="Times New Roman"/>
        <color theme="1"/>
        <sz val="12.0"/>
      </rPr>
      <t xml:space="preserve"> 2020</t>
    </r>
  </si>
  <si>
    <r>
      <rPr>
        <rFont val="Times New Roman"/>
        <b/>
        <color theme="1"/>
        <sz val="12.0"/>
      </rPr>
      <t>TỔNG SỐ -</t>
    </r>
    <r>
      <rPr>
        <rFont val="Times New Roman"/>
        <b/>
        <i/>
        <color theme="1"/>
        <sz val="12.0"/>
      </rPr>
      <t xml:space="preserve"> TOTAL</t>
    </r>
  </si>
  <si>
    <t>17. Dân số trung bình nông thôn phân theo huyện/thành phố thuộc tỉnh</t>
  </si>
  <si>
    <t xml:space="preserve">     Average rural population by district</t>
  </si>
  <si>
    <r>
      <rPr>
        <rFont val="Times New Roman"/>
        <color theme="1"/>
        <sz val="12.0"/>
      </rPr>
      <t>ĐVT: Người</t>
    </r>
    <r>
      <rPr>
        <rFont val="Times New Roman"/>
        <i/>
        <color theme="1"/>
        <sz val="12.0"/>
      </rPr>
      <t xml:space="preserve"> - Unit: Person.</t>
    </r>
  </si>
  <si>
    <r>
      <rPr>
        <rFont val="Times New Roman"/>
        <color theme="1"/>
        <sz val="12.0"/>
      </rPr>
      <t xml:space="preserve">Sơ bộ
</t>
    </r>
    <r>
      <rPr>
        <rFont val="Times New Roman"/>
        <i/>
        <color theme="1"/>
        <sz val="12.0"/>
      </rPr>
      <t>Prel.</t>
    </r>
    <r>
      <rPr>
        <rFont val="Times New Roman"/>
        <color theme="1"/>
        <sz val="12.0"/>
      </rPr>
      <t xml:space="preserve"> 2020</t>
    </r>
  </si>
  <si>
    <r>
      <rPr>
        <rFont val="Times New Roman"/>
        <b/>
        <color theme="1"/>
        <sz val="12.0"/>
      </rPr>
      <t>TỔNG SỐ -</t>
    </r>
    <r>
      <rPr>
        <rFont val="Times New Roman"/>
        <b/>
        <i/>
        <color theme="1"/>
        <sz val="12.0"/>
      </rPr>
      <t xml:space="preserve"> TOTAL</t>
    </r>
  </si>
  <si>
    <t>18. Dân số từ 15 tuổi trở lên phân theo tình trạng hôn nhân</t>
  </si>
  <si>
    <t xml:space="preserve">      Population at 15 years old of age and above by marital status </t>
  </si>
  <si>
    <r>
      <rPr>
        <rFont val="Times New Roman"/>
        <color theme="1"/>
        <sz val="12.0"/>
      </rPr>
      <t>ĐVT: Người</t>
    </r>
    <r>
      <rPr>
        <rFont val="Times New Roman"/>
        <i/>
        <color theme="1"/>
        <sz val="12.0"/>
      </rPr>
      <t xml:space="preserve"> - Unit: Person.</t>
    </r>
  </si>
  <si>
    <r>
      <rPr>
        <rFont val="Times New Roman"/>
        <color theme="1"/>
        <sz val="12.0"/>
      </rPr>
      <t xml:space="preserve">Sơ bộ
</t>
    </r>
    <r>
      <rPr>
        <rFont val="Times New Roman"/>
        <i/>
        <color theme="1"/>
        <sz val="12.0"/>
      </rPr>
      <t>Prel.</t>
    </r>
    <r>
      <rPr>
        <rFont val="Times New Roman"/>
        <color theme="1"/>
        <sz val="12.0"/>
      </rPr>
      <t xml:space="preserve"> 2020</t>
    </r>
  </si>
  <si>
    <r>
      <rPr>
        <rFont val="Times New Roman"/>
        <b/>
        <color theme="1"/>
        <sz val="12.0"/>
      </rPr>
      <t>TỔNG SỐ -</t>
    </r>
    <r>
      <rPr>
        <rFont val="Times New Roman"/>
        <b/>
        <i/>
        <color theme="1"/>
        <sz val="12.0"/>
      </rPr>
      <t xml:space="preserve"> TOTAL</t>
    </r>
  </si>
  <si>
    <r>
      <rPr>
        <rFont val="Times New Roman"/>
        <color theme="1"/>
        <sz val="12.0"/>
      </rPr>
      <t xml:space="preserve">Chưa vợ/chồng - </t>
    </r>
    <r>
      <rPr>
        <rFont val="Times New Roman"/>
        <i/>
        <color theme="1"/>
        <sz val="12.0"/>
      </rPr>
      <t>Single</t>
    </r>
  </si>
  <si>
    <r>
      <rPr>
        <rFont val="Times New Roman"/>
        <color theme="1"/>
        <sz val="12.0"/>
      </rPr>
      <t xml:space="preserve">Có vợ/chồng - </t>
    </r>
    <r>
      <rPr>
        <rFont val="Times New Roman"/>
        <i/>
        <color theme="1"/>
        <sz val="12.0"/>
      </rPr>
      <t>Married</t>
    </r>
  </si>
  <si>
    <r>
      <rPr>
        <rFont val="Times New Roman"/>
        <color theme="1"/>
        <sz val="12.0"/>
      </rPr>
      <t xml:space="preserve">Góa - </t>
    </r>
    <r>
      <rPr>
        <rFont val="Times New Roman"/>
        <i/>
        <color theme="1"/>
        <sz val="12.0"/>
      </rPr>
      <t>Widowed</t>
    </r>
  </si>
  <si>
    <r>
      <rPr>
        <rFont val="Times New Roman"/>
        <color theme="1"/>
        <sz val="12.0"/>
      </rPr>
      <t>Ly hôn/ly thân -</t>
    </r>
    <r>
      <rPr>
        <rFont val="Times New Roman"/>
        <i/>
        <color theme="1"/>
        <sz val="12.0"/>
      </rPr>
      <t xml:space="preserve"> Devorced/Separated</t>
    </r>
  </si>
  <si>
    <t>19. Tỷ số giới tính của dân số phân theo thành thị, nông thôn</t>
  </si>
  <si>
    <t xml:space="preserve">      Sex ratio of population by residence</t>
  </si>
  <si>
    <r>
      <rPr>
        <rFont val="Times New Roman"/>
        <color theme="1"/>
        <sz val="12.0"/>
      </rPr>
      <t>ĐVT: Số nam/100 nữ</t>
    </r>
    <r>
      <rPr>
        <rFont val="Times New Roman"/>
        <i/>
        <color theme="1"/>
        <sz val="12.0"/>
      </rPr>
      <t xml:space="preserve"> - Unit: Males per 100 females.</t>
    </r>
  </si>
  <si>
    <t>Tổng số</t>
  </si>
  <si>
    <t>Chia ra - Of which</t>
  </si>
  <si>
    <r>
      <rPr>
        <rFont val="Times New Roman"/>
        <color theme="1"/>
        <sz val="12.0"/>
      </rPr>
      <t xml:space="preserve">Thành thị - </t>
    </r>
    <r>
      <rPr>
        <rFont val="Times New Roman"/>
        <i/>
        <color theme="1"/>
        <sz val="12.0"/>
      </rPr>
      <t>Urban</t>
    </r>
  </si>
  <si>
    <r>
      <rPr>
        <rFont val="Times New Roman"/>
        <color theme="1"/>
        <sz val="12.0"/>
      </rPr>
      <t xml:space="preserve">Nông thôn - </t>
    </r>
    <r>
      <rPr>
        <rFont val="Times New Roman"/>
        <i/>
        <color theme="1"/>
        <sz val="12.0"/>
      </rPr>
      <t>Rural</t>
    </r>
  </si>
  <si>
    <r>
      <rPr>
        <rFont val="Times New Roman"/>
        <color theme="1"/>
        <sz val="12.0"/>
      </rPr>
      <t>Sơ bộ -</t>
    </r>
    <r>
      <rPr>
        <rFont val="Times New Roman"/>
        <i/>
        <color theme="1"/>
        <sz val="12.0"/>
      </rPr>
      <t xml:space="preserve"> Prel.</t>
    </r>
    <r>
      <rPr>
        <rFont val="Times New Roman"/>
        <color theme="1"/>
        <sz val="12.0"/>
      </rPr>
      <t xml:space="preserve"> 2020</t>
    </r>
  </si>
  <si>
    <t xml:space="preserve">20. Tỷ suất sinh thô, tỷ suất chết thô và tỷ lệ tăng tự nhiên của dân số </t>
  </si>
  <si>
    <t xml:space="preserve">      Crude birth rate, crude death rate and natural increase rate of population </t>
  </si>
  <si>
    <r>
      <rPr>
        <rFont val="Times New Roman"/>
        <color theme="1"/>
        <sz val="12.0"/>
      </rPr>
      <t xml:space="preserve">Đơn vị tính - </t>
    </r>
    <r>
      <rPr>
        <rFont val="Times New Roman"/>
        <i/>
        <color theme="1"/>
        <sz val="12.0"/>
      </rPr>
      <t>Unit: ‰</t>
    </r>
  </si>
  <si>
    <r>
      <rPr>
        <rFont val="Times New Roman"/>
        <color theme="1"/>
        <sz val="12.0"/>
      </rPr>
      <t xml:space="preserve">Tỷ suất sinh thô 
</t>
    </r>
    <r>
      <rPr>
        <rFont val="Times New Roman"/>
        <i/>
        <color theme="1"/>
        <sz val="12.0"/>
      </rPr>
      <t>Crude birth rate</t>
    </r>
  </si>
  <si>
    <r>
      <rPr>
        <rFont val="Times New Roman"/>
        <color theme="1"/>
        <sz val="12.0"/>
      </rPr>
      <t xml:space="preserve">Tỷ suất chết thô 
</t>
    </r>
    <r>
      <rPr>
        <rFont val="Times New Roman"/>
        <i/>
        <color theme="1"/>
        <sz val="12.0"/>
      </rPr>
      <t>Crude death rate</t>
    </r>
  </si>
  <si>
    <r>
      <rPr>
        <rFont val="Times New Roman"/>
        <color theme="1"/>
        <sz val="12.0"/>
      </rPr>
      <t xml:space="preserve">Tỷ lệ tăng tự nhiên
 </t>
    </r>
    <r>
      <rPr>
        <rFont val="Times New Roman"/>
        <i/>
        <color theme="1"/>
        <sz val="12.0"/>
      </rPr>
      <t xml:space="preserve">Natural increase rate </t>
    </r>
  </si>
  <si>
    <r>
      <rPr>
        <rFont val="Times New Roman"/>
        <b/>
        <color theme="1"/>
        <sz val="12.0"/>
      </rPr>
      <t>TỶ SUẤT CHUNG -</t>
    </r>
    <r>
      <rPr>
        <rFont val="Times New Roman"/>
        <b/>
        <i/>
        <color theme="1"/>
        <sz val="12.0"/>
      </rPr>
      <t xml:space="preserve"> TOTAL</t>
    </r>
  </si>
  <si>
    <r>
      <rPr>
        <rFont val="Times New Roman"/>
        <color theme="1"/>
        <sz val="12.0"/>
      </rPr>
      <t>Sơ bộ -</t>
    </r>
    <r>
      <rPr>
        <rFont val="Times New Roman"/>
        <i/>
        <color theme="1"/>
        <sz val="12.0"/>
      </rPr>
      <t xml:space="preserve"> Prel.</t>
    </r>
    <r>
      <rPr>
        <rFont val="Times New Roman"/>
        <color theme="1"/>
        <sz val="12.0"/>
      </rPr>
      <t xml:space="preserve"> 2020</t>
    </r>
  </si>
  <si>
    <t>21. Tổng tỷ suất sinh phân theo thành thị, nông thôn</t>
  </si>
  <si>
    <t xml:space="preserve">      Total fertility rate by residence </t>
  </si>
  <si>
    <r>
      <rPr>
        <rFont val="Times New Roman"/>
        <color theme="1"/>
        <sz val="12.0"/>
      </rPr>
      <t xml:space="preserve">ĐVT: Số con/phụ nữ - </t>
    </r>
    <r>
      <rPr>
        <rFont val="Times New Roman"/>
        <i/>
        <color theme="1"/>
        <sz val="12.0"/>
      </rPr>
      <t>Unit: Children per woman</t>
    </r>
  </si>
  <si>
    <r>
      <rPr>
        <rFont val="Times New Roman"/>
        <color theme="1"/>
        <sz val="12.0"/>
      </rPr>
      <t xml:space="preserve">Chia ra - </t>
    </r>
    <r>
      <rPr>
        <rFont val="Times New Roman"/>
        <i/>
        <color theme="1"/>
        <sz val="12.0"/>
      </rPr>
      <t>Of which</t>
    </r>
  </si>
  <si>
    <r>
      <rPr>
        <rFont val="Times New Roman"/>
        <color theme="1"/>
        <sz val="12.0"/>
      </rPr>
      <t xml:space="preserve">Thành thị - </t>
    </r>
    <r>
      <rPr>
        <rFont val="Times New Roman"/>
        <i/>
        <color theme="1"/>
        <sz val="12.0"/>
      </rPr>
      <t>Urban</t>
    </r>
  </si>
  <si>
    <r>
      <rPr>
        <rFont val="Times New Roman"/>
        <color theme="1"/>
        <sz val="12.0"/>
      </rPr>
      <t xml:space="preserve">Nông thôn - </t>
    </r>
    <r>
      <rPr>
        <rFont val="Times New Roman"/>
        <i/>
        <color theme="1"/>
        <sz val="12.0"/>
      </rPr>
      <t>Rural</t>
    </r>
  </si>
  <si>
    <r>
      <rPr>
        <rFont val="Times New Roman"/>
        <color theme="1"/>
        <sz val="12.0"/>
      </rPr>
      <t>Sơ bộ -</t>
    </r>
    <r>
      <rPr>
        <rFont val="Times New Roman"/>
        <i/>
        <color theme="1"/>
        <sz val="12.0"/>
      </rPr>
      <t xml:space="preserve"> Prel.</t>
    </r>
    <r>
      <rPr>
        <rFont val="Times New Roman"/>
        <color theme="1"/>
        <sz val="12.0"/>
      </rPr>
      <t xml:space="preserve"> 2019</t>
    </r>
  </si>
  <si>
    <t>22. Tỷ suất chết của trẻ em dưới một tuổi phân theo giới tính</t>
  </si>
  <si>
    <t xml:space="preserve">       Infant mortality rate by sex</t>
  </si>
  <si>
    <t xml:space="preserve">ĐVT: Trẻ em dưới một tuổi tử vong/1000 trẻ sinh sống </t>
  </si>
  <si>
    <t>Unit: Infant deaths per 1000 live births</t>
  </si>
  <si>
    <r>
      <rPr>
        <rFont val="Times New Roman"/>
        <color theme="1"/>
        <sz val="12.0"/>
      </rPr>
      <t xml:space="preserve">Chia ra - </t>
    </r>
    <r>
      <rPr>
        <rFont val="Times New Roman"/>
        <i/>
        <color theme="1"/>
        <sz val="12.0"/>
      </rPr>
      <t>Of which</t>
    </r>
  </si>
  <si>
    <r>
      <rPr>
        <rFont val="Times New Roman"/>
        <color theme="1"/>
        <sz val="12.0"/>
      </rPr>
      <t xml:space="preserve">Nam - </t>
    </r>
    <r>
      <rPr>
        <rFont val="Times New Roman"/>
        <i/>
        <color theme="1"/>
        <sz val="12.0"/>
      </rPr>
      <t>Male</t>
    </r>
  </si>
  <si>
    <r>
      <rPr>
        <rFont val="Times New Roman"/>
        <color theme="1"/>
        <sz val="12.0"/>
      </rPr>
      <t xml:space="preserve">Nữ - </t>
    </r>
    <r>
      <rPr>
        <rFont val="Times New Roman"/>
        <i/>
        <color theme="1"/>
        <sz val="12.0"/>
      </rPr>
      <t>Female</t>
    </r>
  </si>
  <si>
    <r>
      <rPr>
        <rFont val="Times New Roman"/>
        <color theme="1"/>
        <sz val="12.0"/>
      </rPr>
      <t>Sơ bộ -</t>
    </r>
    <r>
      <rPr>
        <rFont val="Times New Roman"/>
        <i/>
        <color theme="1"/>
        <sz val="12.0"/>
      </rPr>
      <t xml:space="preserve"> Prel.</t>
    </r>
    <r>
      <rPr>
        <rFont val="Times New Roman"/>
        <color theme="1"/>
        <sz val="12.0"/>
      </rPr>
      <t xml:space="preserve"> 2020</t>
    </r>
  </si>
  <si>
    <t>23. Tỷ suất chết của trẻ em dưới năm tuổi phân theo giới tính</t>
  </si>
  <si>
    <t xml:space="preserve">      Under five mortality rate by sex</t>
  </si>
  <si>
    <t xml:space="preserve">ĐVT: Trẻ em dưới năm tuổi tử vong/1000 trẻ sinh sống </t>
  </si>
  <si>
    <t>Unit: Under - five deaths per 1000 live births</t>
  </si>
  <si>
    <r>
      <rPr>
        <rFont val="Times New Roman"/>
        <color theme="1"/>
        <sz val="12.0"/>
      </rPr>
      <t xml:space="preserve">Chia ra - </t>
    </r>
    <r>
      <rPr>
        <rFont val="Times New Roman"/>
        <i/>
        <color theme="1"/>
        <sz val="12.0"/>
      </rPr>
      <t>Of which</t>
    </r>
  </si>
  <si>
    <r>
      <rPr>
        <rFont val="Times New Roman"/>
        <color theme="1"/>
        <sz val="12.0"/>
      </rPr>
      <t xml:space="preserve">Nam - </t>
    </r>
    <r>
      <rPr>
        <rFont val="Times New Roman"/>
        <i/>
        <color theme="1"/>
        <sz val="12.0"/>
      </rPr>
      <t>Male</t>
    </r>
  </si>
  <si>
    <r>
      <rPr>
        <rFont val="Times New Roman"/>
        <color theme="1"/>
        <sz val="12.0"/>
      </rPr>
      <t xml:space="preserve">Nữ - </t>
    </r>
    <r>
      <rPr>
        <rFont val="Times New Roman"/>
        <i/>
        <color theme="1"/>
        <sz val="12.0"/>
      </rPr>
      <t>Female</t>
    </r>
  </si>
  <si>
    <r>
      <rPr>
        <rFont val="Times New Roman"/>
        <color theme="1"/>
        <sz val="12.0"/>
      </rPr>
      <t>Sơ bộ -</t>
    </r>
    <r>
      <rPr>
        <rFont val="Times New Roman"/>
        <i/>
        <color theme="1"/>
        <sz val="12.0"/>
      </rPr>
      <t xml:space="preserve"> Prel.</t>
    </r>
    <r>
      <rPr>
        <rFont val="Times New Roman"/>
        <color theme="1"/>
        <sz val="12.0"/>
      </rPr>
      <t xml:space="preserve"> 2020</t>
    </r>
  </si>
  <si>
    <t>24. Tỷ lệ tăng dân số chung của dân số phân theo thành thị, nông thôn</t>
  </si>
  <si>
    <t xml:space="preserve">      Increase rate of population by residence</t>
  </si>
  <si>
    <r>
      <rPr>
        <rFont val="Times New Roman"/>
        <color theme="1"/>
        <sz val="12.0"/>
      </rPr>
      <t xml:space="preserve">Đơn vị tính - </t>
    </r>
    <r>
      <rPr>
        <rFont val="Times New Roman"/>
        <i/>
        <color theme="1"/>
        <sz val="12.0"/>
      </rPr>
      <t>Unit</t>
    </r>
    <r>
      <rPr>
        <rFont val="Times New Roman"/>
        <color theme="1"/>
        <sz val="12.0"/>
      </rPr>
      <t>: ‰</t>
    </r>
  </si>
  <si>
    <r>
      <rPr>
        <rFont val="Times New Roman"/>
        <color theme="1"/>
        <sz val="12.0"/>
      </rPr>
      <t xml:space="preserve">Chia ra - </t>
    </r>
    <r>
      <rPr>
        <rFont val="Times New Roman"/>
        <i/>
        <color theme="1"/>
        <sz val="12.0"/>
      </rPr>
      <t>Of which</t>
    </r>
  </si>
  <si>
    <r>
      <rPr>
        <rFont val="Times New Roman"/>
        <color theme="1"/>
        <sz val="12.0"/>
      </rPr>
      <t xml:space="preserve">Thành thị - </t>
    </r>
    <r>
      <rPr>
        <rFont val="Times New Roman"/>
        <i/>
        <color theme="1"/>
        <sz val="12.0"/>
      </rPr>
      <t>Urban</t>
    </r>
  </si>
  <si>
    <r>
      <rPr>
        <rFont val="Times New Roman"/>
        <color theme="1"/>
        <sz val="12.0"/>
      </rPr>
      <t xml:space="preserve">Nông thôn - </t>
    </r>
    <r>
      <rPr>
        <rFont val="Times New Roman"/>
        <i/>
        <color theme="1"/>
        <sz val="12.0"/>
      </rPr>
      <t>Rural</t>
    </r>
  </si>
  <si>
    <t>Tỷ lệ tăng dân số chung</t>
  </si>
  <si>
    <t>Increase rate of population</t>
  </si>
  <si>
    <r>
      <rPr>
        <rFont val="Times New Roman"/>
        <color theme="1"/>
        <sz val="12.0"/>
      </rPr>
      <t>Sơ bộ -</t>
    </r>
    <r>
      <rPr>
        <rFont val="Times New Roman"/>
        <i/>
        <color theme="1"/>
        <sz val="12.0"/>
      </rPr>
      <t xml:space="preserve"> Prel.</t>
    </r>
    <r>
      <rPr>
        <rFont val="Times New Roman"/>
        <color theme="1"/>
        <sz val="12.0"/>
      </rPr>
      <t xml:space="preserve"> 2020</t>
    </r>
  </si>
  <si>
    <t>Tỷ lệ tăng tự nhiên</t>
  </si>
  <si>
    <t xml:space="preserve"> Natural increase rate </t>
  </si>
  <si>
    <t xml:space="preserve"> =B20C3</t>
  </si>
  <si>
    <r>
      <rPr>
        <rFont val="Times New Roman"/>
        <color theme="1"/>
        <sz val="12.0"/>
      </rPr>
      <t>Sơ bộ -</t>
    </r>
    <r>
      <rPr>
        <rFont val="Times New Roman"/>
        <i/>
        <color theme="1"/>
        <sz val="12.0"/>
      </rPr>
      <t xml:space="preserve"> Prel.</t>
    </r>
    <r>
      <rPr>
        <rFont val="Times New Roman"/>
        <color theme="1"/>
        <sz val="12.0"/>
      </rPr>
      <t xml:space="preserve"> 2020</t>
    </r>
  </si>
  <si>
    <t xml:space="preserve">Tỷ suất di cư thuần </t>
  </si>
  <si>
    <t>Net emigration rate</t>
  </si>
  <si>
    <t xml:space="preserve"> =B25C51</t>
  </si>
  <si>
    <t>…</t>
  </si>
  <si>
    <t>….</t>
  </si>
  <si>
    <r>
      <rPr>
        <rFont val="Times New Roman"/>
        <color theme="1"/>
        <sz val="12.0"/>
      </rPr>
      <t>Sơ bộ -</t>
    </r>
    <r>
      <rPr>
        <rFont val="Times New Roman"/>
        <i/>
        <color theme="1"/>
        <sz val="12.0"/>
      </rPr>
      <t xml:space="preserve"> Prel.</t>
    </r>
    <r>
      <rPr>
        <rFont val="Times New Roman"/>
        <color theme="1"/>
        <sz val="12.0"/>
      </rPr>
      <t xml:space="preserve"> 2020</t>
    </r>
  </si>
  <si>
    <t>25. Tỷ suất nhập cư, xuất cư và di cư thuần phân theo giới tính</t>
  </si>
  <si>
    <t xml:space="preserve">       In-migration, out-migration and net-migration rates by sex</t>
  </si>
  <si>
    <r>
      <rPr>
        <rFont val="Times New Roman"/>
        <color theme="1"/>
        <sz val="12.0"/>
      </rPr>
      <t xml:space="preserve">Đơn vị tính - </t>
    </r>
    <r>
      <rPr>
        <rFont val="Times New Roman"/>
        <i/>
        <color theme="1"/>
        <sz val="12.0"/>
      </rPr>
      <t>Unit</t>
    </r>
    <r>
      <rPr>
        <rFont val="Times New Roman"/>
        <color theme="1"/>
        <sz val="12.0"/>
      </rPr>
      <t>: ‰</t>
    </r>
  </si>
  <si>
    <t>Phân theo giới tính</t>
  </si>
  <si>
    <r>
      <rPr>
        <rFont val="Times New Roman"/>
        <color theme="1"/>
        <sz val="12.0"/>
      </rPr>
      <t xml:space="preserve">Nam - </t>
    </r>
    <r>
      <rPr>
        <rFont val="Times New Roman"/>
        <i/>
        <color theme="1"/>
        <sz val="12.0"/>
      </rPr>
      <t>Male</t>
    </r>
  </si>
  <si>
    <r>
      <rPr>
        <rFont val="Times New Roman"/>
        <color theme="1"/>
        <sz val="12.0"/>
      </rPr>
      <t xml:space="preserve">Nữ - </t>
    </r>
    <r>
      <rPr>
        <rFont val="Times New Roman"/>
        <i/>
        <color theme="1"/>
        <sz val="12.0"/>
      </rPr>
      <t>Female</t>
    </r>
  </si>
  <si>
    <t>Tỷ suất nhập cư</t>
  </si>
  <si>
    <t>In-migration rate</t>
  </si>
  <si>
    <r>
      <rPr>
        <rFont val="Times New Roman"/>
        <color theme="1"/>
        <sz val="12.0"/>
      </rPr>
      <t xml:space="preserve">Sơ bộ - </t>
    </r>
    <r>
      <rPr>
        <rFont val="Times New Roman"/>
        <i/>
        <color theme="1"/>
        <sz val="12.0"/>
      </rPr>
      <t>Prel</t>
    </r>
    <r>
      <rPr>
        <rFont val="Times New Roman"/>
        <color theme="1"/>
        <sz val="12.0"/>
      </rPr>
      <t>. 2020</t>
    </r>
  </si>
  <si>
    <t>Tỷ suất xuất cư</t>
  </si>
  <si>
    <t>Out-migration rate</t>
  </si>
  <si>
    <r>
      <rPr>
        <rFont val="Times New Roman"/>
        <color theme="1"/>
        <sz val="12.0"/>
      </rPr>
      <t>Sơ bộ -</t>
    </r>
    <r>
      <rPr>
        <rFont val="Times New Roman"/>
        <i/>
        <color theme="1"/>
        <sz val="12.0"/>
      </rPr>
      <t xml:space="preserve"> Prel.</t>
    </r>
    <r>
      <rPr>
        <rFont val="Times New Roman"/>
        <color theme="1"/>
        <sz val="12.0"/>
      </rPr>
      <t xml:space="preserve"> 2020</t>
    </r>
  </si>
  <si>
    <t>Tỷ suất di cư thuần</t>
  </si>
  <si>
    <t>Net-migration rate</t>
  </si>
  <si>
    <r>
      <rPr>
        <rFont val="Times New Roman"/>
        <color theme="1"/>
        <sz val="12.0"/>
      </rPr>
      <t>Sơ bộ -</t>
    </r>
    <r>
      <rPr>
        <rFont val="Times New Roman"/>
        <i/>
        <color theme="1"/>
        <sz val="12.0"/>
      </rPr>
      <t xml:space="preserve"> Prel.</t>
    </r>
    <r>
      <rPr>
        <rFont val="Times New Roman"/>
        <color theme="1"/>
        <sz val="12.0"/>
      </rPr>
      <t xml:space="preserve"> 2020</t>
    </r>
  </si>
  <si>
    <t>26. Tuổi thọ trung bình tính từ lúc sinh phân theo giới tính</t>
  </si>
  <si>
    <t xml:space="preserve">       Life expectancy at birth by sex</t>
  </si>
  <si>
    <r>
      <rPr>
        <rFont val="Times New Roman"/>
        <color theme="1"/>
        <sz val="12.0"/>
      </rPr>
      <t>ĐVT: Năm</t>
    </r>
    <r>
      <rPr>
        <rFont val="Times New Roman"/>
        <i/>
        <color theme="1"/>
        <sz val="12.0"/>
      </rPr>
      <t xml:space="preserve"> - Unit: Year</t>
    </r>
  </si>
  <si>
    <r>
      <rPr>
        <rFont val="Times New Roman"/>
        <color theme="1"/>
        <sz val="12.0"/>
      </rPr>
      <t xml:space="preserve">Nam - </t>
    </r>
    <r>
      <rPr>
        <rFont val="Times New Roman"/>
        <i/>
        <color theme="1"/>
        <sz val="12.0"/>
      </rPr>
      <t>Male</t>
    </r>
  </si>
  <si>
    <r>
      <rPr>
        <rFont val="Times New Roman"/>
        <color theme="1"/>
        <sz val="12.0"/>
      </rPr>
      <t xml:space="preserve">Nữ - </t>
    </r>
    <r>
      <rPr>
        <rFont val="Times New Roman"/>
        <i/>
        <color theme="1"/>
        <sz val="12.0"/>
      </rPr>
      <t>Female</t>
    </r>
  </si>
  <si>
    <r>
      <rPr>
        <rFont val="Times New Roman"/>
        <color theme="1"/>
        <sz val="12.0"/>
      </rPr>
      <t>Sơ bộ -</t>
    </r>
    <r>
      <rPr>
        <rFont val="Times New Roman"/>
        <i/>
        <color theme="1"/>
        <sz val="12.0"/>
      </rPr>
      <t xml:space="preserve"> Prel.</t>
    </r>
    <r>
      <rPr>
        <rFont val="Times New Roman"/>
        <color theme="1"/>
        <sz val="12.0"/>
      </rPr>
      <t xml:space="preserve"> 2020</t>
    </r>
  </si>
  <si>
    <t>27. Tuổi kết hôn trung bình lần đầu phân theo giới tính</t>
  </si>
  <si>
    <t xml:space="preserve">      Average age of first marriage by sex and by residence </t>
  </si>
  <si>
    <r>
      <rPr>
        <rFont val="Times New Roman"/>
        <color theme="1"/>
        <sz val="12.0"/>
      </rPr>
      <t xml:space="preserve">Đơn vị tính: Năm - </t>
    </r>
    <r>
      <rPr>
        <rFont val="Times New Roman"/>
        <i/>
        <color theme="1"/>
        <sz val="12.0"/>
      </rPr>
      <t>Unit: Year</t>
    </r>
  </si>
  <si>
    <t>Nam</t>
  </si>
  <si>
    <t>Nữ</t>
  </si>
  <si>
    <t>Male</t>
  </si>
  <si>
    <t>Female</t>
  </si>
  <si>
    <r>
      <rPr>
        <rFont val="Times New Roman"/>
        <color theme="1"/>
        <sz val="12.0"/>
      </rPr>
      <t>Sơ bộ -</t>
    </r>
    <r>
      <rPr>
        <rFont val="Times New Roman"/>
        <i/>
        <color theme="1"/>
        <sz val="12.0"/>
      </rPr>
      <t xml:space="preserve"> Prel.</t>
    </r>
    <r>
      <rPr>
        <rFont val="Times New Roman"/>
        <color theme="1"/>
        <sz val="12.0"/>
      </rPr>
      <t xml:space="preserve"> 2020</t>
    </r>
  </si>
  <si>
    <t>28. Tỷ lệ dân số từ 15 tuổi trở lên biết chữ phân theo</t>
  </si>
  <si>
    <t xml:space="preserve">       giới tính và theo thành thị, nông thôn</t>
  </si>
  <si>
    <t xml:space="preserve">       Percentage of literate population aged 15 over by sex and by residence</t>
  </si>
  <si>
    <r>
      <rPr>
        <rFont val="Times New Roman"/>
        <color theme="1"/>
        <sz val="12.0"/>
      </rPr>
      <t>Đơn vị tính -</t>
    </r>
    <r>
      <rPr>
        <rFont val="Times New Roman"/>
        <i/>
        <color theme="1"/>
        <sz val="12.0"/>
      </rPr>
      <t xml:space="preserve"> Unit: %</t>
    </r>
  </si>
  <si>
    <t>Thành thị</t>
  </si>
  <si>
    <t>Nông thôn</t>
  </si>
  <si>
    <t>Urban</t>
  </si>
  <si>
    <t>Rural</t>
  </si>
  <si>
    <r>
      <rPr>
        <rFont val="Times New Roman"/>
        <color theme="1"/>
        <sz val="12.0"/>
      </rPr>
      <t>Sơ bộ -</t>
    </r>
    <r>
      <rPr>
        <rFont val="Times New Roman"/>
        <i/>
        <color theme="1"/>
        <sz val="12.0"/>
      </rPr>
      <t xml:space="preserve"> Prel.</t>
    </r>
    <r>
      <rPr>
        <rFont val="Times New Roman"/>
        <color theme="1"/>
        <sz val="12.0"/>
      </rPr>
      <t xml:space="preserve"> 2020</t>
    </r>
  </si>
  <si>
    <t>29. Lực lượng lao động từ 15 tuổi trở lên phân theo giới tính</t>
  </si>
  <si>
    <t xml:space="preserve">       và theo thành thị, nông thôn</t>
  </si>
  <si>
    <t xml:space="preserve">       Labour force at 15 years of age and above by sex and by risedence</t>
  </si>
  <si>
    <r>
      <rPr>
        <rFont val="Times New Roman"/>
        <color theme="1"/>
        <sz val="12.0"/>
      </rPr>
      <t xml:space="preserve">Sơ bộ-
</t>
    </r>
    <r>
      <rPr>
        <rFont val="Times New Roman"/>
        <i/>
        <color theme="1"/>
        <sz val="12.0"/>
      </rPr>
      <t>Prel.</t>
    </r>
    <r>
      <rPr>
        <rFont val="Times New Roman"/>
        <color theme="1"/>
        <sz val="12.0"/>
      </rPr>
      <t xml:space="preserve"> 2020</t>
    </r>
  </si>
  <si>
    <r>
      <rPr>
        <rFont val="Times New Roman"/>
        <b/>
        <color theme="1"/>
        <sz val="12.0"/>
      </rPr>
      <t>TỔNG SỐ -</t>
    </r>
    <r>
      <rPr>
        <rFont val="Times New Roman"/>
        <b/>
        <i/>
        <color theme="1"/>
        <sz val="12.0"/>
      </rPr>
      <t xml:space="preserve"> TOTAL</t>
    </r>
  </si>
  <si>
    <r>
      <rPr>
        <rFont val="Times New Roman"/>
        <b/>
        <color theme="1"/>
        <sz val="12.0"/>
      </rPr>
      <t>Phân theo giới tính</t>
    </r>
    <r>
      <rPr>
        <rFont val="Times New Roman"/>
        <b/>
        <i/>
        <color theme="1"/>
        <sz val="12.0"/>
      </rPr>
      <t xml:space="preserve"> - By sex</t>
    </r>
  </si>
  <si>
    <r>
      <rPr>
        <rFont val="Times New Roman"/>
        <color theme="1"/>
        <sz val="12.0"/>
      </rPr>
      <t xml:space="preserve">Nam - </t>
    </r>
    <r>
      <rPr>
        <rFont val="Times New Roman"/>
        <i/>
        <color theme="1"/>
        <sz val="12.0"/>
      </rPr>
      <t>Male</t>
    </r>
  </si>
  <si>
    <r>
      <rPr>
        <rFont val="Times New Roman"/>
        <color theme="1"/>
        <sz val="12.0"/>
      </rPr>
      <t xml:space="preserve">Nữ - </t>
    </r>
    <r>
      <rPr>
        <rFont val="Times New Roman"/>
        <i/>
        <color theme="1"/>
        <sz val="12.0"/>
      </rPr>
      <t>Female</t>
    </r>
  </si>
  <si>
    <r>
      <rPr>
        <rFont val="Times New Roman"/>
        <color theme="1"/>
        <sz val="12.0"/>
      </rPr>
      <t xml:space="preserve">Thành thị - </t>
    </r>
    <r>
      <rPr>
        <rFont val="Times New Roman"/>
        <i/>
        <color theme="1"/>
        <sz val="12.0"/>
      </rPr>
      <t>Urban</t>
    </r>
  </si>
  <si>
    <r>
      <rPr>
        <rFont val="Times New Roman"/>
        <color theme="1"/>
        <sz val="12.0"/>
      </rPr>
      <t>Nông thôn -</t>
    </r>
    <r>
      <rPr>
        <rFont val="Times New Roman"/>
        <i/>
        <color theme="1"/>
        <sz val="12.0"/>
      </rPr>
      <t xml:space="preserve"> Rural</t>
    </r>
  </si>
  <si>
    <r>
      <rPr>
        <rFont val="Times New Roman"/>
        <b/>
        <color theme="1"/>
        <sz val="12.0"/>
      </rPr>
      <t>TỔNG SỐ -</t>
    </r>
    <r>
      <rPr>
        <rFont val="Times New Roman"/>
        <b/>
        <i/>
        <color theme="1"/>
        <sz val="12.0"/>
      </rPr>
      <t xml:space="preserve"> TOTAL</t>
    </r>
  </si>
  <si>
    <r>
      <rPr>
        <rFont val="Times New Roman"/>
        <b/>
        <color theme="1"/>
        <sz val="12.0"/>
      </rPr>
      <t>Phân theo giới tính</t>
    </r>
    <r>
      <rPr>
        <rFont val="Times New Roman"/>
        <b/>
        <i/>
        <color theme="1"/>
        <sz val="12.0"/>
      </rPr>
      <t xml:space="preserve"> - By sex</t>
    </r>
  </si>
  <si>
    <r>
      <rPr>
        <rFont val="Times New Roman"/>
        <color theme="1"/>
        <sz val="12.0"/>
      </rPr>
      <t xml:space="preserve">Nam - </t>
    </r>
    <r>
      <rPr>
        <rFont val="Times New Roman"/>
        <i/>
        <color theme="1"/>
        <sz val="12.0"/>
      </rPr>
      <t>Male</t>
    </r>
  </si>
  <si>
    <r>
      <rPr>
        <rFont val="Times New Roman"/>
        <color theme="1"/>
        <sz val="12.0"/>
      </rPr>
      <t xml:space="preserve">Nữ - </t>
    </r>
    <r>
      <rPr>
        <rFont val="Times New Roman"/>
        <i/>
        <color theme="1"/>
        <sz val="12.0"/>
      </rPr>
      <t>Female</t>
    </r>
  </si>
  <si>
    <r>
      <rPr>
        <rFont val="Times New Roman"/>
        <color theme="1"/>
        <sz val="12.0"/>
      </rPr>
      <t xml:space="preserve">Thành thị - </t>
    </r>
    <r>
      <rPr>
        <rFont val="Times New Roman"/>
        <i/>
        <color theme="1"/>
        <sz val="12.0"/>
      </rPr>
      <t>Urban</t>
    </r>
  </si>
  <si>
    <r>
      <rPr>
        <rFont val="Times New Roman"/>
        <color theme="1"/>
        <sz val="12.0"/>
      </rPr>
      <t>Nông thôn -</t>
    </r>
    <r>
      <rPr>
        <rFont val="Times New Roman"/>
        <i/>
        <color theme="1"/>
        <sz val="12.0"/>
      </rPr>
      <t xml:space="preserve"> Rural</t>
    </r>
  </si>
  <si>
    <t>30. Lao động từ 15 tuổi trở lên đang làm việc hàng năm</t>
  </si>
  <si>
    <t xml:space="preserve">      phân theo thành phần kinh tế</t>
  </si>
  <si>
    <t xml:space="preserve">      Annual employed population at 15 years of age and above by types of ownership </t>
  </si>
  <si>
    <r>
      <rPr>
        <rFont val="Times New Roman"/>
        <color theme="1"/>
        <sz val="12.0"/>
      </rPr>
      <t xml:space="preserve">Tổng số
</t>
    </r>
    <r>
      <rPr>
        <rFont val="Times New Roman"/>
        <i/>
        <color theme="1"/>
        <sz val="12.0"/>
      </rPr>
      <t>Total</t>
    </r>
  </si>
  <si>
    <r>
      <rPr>
        <rFont val="Times New Roman"/>
        <color theme="1"/>
        <sz val="12.0"/>
      </rPr>
      <t xml:space="preserve">Chia ra - </t>
    </r>
    <r>
      <rPr>
        <rFont val="Times New Roman"/>
        <i/>
        <color theme="1"/>
        <sz val="12.0"/>
      </rPr>
      <t>Of which</t>
    </r>
  </si>
  <si>
    <r>
      <rPr>
        <rFont val="Times New Roman"/>
        <color theme="1"/>
        <sz val="12.0"/>
      </rPr>
      <t xml:space="preserve">Kinh tế                   Nhà nước 
</t>
    </r>
    <r>
      <rPr>
        <rFont val="Times New Roman"/>
        <i/>
        <color theme="1"/>
        <sz val="12.0"/>
      </rPr>
      <t>State</t>
    </r>
  </si>
  <si>
    <r>
      <rPr>
        <rFont val="Times New Roman"/>
        <color theme="1"/>
        <sz val="12.0"/>
      </rPr>
      <t xml:space="preserve">Kinh tế ngoài Nhà nước
</t>
    </r>
    <r>
      <rPr>
        <rFont val="Times New Roman"/>
        <i/>
        <color theme="1"/>
        <sz val="12.0"/>
      </rPr>
      <t>Non-state</t>
    </r>
  </si>
  <si>
    <r>
      <rPr>
        <rFont val="Times New Roman"/>
        <color theme="1"/>
        <sz val="12.0"/>
      </rPr>
      <t xml:space="preserve">Khu vực
đầu tư nước ngoài 
</t>
    </r>
    <r>
      <rPr>
        <rFont val="Times New Roman"/>
        <i/>
        <color theme="1"/>
        <sz val="12.0"/>
      </rPr>
      <t xml:space="preserve"> Foreign investment sector</t>
    </r>
  </si>
  <si>
    <t>Người - Person</t>
  </si>
  <si>
    <r>
      <rPr>
        <rFont val="Times New Roman"/>
        <color theme="1"/>
        <sz val="12.0"/>
      </rPr>
      <t>Sơ bộ -</t>
    </r>
    <r>
      <rPr>
        <rFont val="Times New Roman"/>
        <i/>
        <color theme="1"/>
        <sz val="12.0"/>
      </rPr>
      <t xml:space="preserve"> Prel.</t>
    </r>
    <r>
      <rPr>
        <rFont val="Times New Roman"/>
        <color theme="1"/>
        <sz val="12.0"/>
      </rPr>
      <t xml:space="preserve"> 2020</t>
    </r>
  </si>
  <si>
    <t>Chỉ số phát triển (Năm trước = 100) -%</t>
  </si>
  <si>
    <t>Index (Previous = 100) %</t>
  </si>
  <si>
    <r>
      <rPr>
        <rFont val="Times New Roman"/>
        <color theme="1"/>
        <sz val="12.0"/>
      </rPr>
      <t>Sơ bộ -</t>
    </r>
    <r>
      <rPr>
        <rFont val="Times New Roman"/>
        <i/>
        <color theme="1"/>
        <sz val="12.0"/>
      </rPr>
      <t xml:space="preserve"> Prel.</t>
    </r>
    <r>
      <rPr>
        <rFont val="Times New Roman"/>
        <color theme="1"/>
        <sz val="12.0"/>
      </rPr>
      <t xml:space="preserve"> 2020</t>
    </r>
  </si>
  <si>
    <r>
      <rPr>
        <rFont val="Times New Roman"/>
        <b/>
        <color theme="1"/>
        <sz val="12.0"/>
      </rPr>
      <t>Cơ cấu -</t>
    </r>
    <r>
      <rPr>
        <rFont val="Times New Roman"/>
        <b/>
        <i/>
        <color theme="1"/>
        <sz val="12.0"/>
      </rPr>
      <t xml:space="preserve"> Structure - (%)</t>
    </r>
  </si>
  <si>
    <r>
      <rPr>
        <rFont val="Times New Roman"/>
        <color theme="1"/>
        <sz val="12.0"/>
      </rPr>
      <t>Sơ bộ -</t>
    </r>
    <r>
      <rPr>
        <rFont val="Times New Roman"/>
        <i/>
        <color theme="1"/>
        <sz val="12.0"/>
      </rPr>
      <t xml:space="preserve"> Prel.</t>
    </r>
    <r>
      <rPr>
        <rFont val="Times New Roman"/>
        <color theme="1"/>
        <sz val="12.0"/>
      </rPr>
      <t xml:space="preserve"> 2020</t>
    </r>
  </si>
  <si>
    <t>31. Lao động từ 15 tuổi trở lên đang làm việc hàng năm phân theo thành thị, nông thôn</t>
  </si>
  <si>
    <t xml:space="preserve">      Annual employed population at 15 years of age and above by residence</t>
  </si>
  <si>
    <r>
      <rPr>
        <rFont val="Times New Roman"/>
        <b/>
        <color theme="1"/>
        <sz val="12.0"/>
      </rPr>
      <t xml:space="preserve">Tổng số
</t>
    </r>
    <r>
      <rPr>
        <rFont val="Times New Roman"/>
        <b/>
        <i/>
        <color theme="1"/>
        <sz val="12.0"/>
      </rPr>
      <t>Total</t>
    </r>
  </si>
  <si>
    <r>
      <rPr>
        <rFont val="Times New Roman"/>
        <color theme="1"/>
        <sz val="12.0"/>
      </rPr>
      <t xml:space="preserve">Thành thị - </t>
    </r>
    <r>
      <rPr>
        <rFont val="Times New Roman"/>
        <i/>
        <color theme="1"/>
        <sz val="12.0"/>
      </rPr>
      <t>Urban</t>
    </r>
  </si>
  <si>
    <r>
      <rPr>
        <rFont val="Times New Roman"/>
        <color theme="1"/>
        <sz val="12.0"/>
      </rPr>
      <t xml:space="preserve">Nông thôn - </t>
    </r>
    <r>
      <rPr>
        <rFont val="Times New Roman"/>
        <i/>
        <color theme="1"/>
        <sz val="12.0"/>
      </rPr>
      <t>Rural</t>
    </r>
  </si>
  <si>
    <r>
      <rPr>
        <rFont val="Times New Roman"/>
        <b/>
        <color theme="1"/>
        <sz val="12.0"/>
      </rPr>
      <t xml:space="preserve">Người - </t>
    </r>
    <r>
      <rPr>
        <rFont val="Times New Roman"/>
        <b/>
        <i/>
        <color theme="1"/>
        <sz val="12.0"/>
      </rPr>
      <t>Person</t>
    </r>
  </si>
  <si>
    <r>
      <rPr>
        <rFont val="Times New Roman"/>
        <color theme="1"/>
        <sz val="12.0"/>
      </rPr>
      <t>Sơ bộ -</t>
    </r>
    <r>
      <rPr>
        <rFont val="Times New Roman"/>
        <i/>
        <color theme="1"/>
        <sz val="12.0"/>
      </rPr>
      <t xml:space="preserve"> Prel.</t>
    </r>
    <r>
      <rPr>
        <rFont val="Times New Roman"/>
        <color theme="1"/>
        <sz val="12.0"/>
      </rPr>
      <t xml:space="preserve"> 2020</t>
    </r>
  </si>
  <si>
    <t>So với dân số (%)</t>
  </si>
  <si>
    <t>Proportion of population (%)</t>
  </si>
  <si>
    <r>
      <rPr>
        <rFont val="Times New Roman"/>
        <color theme="1"/>
        <sz val="12.0"/>
      </rPr>
      <t>Sơ bộ -</t>
    </r>
    <r>
      <rPr>
        <rFont val="Times New Roman"/>
        <i/>
        <color theme="1"/>
        <sz val="12.0"/>
      </rPr>
      <t xml:space="preserve"> Prel.</t>
    </r>
    <r>
      <rPr>
        <rFont val="Times New Roman"/>
        <color theme="1"/>
        <sz val="12.0"/>
      </rPr>
      <t xml:space="preserve"> 2020</t>
    </r>
  </si>
  <si>
    <t>32. Lao động từ 15 tuổi trở lên đang làm việc hàng năm phân theo giới tính</t>
  </si>
  <si>
    <t xml:space="preserve">      Annual employed population at 15 years of age and above by sex</t>
  </si>
  <si>
    <r>
      <rPr>
        <rFont val="Times New Roman"/>
        <color theme="1"/>
        <sz val="12.0"/>
      </rPr>
      <t xml:space="preserve">Tổng số
</t>
    </r>
    <r>
      <rPr>
        <rFont val="Times New Roman"/>
        <i/>
        <color theme="1"/>
        <sz val="12.0"/>
      </rPr>
      <t>Total</t>
    </r>
  </si>
  <si>
    <r>
      <rPr>
        <rFont val="Times New Roman"/>
        <color theme="1"/>
        <sz val="12.0"/>
      </rPr>
      <t xml:space="preserve">Nam - </t>
    </r>
    <r>
      <rPr>
        <rFont val="Times New Roman"/>
        <i/>
        <color theme="1"/>
        <sz val="12.0"/>
      </rPr>
      <t>Male</t>
    </r>
  </si>
  <si>
    <r>
      <rPr>
        <rFont val="Times New Roman"/>
        <color theme="1"/>
        <sz val="12.0"/>
      </rPr>
      <t xml:space="preserve">Nữ  - </t>
    </r>
    <r>
      <rPr>
        <rFont val="Times New Roman"/>
        <i/>
        <color theme="1"/>
        <sz val="12.0"/>
      </rPr>
      <t>Female</t>
    </r>
  </si>
  <si>
    <r>
      <rPr>
        <rFont val="Times New Roman"/>
        <b/>
        <color theme="1"/>
        <sz val="12.0"/>
      </rPr>
      <t xml:space="preserve">Người - </t>
    </r>
    <r>
      <rPr>
        <rFont val="Times New Roman"/>
        <b/>
        <i/>
        <color theme="1"/>
        <sz val="12.0"/>
      </rPr>
      <t>Person</t>
    </r>
  </si>
  <si>
    <r>
      <rPr>
        <rFont val="Times New Roman"/>
        <color theme="1"/>
        <sz val="12.0"/>
      </rPr>
      <t>Sơ bộ -</t>
    </r>
    <r>
      <rPr>
        <rFont val="Times New Roman"/>
        <i/>
        <color theme="1"/>
        <sz val="12.0"/>
      </rPr>
      <t xml:space="preserve"> Prel.</t>
    </r>
    <r>
      <rPr>
        <rFont val="Times New Roman"/>
        <color theme="1"/>
        <sz val="12.0"/>
      </rPr>
      <t xml:space="preserve"> 2020</t>
    </r>
  </si>
  <si>
    <r>
      <rPr>
        <rFont val="Times New Roman"/>
        <color theme="1"/>
        <sz val="12.0"/>
      </rPr>
      <t>Sơ bộ -</t>
    </r>
    <r>
      <rPr>
        <rFont val="Times New Roman"/>
        <i/>
        <color theme="1"/>
        <sz val="12.0"/>
      </rPr>
      <t xml:space="preserve"> Prel.</t>
    </r>
    <r>
      <rPr>
        <rFont val="Times New Roman"/>
        <color theme="1"/>
        <sz val="12.0"/>
      </rPr>
      <t xml:space="preserve"> 2020</t>
    </r>
  </si>
  <si>
    <t>33. Lao động từ 15 tuổi trở lên đang làm việc hàng năm</t>
  </si>
  <si>
    <t xml:space="preserve">       phân theo nghề nghiệp và theo vị thế việc làm</t>
  </si>
  <si>
    <t xml:space="preserve">      Annual employed population at 15 years of age and above by occupation and by status in employment</t>
  </si>
  <si>
    <r>
      <rPr>
        <rFont val="Times New Roman"/>
        <color theme="1"/>
        <sz val="12.0"/>
      </rPr>
      <t xml:space="preserve">ĐVT: Người - </t>
    </r>
    <r>
      <rPr>
        <rFont val="Times New Roman"/>
        <i/>
        <color theme="1"/>
        <sz val="12.0"/>
      </rPr>
      <t>Unit: Person</t>
    </r>
  </si>
  <si>
    <r>
      <rPr>
        <rFont val="Times New Roman"/>
        <color theme="1"/>
        <sz val="12.0"/>
      </rPr>
      <t xml:space="preserve">Sơ bộ
</t>
    </r>
    <r>
      <rPr>
        <rFont val="Times New Roman"/>
        <i/>
        <color theme="1"/>
        <sz val="12.0"/>
      </rPr>
      <t>Prel.</t>
    </r>
    <r>
      <rPr>
        <rFont val="Times New Roman"/>
        <color theme="1"/>
        <sz val="12.0"/>
      </rPr>
      <t xml:space="preserve"> 2020</t>
    </r>
  </si>
  <si>
    <r>
      <rPr>
        <rFont val="Times New Roman"/>
        <b/>
        <color theme="1"/>
        <sz val="12.0"/>
      </rPr>
      <t>TỔNG SỐ -</t>
    </r>
    <r>
      <rPr>
        <rFont val="Times New Roman"/>
        <b/>
        <i/>
        <color theme="1"/>
        <sz val="12.0"/>
      </rPr>
      <t xml:space="preserve"> TOTAL</t>
    </r>
  </si>
  <si>
    <r>
      <rPr>
        <rFont val="Times New Roman"/>
        <b/>
        <color theme="1"/>
        <sz val="12.0"/>
      </rPr>
      <t xml:space="preserve">Phân theo nghề nghiệp - </t>
    </r>
    <r>
      <rPr>
        <rFont val="Times New Roman"/>
        <b/>
        <i/>
        <color theme="1"/>
        <sz val="12.0"/>
      </rPr>
      <t>By occupation</t>
    </r>
  </si>
  <si>
    <r>
      <rPr>
        <rFont val="Times New Roman"/>
        <color theme="1"/>
        <sz val="12.0"/>
      </rPr>
      <t>Nhà lãnh đạo -</t>
    </r>
    <r>
      <rPr>
        <rFont val="Times New Roman"/>
        <i/>
        <color theme="1"/>
        <sz val="12.0"/>
      </rPr>
      <t xml:space="preserve"> Leaders/managers</t>
    </r>
  </si>
  <si>
    <r>
      <rPr>
        <rFont val="Times New Roman"/>
        <color theme="1"/>
        <sz val="12.0"/>
      </rPr>
      <t xml:space="preserve">Chuyên môn kỹ thuật bậc cao - </t>
    </r>
    <r>
      <rPr>
        <rFont val="Times New Roman"/>
        <i/>
        <color theme="1"/>
        <sz val="12.0"/>
      </rPr>
      <t>High level professionals</t>
    </r>
  </si>
  <si>
    <r>
      <rPr>
        <rFont val="Times New Roman"/>
        <color theme="1"/>
        <sz val="12.0"/>
      </rPr>
      <t xml:space="preserve">Chuyên môn kỹ thuật bậc trung - </t>
    </r>
    <r>
      <rPr>
        <rFont val="Times New Roman"/>
        <i/>
        <color theme="1"/>
        <sz val="12.0"/>
      </rPr>
      <t>Mid-level professionals</t>
    </r>
  </si>
  <si>
    <r>
      <rPr>
        <rFont val="Times New Roman"/>
        <color theme="1"/>
        <sz val="12.0"/>
      </rPr>
      <t xml:space="preserve">Nhân viên - </t>
    </r>
    <r>
      <rPr>
        <rFont val="Times New Roman"/>
        <i/>
        <color theme="1"/>
        <sz val="12.0"/>
      </rPr>
      <t>Clerks</t>
    </r>
  </si>
  <si>
    <t xml:space="preserve">Dịch vụ cá nhân, bảo vệ bán hàng </t>
  </si>
  <si>
    <t>Personal services, protective workers and sales worker</t>
  </si>
  <si>
    <t>Nghề trong nông, lâm, ngư nghiệp</t>
  </si>
  <si>
    <t>Skilled agricultural, forestry and fishery workers</t>
  </si>
  <si>
    <t>Thợ thủ công và các thợ khác có kiên quan</t>
  </si>
  <si>
    <t>Craft and related trade workers</t>
  </si>
  <si>
    <t>Thợ lắp ráp và vận hành máy móc, thiết bị</t>
  </si>
  <si>
    <t>Plant and machine operators and assemblers</t>
  </si>
  <si>
    <r>
      <rPr>
        <rFont val="Times New Roman"/>
        <color theme="1"/>
        <sz val="12.0"/>
      </rPr>
      <t>Nghề giản đơn -</t>
    </r>
    <r>
      <rPr>
        <rFont val="Times New Roman"/>
        <i/>
        <color theme="1"/>
        <sz val="12.0"/>
      </rPr>
      <t xml:space="preserve"> Unskilled occupations</t>
    </r>
  </si>
  <si>
    <r>
      <rPr>
        <rFont val="Times New Roman"/>
        <color theme="1"/>
        <sz val="12.0"/>
      </rPr>
      <t xml:space="preserve">Khác - </t>
    </r>
    <r>
      <rPr>
        <rFont val="Times New Roman"/>
        <i/>
        <color theme="1"/>
        <sz val="12.0"/>
      </rPr>
      <t>Other</t>
    </r>
  </si>
  <si>
    <r>
      <rPr>
        <rFont val="Times New Roman"/>
        <b/>
        <color theme="1"/>
        <sz val="12.0"/>
      </rPr>
      <t xml:space="preserve">Phân theo vị thế việc làm - </t>
    </r>
    <r>
      <rPr>
        <rFont val="Times New Roman"/>
        <b/>
        <i/>
        <color theme="1"/>
        <sz val="12.0"/>
      </rPr>
      <t>By status in employment</t>
    </r>
  </si>
  <si>
    <r>
      <rPr>
        <rFont val="Times New Roman"/>
        <color theme="1"/>
        <sz val="12.0"/>
      </rPr>
      <t>Làm công ăn lương -</t>
    </r>
    <r>
      <rPr>
        <rFont val="Times New Roman"/>
        <i/>
        <color theme="1"/>
        <sz val="12.0"/>
      </rPr>
      <t xml:space="preserve"> Wage worker</t>
    </r>
  </si>
  <si>
    <r>
      <rPr>
        <rFont val="Times New Roman"/>
        <color theme="1"/>
        <sz val="12.0"/>
      </rPr>
      <t xml:space="preserve">Chủ cơ sở sản xuất kinh doanh - </t>
    </r>
    <r>
      <rPr>
        <rFont val="Times New Roman"/>
        <i/>
        <color theme="1"/>
        <sz val="12.0"/>
      </rPr>
      <t>Employer</t>
    </r>
  </si>
  <si>
    <r>
      <rPr>
        <rFont val="Times New Roman"/>
        <color theme="1"/>
        <sz val="12.0"/>
      </rPr>
      <t xml:space="preserve">Tự làm - </t>
    </r>
    <r>
      <rPr>
        <rFont val="Times New Roman"/>
        <i/>
        <color theme="1"/>
        <sz val="12.0"/>
      </rPr>
      <t>Own account worker</t>
    </r>
  </si>
  <si>
    <r>
      <rPr>
        <rFont val="Times New Roman"/>
        <color theme="1"/>
        <sz val="12.0"/>
      </rPr>
      <t xml:space="preserve">Lao động gia đình - </t>
    </r>
    <r>
      <rPr>
        <rFont val="Times New Roman"/>
        <i/>
        <color theme="1"/>
        <sz val="12.0"/>
      </rPr>
      <t>Unpaid familly worker</t>
    </r>
  </si>
  <si>
    <r>
      <rPr>
        <rFont val="Times New Roman"/>
        <color theme="1"/>
        <sz val="12.0"/>
      </rPr>
      <t xml:space="preserve">Xã viên hợp tác xã - </t>
    </r>
    <r>
      <rPr>
        <rFont val="Times New Roman"/>
        <i/>
        <color theme="1"/>
        <sz val="12.0"/>
      </rPr>
      <t>Member of cooperative</t>
    </r>
  </si>
  <si>
    <r>
      <rPr>
        <rFont val="Times New Roman"/>
        <color theme="1"/>
        <sz val="12.0"/>
      </rPr>
      <t xml:space="preserve">Người học việc - </t>
    </r>
    <r>
      <rPr>
        <rFont val="Times New Roman"/>
        <i/>
        <color theme="1"/>
        <sz val="12.0"/>
      </rPr>
      <t>Apprentice</t>
    </r>
  </si>
  <si>
    <t>34. Tỷ lệ lao động từ 15 tuổi trở lên đang làm việc trong nền kinh tế</t>
  </si>
  <si>
    <t xml:space="preserve">       đã qua đào tạo phân theo giới tính và theo thành thị, nông thôn</t>
  </si>
  <si>
    <t xml:space="preserve">       Percentage of trained employed worker by sex and by residence</t>
  </si>
  <si>
    <r>
      <rPr>
        <rFont val="Times New Roman"/>
        <color theme="1"/>
        <sz val="12.0"/>
      </rPr>
      <t xml:space="preserve">Đơn vị tính - </t>
    </r>
    <r>
      <rPr>
        <rFont val="Times New Roman"/>
        <i/>
        <color theme="1"/>
        <sz val="12.0"/>
      </rPr>
      <t>Unit: %</t>
    </r>
  </si>
  <si>
    <r>
      <rPr>
        <rFont val="Times New Roman"/>
        <color theme="1"/>
        <sz val="12.0"/>
      </rPr>
      <t>Sơ bộ -</t>
    </r>
    <r>
      <rPr>
        <rFont val="Times New Roman"/>
        <i/>
        <color theme="1"/>
        <sz val="12.0"/>
      </rPr>
      <t xml:space="preserve"> Prel.</t>
    </r>
    <r>
      <rPr>
        <rFont val="Times New Roman"/>
        <color theme="1"/>
        <sz val="12.0"/>
      </rPr>
      <t xml:space="preserve"> 2020</t>
    </r>
  </si>
  <si>
    <t>35. Tỷ lệ thất nghiệp của lực lượng lao động trong độ tuổi</t>
  </si>
  <si>
    <t xml:space="preserve">       phân theo giới tính và theo thành thị, nông thôn</t>
  </si>
  <si>
    <t xml:space="preserve">       Unemployment rate of labour force at working age by sex and by residence</t>
  </si>
  <si>
    <r>
      <rPr>
        <rFont val="Times New Roman"/>
        <color theme="1"/>
        <sz val="12.0"/>
      </rPr>
      <t xml:space="preserve">Đơn vị tính - </t>
    </r>
    <r>
      <rPr>
        <rFont val="Times New Roman"/>
        <i/>
        <color theme="1"/>
        <sz val="12.0"/>
      </rPr>
      <t>Unit: %</t>
    </r>
  </si>
  <si>
    <r>
      <rPr>
        <rFont val="Times New Roman"/>
        <color theme="1"/>
        <sz val="12.0"/>
      </rPr>
      <t>Sơ bộ -</t>
    </r>
    <r>
      <rPr>
        <rFont val="Times New Roman"/>
        <i/>
        <color theme="1"/>
        <sz val="12.0"/>
      </rPr>
      <t xml:space="preserve"> Prel.</t>
    </r>
    <r>
      <rPr>
        <rFont val="Times New Roman"/>
        <color theme="1"/>
        <sz val="12.0"/>
      </rPr>
      <t xml:space="preserve"> 2020</t>
    </r>
  </si>
  <si>
    <t>36. Tỷ lệ thiếu việc làm của lực lượng lao động trong độ tuổi</t>
  </si>
  <si>
    <t xml:space="preserve">       theo giới tính và theo thành thị, nông thôn</t>
  </si>
  <si>
    <t xml:space="preserve">       Underemployment rate of labour force at working age by sex and by residence</t>
  </si>
  <si>
    <r>
      <rPr>
        <rFont val="Times New Roman"/>
        <color theme="1"/>
        <sz val="12.0"/>
      </rPr>
      <t xml:space="preserve">Đơn vị tính - </t>
    </r>
    <r>
      <rPr>
        <rFont val="Times New Roman"/>
        <i/>
        <color theme="1"/>
        <sz val="12.0"/>
      </rPr>
      <t>Unit: %</t>
    </r>
  </si>
  <si>
    <r>
      <rPr>
        <rFont val="Times New Roman"/>
        <color theme="1"/>
        <sz val="12.0"/>
      </rPr>
      <t>Sơ bộ -</t>
    </r>
    <r>
      <rPr>
        <rFont val="Times New Roman"/>
        <i/>
        <color theme="1"/>
        <sz val="12.0"/>
      </rPr>
      <t xml:space="preserve"> Prel.</t>
    </r>
    <r>
      <rPr>
        <rFont val="Times New Roman"/>
        <color theme="1"/>
        <sz val="12.0"/>
      </rPr>
      <t xml:space="preserve"> 2020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</si>
</sst>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#,##0.0"/>
    <numFmt numFmtId="165" formatCode="_-* #,##0.00\ _₫_-;\-* #,##0.00\ _₫_-;_-* &quot;-&quot;??\ _₫_-;_-@"/>
    <numFmt numFmtId="166" formatCode="0.0"/>
    <numFmt numFmtId="167" formatCode="#,##0.000"/>
  </numFmts>
  <fonts count="14">
    <font>
      <sz val="12.0"/>
      <color theme="1"/>
      <name val="Arial"/>
    </font>
    <font>
      <b/>
      <sz val="12.0"/>
      <color theme="1"/>
      <name val="Times New Roman"/>
    </font>
    <font>
      <sz val="12.0"/>
      <color theme="1"/>
      <name val="Times New Roman"/>
    </font>
    <font>
      <b/>
      <i/>
      <sz val="12.0"/>
      <color theme="1"/>
      <name val="Times New Roman"/>
    </font>
    <font>
      <i/>
      <sz val="12.0"/>
      <color theme="1"/>
      <name val="Times New Roman"/>
    </font>
    <font>
      <sz val="10.0"/>
      <color theme="1"/>
      <name val="Times New Roman"/>
    </font>
    <font>
      <b/>
      <sz val="16.0"/>
      <color rgb="FF000000"/>
      <name val="Arial"/>
    </font>
    <font>
      <sz val="12.0"/>
      <color rgb="FFFF0000"/>
      <name val="Times New Roman"/>
    </font>
    <font/>
    <font>
      <b/>
      <sz val="12.0"/>
      <color rgb="FFFF0000"/>
      <name val="Times New Roman"/>
    </font>
    <font>
      <b/>
      <i/>
      <strike/>
      <sz val="12.0"/>
      <color rgb="FFFF0000"/>
      <name val="Times New Roman"/>
    </font>
    <font>
      <strike/>
      <sz val="12.0"/>
      <color rgb="FFFF0000"/>
      <name val="Times New Roman"/>
    </font>
    <font>
      <b/>
      <strike/>
      <sz val="12.0"/>
      <color rgb="FFFF0000"/>
      <name val="Times New Roman"/>
    </font>
    <font>
      <sz val="12.0"/>
      <color theme="0"/>
      <name val="Times New Roman"/>
    </font>
  </fonts>
  <fills count="2">
    <fill>
      <patternFill patternType="none"/>
    </fill>
    <fill>
      <patternFill patternType="lightGray"/>
    </fill>
  </fills>
  <borders count="4">
    <border/>
    <border>
      <bottom style="thin">
        <color rgb="FF000000"/>
      </bottom>
    </border>
    <border>
      <top style="thin">
        <color rgb="FF000000"/>
      </top>
    </border>
    <border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1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2" numFmtId="0" xfId="0" applyFont="1"/>
    <xf borderId="0" fillId="0" fontId="3" numFmtId="0" xfId="0" applyAlignment="1" applyFont="1">
      <alignment horizontal="center"/>
    </xf>
    <xf borderId="0" fillId="0" fontId="3" numFmtId="0" xfId="0" applyFont="1"/>
    <xf borderId="0" fillId="0" fontId="2" numFmtId="0" xfId="0" applyAlignment="1" applyFont="1">
      <alignment horizontal="center" shrinkToFit="0" wrapText="1"/>
    </xf>
    <xf borderId="0" fillId="0" fontId="2" numFmtId="0" xfId="0" applyAlignment="1" applyFont="1">
      <alignment horizontal="center"/>
    </xf>
    <xf borderId="0" fillId="0" fontId="4" numFmtId="0" xfId="0" applyAlignment="1" applyFont="1">
      <alignment horizontal="center" shrinkToFit="0" wrapText="1"/>
    </xf>
    <xf borderId="0" fillId="0" fontId="4" numFmtId="0" xfId="0" applyAlignment="1" applyFont="1">
      <alignment horizontal="center"/>
    </xf>
    <xf borderId="0" fillId="0" fontId="1" numFmtId="0" xfId="0" applyFont="1"/>
    <xf borderId="0" fillId="0" fontId="4" numFmtId="0" xfId="0" applyFont="1"/>
    <xf borderId="0" fillId="0" fontId="2" numFmtId="0" xfId="0" applyAlignment="1" applyFont="1">
      <alignment horizontal="left"/>
    </xf>
    <xf borderId="0" fillId="0" fontId="4" numFmtId="0" xfId="0" applyAlignment="1" applyFont="1">
      <alignment horizontal="left"/>
    </xf>
    <xf borderId="1" fillId="0" fontId="2" numFmtId="0" xfId="0" applyAlignment="1" applyBorder="1" applyFont="1">
      <alignment horizontal="center"/>
    </xf>
    <xf borderId="1" fillId="0" fontId="2" numFmtId="0" xfId="0" applyBorder="1" applyFont="1"/>
    <xf borderId="0" fillId="0" fontId="0" numFmtId="0" xfId="0" applyFont="1"/>
    <xf borderId="0" fillId="0" fontId="5" numFmtId="0" xfId="0" applyFont="1"/>
    <xf borderId="0" fillId="0" fontId="6" numFmtId="0" xfId="0" applyAlignment="1" applyFont="1">
      <alignment horizontal="center"/>
    </xf>
    <xf borderId="0" fillId="0" fontId="7" numFmtId="0" xfId="0" applyFont="1"/>
    <xf borderId="1" fillId="0" fontId="4" numFmtId="0" xfId="0" applyAlignment="1" applyBorder="1" applyFont="1">
      <alignment horizontal="center"/>
    </xf>
    <xf borderId="0" fillId="0" fontId="7" numFmtId="0" xfId="0" applyAlignment="1" applyFont="1">
      <alignment horizontal="center"/>
    </xf>
    <xf borderId="0" fillId="0" fontId="1" numFmtId="4" xfId="0" applyAlignment="1" applyFont="1" applyNumberFormat="1">
      <alignment horizontal="right"/>
    </xf>
    <xf borderId="0" fillId="0" fontId="1" numFmtId="3" xfId="0" applyAlignment="1" applyFont="1" applyNumberFormat="1">
      <alignment horizontal="right"/>
    </xf>
    <xf borderId="0" fillId="0" fontId="2" numFmtId="4" xfId="0" applyFont="1" applyNumberFormat="1"/>
    <xf borderId="0" fillId="0" fontId="2" numFmtId="4" xfId="0" applyAlignment="1" applyFont="1" applyNumberFormat="1">
      <alignment horizontal="right"/>
    </xf>
    <xf borderId="0" fillId="0" fontId="2" numFmtId="3" xfId="0" applyAlignment="1" applyFont="1" applyNumberFormat="1">
      <alignment horizontal="right"/>
    </xf>
    <xf borderId="1" fillId="0" fontId="1" numFmtId="0" xfId="0" applyBorder="1" applyFont="1"/>
    <xf borderId="1" fillId="0" fontId="2" numFmtId="0" xfId="0" applyAlignment="1" applyBorder="1" applyFont="1">
      <alignment horizontal="right"/>
    </xf>
    <xf borderId="0" fillId="0" fontId="2" numFmtId="0" xfId="0" applyAlignment="1" applyFont="1">
      <alignment vertical="center"/>
    </xf>
    <xf borderId="0" fillId="0" fontId="2" numFmtId="0" xfId="0" applyAlignment="1" applyFont="1">
      <alignment horizontal="center" vertical="center"/>
    </xf>
    <xf borderId="2" fillId="0" fontId="2" numFmtId="0" xfId="0" applyAlignment="1" applyBorder="1" applyFont="1">
      <alignment horizontal="center" vertical="center"/>
    </xf>
    <xf borderId="2" fillId="0" fontId="8" numFmtId="0" xfId="0" applyBorder="1" applyFont="1"/>
    <xf borderId="1" fillId="0" fontId="4" numFmtId="0" xfId="0" applyAlignment="1" applyBorder="1" applyFont="1">
      <alignment horizontal="center" vertical="center"/>
    </xf>
    <xf borderId="1" fillId="0" fontId="8" numFmtId="0" xfId="0" applyBorder="1" applyFont="1"/>
    <xf borderId="3" fillId="0" fontId="2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2" fillId="0" fontId="7" numFmtId="0" xfId="0" applyAlignment="1" applyBorder="1" applyFont="1">
      <alignment horizontal="center" vertical="center"/>
    </xf>
    <xf borderId="0" fillId="0" fontId="1" numFmtId="0" xfId="0" applyAlignment="1" applyFont="1">
      <alignment horizontal="center" vertical="center"/>
    </xf>
    <xf borderId="0" fillId="0" fontId="2" numFmtId="3" xfId="0" applyAlignment="1" applyFont="1" applyNumberFormat="1">
      <alignment vertical="center"/>
    </xf>
    <xf borderId="0" fillId="0" fontId="2" numFmtId="3" xfId="0" applyFont="1" applyNumberFormat="1"/>
    <xf borderId="0" fillId="0" fontId="2" numFmtId="2" xfId="0" applyFont="1" applyNumberFormat="1"/>
    <xf borderId="0" fillId="0" fontId="2" numFmtId="4" xfId="0" applyAlignment="1" applyFont="1" applyNumberFormat="1">
      <alignment horizontal="right" vertical="center"/>
    </xf>
    <xf borderId="0" fillId="0" fontId="2" numFmtId="164" xfId="0" applyAlignment="1" applyFont="1" applyNumberFormat="1">
      <alignment horizontal="right" vertical="center"/>
    </xf>
    <xf borderId="3" fillId="0" fontId="2" numFmtId="0" xfId="0" applyAlignment="1" applyBorder="1" applyFont="1">
      <alignment horizontal="right" vertical="center"/>
    </xf>
    <xf borderId="3" fillId="0" fontId="2" numFmtId="0" xfId="0" applyAlignment="1" applyBorder="1" applyFont="1">
      <alignment horizontal="right" shrinkToFit="0" vertical="center" wrapText="1"/>
    </xf>
    <xf borderId="3" fillId="0" fontId="2" numFmtId="0" xfId="0" applyAlignment="1" applyBorder="1" applyFont="1">
      <alignment horizontal="center" shrinkToFit="0" wrapText="1"/>
    </xf>
    <xf borderId="0" fillId="0" fontId="1" numFmtId="3" xfId="0" applyFont="1" applyNumberFormat="1"/>
    <xf borderId="3" fillId="0" fontId="2" numFmtId="0" xfId="0" applyAlignment="1" applyBorder="1" applyFont="1">
      <alignment horizontal="center" shrinkToFit="0" vertical="center" wrapText="1"/>
    </xf>
    <xf borderId="0" fillId="0" fontId="2" numFmtId="165" xfId="0" applyFont="1" applyNumberFormat="1"/>
    <xf borderId="0" fillId="0" fontId="9" numFmtId="0" xfId="0" applyAlignment="1" applyFont="1">
      <alignment horizontal="left"/>
    </xf>
    <xf borderId="1" fillId="0" fontId="10" numFmtId="0" xfId="0" applyBorder="1" applyFont="1"/>
    <xf borderId="0" fillId="0" fontId="11" numFmtId="0" xfId="0" applyAlignment="1" applyFont="1">
      <alignment horizontal="left"/>
    </xf>
    <xf borderId="1" fillId="0" fontId="2" numFmtId="0" xfId="0" applyAlignment="1" applyBorder="1" applyFont="1">
      <alignment vertical="center"/>
    </xf>
    <xf borderId="2" fillId="0" fontId="2" numFmtId="0" xfId="0" applyAlignment="1" applyBorder="1" applyFont="1">
      <alignment vertical="center"/>
    </xf>
    <xf borderId="2" fillId="0" fontId="2" numFmtId="0" xfId="0" applyAlignment="1" applyBorder="1" applyFont="1">
      <alignment horizontal="center" shrinkToFit="0" vertical="center" wrapText="1"/>
    </xf>
    <xf borderId="3" fillId="0" fontId="8" numFmtId="0" xfId="0" applyBorder="1" applyFont="1"/>
    <xf borderId="1" fillId="0" fontId="2" numFmtId="0" xfId="0" applyAlignment="1" applyBorder="1" applyFont="1">
      <alignment horizontal="center" shrinkToFit="0" vertical="center" wrapText="1"/>
    </xf>
    <xf borderId="0" fillId="0" fontId="7" numFmtId="0" xfId="0" applyAlignment="1" applyFont="1">
      <alignment horizontal="center" vertical="center"/>
    </xf>
    <xf borderId="0" fillId="0" fontId="2" numFmtId="0" xfId="0" applyAlignment="1" applyFont="1">
      <alignment horizontal="center" shrinkToFit="0" vertical="center" wrapText="1"/>
    </xf>
    <xf borderId="0" fillId="0" fontId="2" numFmtId="2" xfId="0" applyAlignment="1" applyFont="1" applyNumberFormat="1">
      <alignment horizontal="right"/>
    </xf>
    <xf borderId="0" fillId="0" fontId="4" numFmtId="2" xfId="0" applyAlignment="1" applyFont="1" applyNumberFormat="1">
      <alignment horizontal="right"/>
    </xf>
    <xf borderId="1" fillId="0" fontId="2" numFmtId="166" xfId="0" applyAlignment="1" applyBorder="1" applyFont="1" applyNumberFormat="1">
      <alignment horizontal="center"/>
    </xf>
    <xf borderId="1" fillId="0" fontId="1" numFmtId="0" xfId="0" applyAlignment="1" applyBorder="1" applyFont="1">
      <alignment vertical="center"/>
    </xf>
    <xf borderId="0" fillId="0" fontId="1" numFmtId="0" xfId="0" applyAlignment="1" applyFont="1">
      <alignment horizontal="left" vertical="center"/>
    </xf>
    <xf borderId="1" fillId="0" fontId="11" numFmtId="0" xfId="0" applyAlignment="1" applyBorder="1" applyFont="1">
      <alignment horizontal="center"/>
    </xf>
    <xf borderId="1" fillId="0" fontId="2" numFmtId="164" xfId="0" applyAlignment="1" applyBorder="1" applyFont="1" applyNumberFormat="1">
      <alignment horizontal="center"/>
    </xf>
    <xf borderId="0" fillId="0" fontId="12" numFmtId="0" xfId="0" applyAlignment="1" applyFont="1">
      <alignment horizontal="center" shrinkToFit="0" wrapText="1"/>
    </xf>
    <xf borderId="0" fillId="0" fontId="11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0" fontId="2" numFmtId="166" xfId="0" applyAlignment="1" applyFont="1" applyNumberFormat="1">
      <alignment horizontal="center"/>
    </xf>
    <xf borderId="0" fillId="0" fontId="1" numFmtId="0" xfId="0" applyAlignment="1" applyFont="1">
      <alignment horizontal="left"/>
    </xf>
    <xf borderId="0" fillId="0" fontId="4" numFmtId="0" xfId="0" applyAlignment="1" applyFont="1">
      <alignment vertical="center"/>
    </xf>
    <xf borderId="0" fillId="0" fontId="1" numFmtId="0" xfId="0" applyAlignment="1" applyFont="1">
      <alignment vertical="center"/>
    </xf>
    <xf borderId="0" fillId="0" fontId="2" numFmtId="164" xfId="0" applyAlignment="1" applyFont="1" applyNumberFormat="1">
      <alignment horizontal="right" shrinkToFit="0" vertical="center" wrapText="1"/>
    </xf>
    <xf borderId="0" fillId="0" fontId="7" numFmtId="0" xfId="0" applyAlignment="1" applyFont="1">
      <alignment vertical="center"/>
    </xf>
    <xf borderId="0" fillId="0" fontId="2" numFmtId="2" xfId="0" applyAlignment="1" applyFont="1" applyNumberFormat="1">
      <alignment horizontal="right" vertical="center"/>
    </xf>
    <xf borderId="0" fillId="0" fontId="2" numFmtId="2" xfId="0" applyAlignment="1" applyFont="1" applyNumberFormat="1">
      <alignment vertical="center"/>
    </xf>
    <xf borderId="0" fillId="0" fontId="2" numFmtId="0" xfId="0" applyAlignment="1" applyFont="1">
      <alignment horizontal="right"/>
    </xf>
    <xf borderId="0" fillId="0" fontId="4" numFmtId="0" xfId="0" applyAlignment="1" applyFont="1">
      <alignment horizontal="right"/>
    </xf>
    <xf borderId="0" fillId="0" fontId="3" numFmtId="0" xfId="0" applyAlignment="1" applyFont="1">
      <alignment vertical="center"/>
    </xf>
    <xf borderId="0" fillId="0" fontId="2" numFmtId="2" xfId="0" applyAlignment="1" applyFont="1" applyNumberFormat="1">
      <alignment horizontal="center" vertical="center"/>
    </xf>
    <xf borderId="0" fillId="0" fontId="2" numFmtId="2" xfId="0" applyAlignment="1" applyFont="1" applyNumberFormat="1">
      <alignment horizontal="center"/>
    </xf>
    <xf borderId="0" fillId="0" fontId="2" numFmtId="166" xfId="0" applyAlignment="1" applyFont="1" applyNumberFormat="1">
      <alignment horizontal="center" vertical="center"/>
    </xf>
    <xf borderId="0" fillId="0" fontId="2" numFmtId="4" xfId="0" applyAlignment="1" applyFont="1" applyNumberFormat="1">
      <alignment vertical="center"/>
    </xf>
    <xf borderId="0" fillId="0" fontId="1" numFmtId="0" xfId="0" applyAlignment="1" applyFont="1">
      <alignment horizontal="center" shrinkToFit="0" wrapText="1"/>
    </xf>
    <xf borderId="0" fillId="0" fontId="1" numFmtId="0" xfId="0" applyAlignment="1" applyFont="1">
      <alignment shrinkToFit="0" wrapText="1"/>
    </xf>
    <xf borderId="0" fillId="0" fontId="3" numFmtId="0" xfId="0" applyAlignment="1" applyFont="1">
      <alignment horizontal="center" shrinkToFit="0" wrapText="1"/>
    </xf>
    <xf borderId="0" fillId="0" fontId="13" numFmtId="0" xfId="0" applyAlignment="1" applyFont="1">
      <alignment shrinkToFit="0" wrapText="1"/>
    </xf>
    <xf borderId="0" fillId="0" fontId="13" numFmtId="166" xfId="0" applyFont="1" applyNumberFormat="1"/>
    <xf borderId="0" fillId="0" fontId="2" numFmtId="164" xfId="0" applyAlignment="1" applyFont="1" applyNumberFormat="1">
      <alignment horizontal="right"/>
    </xf>
    <xf borderId="0" fillId="0" fontId="2" numFmtId="166" xfId="0" applyAlignment="1" applyFont="1" applyNumberFormat="1">
      <alignment horizontal="right"/>
    </xf>
    <xf borderId="0" fillId="0" fontId="4" numFmtId="0" xfId="0" applyAlignment="1" applyFont="1">
      <alignment horizontal="center" vertical="center"/>
    </xf>
    <xf borderId="0" fillId="0" fontId="3" numFmtId="0" xfId="0" applyAlignment="1" applyFont="1">
      <alignment horizontal="center" vertical="center"/>
    </xf>
    <xf borderId="1" fillId="0" fontId="2" numFmtId="4" xfId="0" applyAlignment="1" applyBorder="1" applyFont="1" applyNumberFormat="1">
      <alignment vertical="center"/>
    </xf>
    <xf borderId="0" fillId="0" fontId="4" numFmtId="0" xfId="0" applyAlignment="1" applyFont="1">
      <alignment horizontal="left" vertical="center"/>
    </xf>
    <xf borderId="1" fillId="0" fontId="2" numFmtId="0" xfId="0" applyAlignment="1" applyBorder="1" applyFont="1">
      <alignment horizontal="right" vertical="center"/>
    </xf>
    <xf borderId="0" fillId="0" fontId="2" numFmtId="166" xfId="0" applyAlignment="1" applyFont="1" applyNumberFormat="1">
      <alignment vertical="center"/>
    </xf>
    <xf borderId="0" fillId="0" fontId="3" numFmtId="0" xfId="0" applyAlignment="1" applyFont="1">
      <alignment horizontal="left"/>
    </xf>
    <xf borderId="0" fillId="0" fontId="1" numFmtId="166" xfId="0" applyFont="1" applyNumberFormat="1"/>
    <xf borderId="0" fillId="0" fontId="2" numFmtId="0" xfId="0" applyAlignment="1" applyFont="1">
      <alignment horizontal="right" vertical="center"/>
    </xf>
    <xf borderId="0" fillId="0" fontId="2" numFmtId="3" xfId="0" applyAlignment="1" applyFont="1" applyNumberFormat="1">
      <alignment horizontal="right" vertical="center"/>
    </xf>
    <xf borderId="0" fillId="0" fontId="2" numFmtId="167" xfId="0" applyFont="1" applyNumberFormat="1"/>
    <xf borderId="2" fillId="0" fontId="1" numFmtId="0" xfId="0" applyAlignment="1" applyBorder="1" applyFont="1">
      <alignment horizontal="center" shrinkToFit="0" vertical="center" wrapText="1"/>
    </xf>
    <xf borderId="0" fillId="0" fontId="1" numFmtId="0" xfId="0" applyAlignment="1" applyFont="1">
      <alignment horizontal="center" shrinkToFit="0" vertical="center" wrapText="1"/>
    </xf>
    <xf borderId="0" fillId="0" fontId="4" numFmtId="0" xfId="0" applyAlignment="1" applyFont="1">
      <alignment horizontal="center" shrinkToFit="0" vertical="center" wrapText="1"/>
    </xf>
    <xf borderId="0" fillId="0" fontId="2" numFmtId="3" xfId="0" applyAlignment="1" applyFont="1" applyNumberFormat="1">
      <alignment horizontal="center"/>
    </xf>
    <xf borderId="0" fillId="0" fontId="2" numFmtId="4" xfId="0" applyAlignment="1" applyFont="1" applyNumberFormat="1">
      <alignment horizontal="center"/>
    </xf>
    <xf borderId="0" fillId="0" fontId="7" numFmtId="3" xfId="0" applyFont="1" applyNumberFormat="1"/>
    <xf borderId="0" fillId="0" fontId="9" numFmtId="3" xfId="0" applyFont="1" applyNumberFormat="1"/>
    <xf borderId="0" fillId="0" fontId="2" numFmtId="165" xfId="0" applyAlignment="1" applyFont="1" applyNumberFormat="1">
      <alignment horizontal="right"/>
    </xf>
    <xf borderId="1" fillId="0" fontId="2" numFmtId="3" xfId="0" applyBorder="1" applyFont="1" applyNumberFormat="1"/>
    <xf borderId="0" fillId="0" fontId="2" numFmtId="164" xfId="0" applyFont="1" applyNumberFormat="1"/>
    <xf borderId="1" fillId="0" fontId="2" numFmtId="2" xfId="0" applyAlignment="1" applyBorder="1" applyFont="1" applyNumberForma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0" Type="http://customschemas.google.com/relationships/workbookmetadata" Target="metadata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1.22" defaultRowHeight="15.0"/>
  <cols>
    <col customWidth="1" min="1" max="1" width="5.0"/>
    <col customWidth="1" min="2" max="2" width="63.11"/>
    <col customWidth="1" min="3" max="3" width="6.89"/>
    <col customWidth="1" min="4" max="26" width="5.33"/>
  </cols>
  <sheetData>
    <row r="1" ht="19.5" customHeight="1">
      <c r="A1" s="1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9.5" customHeight="1">
      <c r="A2" s="3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9.5" customHeight="1">
      <c r="A3" s="3"/>
      <c r="B3" s="4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8.0" customHeight="1">
      <c r="A4" s="5" t="s">
        <v>2</v>
      </c>
      <c r="B4" s="6"/>
      <c r="C4" s="5" t="s">
        <v>3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8.0" customHeight="1">
      <c r="A5" s="7" t="s">
        <v>4</v>
      </c>
      <c r="B5" s="8"/>
      <c r="C5" s="7" t="s">
        <v>5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8.0" customHeight="1">
      <c r="A6" s="6"/>
      <c r="B6" s="9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6.5" customHeight="1">
      <c r="A7" s="6">
        <v>11.0</v>
      </c>
      <c r="B7" s="2" t="s">
        <v>6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6.5" customHeight="1">
      <c r="A8" s="6"/>
      <c r="B8" s="10" t="s">
        <v>7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6.5" customHeight="1">
      <c r="A9" s="6">
        <v>12.0</v>
      </c>
      <c r="B9" s="2" t="s">
        <v>8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6.5" customHeight="1">
      <c r="A10" s="6"/>
      <c r="B10" s="10" t="s">
        <v>9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6.5" customHeight="1">
      <c r="A11" s="6">
        <v>13.0</v>
      </c>
      <c r="B11" s="2" t="s">
        <v>10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6.5" customHeight="1">
      <c r="A12" s="6"/>
      <c r="B12" s="10" t="s">
        <v>11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6.5" customHeight="1">
      <c r="A13" s="6">
        <v>14.0</v>
      </c>
      <c r="B13" s="2" t="s">
        <v>12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6.5" customHeight="1">
      <c r="A14" s="6"/>
      <c r="B14" s="10" t="s">
        <v>13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6.5" customHeight="1">
      <c r="A15" s="6">
        <v>15.0</v>
      </c>
      <c r="B15" s="2" t="s">
        <v>14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6.5" customHeight="1">
      <c r="A16" s="6"/>
      <c r="B16" s="10" t="s">
        <v>15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6.5" customHeight="1">
      <c r="A17" s="6">
        <v>16.0</v>
      </c>
      <c r="B17" s="2" t="s">
        <v>16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6.5" customHeight="1">
      <c r="A18" s="6"/>
      <c r="B18" s="10" t="s">
        <v>17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6.5" customHeight="1">
      <c r="A19" s="6">
        <v>17.0</v>
      </c>
      <c r="B19" s="2" t="s">
        <v>18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6.5" customHeight="1">
      <c r="A20" s="6"/>
      <c r="B20" s="10" t="s">
        <v>19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6.5" customHeight="1">
      <c r="A21" s="6">
        <v>18.0</v>
      </c>
      <c r="B21" s="2" t="s">
        <v>20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6.5" customHeight="1">
      <c r="A22" s="6"/>
      <c r="B22" s="10" t="s">
        <v>21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6.5" customHeight="1">
      <c r="A23" s="6">
        <v>19.0</v>
      </c>
      <c r="B23" s="2" t="s">
        <v>22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6.5" customHeight="1">
      <c r="A24" s="6"/>
      <c r="B24" s="10" t="s">
        <v>23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6.5" customHeight="1">
      <c r="A25" s="6">
        <v>20.0</v>
      </c>
      <c r="B25" s="2" t="s">
        <v>24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6.5" customHeight="1">
      <c r="A26" s="6"/>
      <c r="B26" s="10" t="s">
        <v>25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6.5" customHeight="1">
      <c r="A27" s="6">
        <v>21.0</v>
      </c>
      <c r="B27" s="11" t="s">
        <v>26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6.5" customHeight="1">
      <c r="A28" s="6"/>
      <c r="B28" s="12" t="s">
        <v>27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6.5" customHeight="1">
      <c r="A29" s="6">
        <v>22.0</v>
      </c>
      <c r="B29" s="2" t="s">
        <v>28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6.5" customHeight="1">
      <c r="A30" s="6"/>
      <c r="B30" s="10" t="s">
        <v>29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6.5" customHeight="1">
      <c r="A31" s="6">
        <v>23.0</v>
      </c>
      <c r="B31" s="2" t="s">
        <v>30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6.5" customHeight="1">
      <c r="A32" s="6" t="s">
        <v>31</v>
      </c>
      <c r="B32" s="10" t="s">
        <v>32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6.5" customHeight="1">
      <c r="A33" s="6">
        <v>24.0</v>
      </c>
      <c r="B33" s="2" t="s">
        <v>33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6.5" customHeight="1">
      <c r="A34" s="6"/>
      <c r="B34" s="10" t="s">
        <v>34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6.5" customHeight="1">
      <c r="A35" s="6">
        <v>25.0</v>
      </c>
      <c r="B35" s="2" t="s">
        <v>35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6.5" customHeight="1">
      <c r="A36" s="6" t="s">
        <v>31</v>
      </c>
      <c r="B36" s="10" t="s">
        <v>36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6.5" customHeight="1">
      <c r="A37" s="6">
        <v>26.0</v>
      </c>
      <c r="B37" s="2" t="s">
        <v>37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6.5" customHeight="1">
      <c r="A38" s="6"/>
      <c r="B38" s="10" t="s">
        <v>38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6.5" customHeight="1">
      <c r="A39" s="6">
        <v>27.0</v>
      </c>
      <c r="B39" s="2" t="s">
        <v>39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6.5" customHeight="1">
      <c r="A40" s="6" t="s">
        <v>40</v>
      </c>
      <c r="B40" s="10" t="s">
        <v>41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7.25" customHeight="1">
      <c r="A41" s="6">
        <v>28.0</v>
      </c>
      <c r="B41" s="2" t="s">
        <v>42</v>
      </c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7.25" customHeight="1">
      <c r="A42" s="6" t="s">
        <v>31</v>
      </c>
      <c r="B42" s="10" t="s">
        <v>43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7.25" customHeight="1">
      <c r="A43" s="6">
        <v>29.0</v>
      </c>
      <c r="B43" s="2" t="s">
        <v>44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7.25" customHeight="1">
      <c r="A44" s="6" t="s">
        <v>31</v>
      </c>
      <c r="B44" s="10" t="s">
        <v>45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8.0" customHeight="1">
      <c r="A45" s="6">
        <v>30.0</v>
      </c>
      <c r="B45" s="2" t="s">
        <v>46</v>
      </c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8.0" customHeight="1">
      <c r="A46" s="6" t="s">
        <v>40</v>
      </c>
      <c r="B46" s="10" t="s">
        <v>47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8.0" customHeight="1">
      <c r="A47" s="6">
        <v>31.0</v>
      </c>
      <c r="B47" s="11" t="s">
        <v>48</v>
      </c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8.0" customHeight="1">
      <c r="A48" s="6" t="s">
        <v>31</v>
      </c>
      <c r="B48" s="12" t="s">
        <v>49</v>
      </c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8.0" customHeight="1">
      <c r="A49" s="6">
        <v>32.0</v>
      </c>
      <c r="B49" s="11" t="s">
        <v>50</v>
      </c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8.0" customHeight="1">
      <c r="A50" s="6" t="s">
        <v>40</v>
      </c>
      <c r="B50" s="12" t="s">
        <v>51</v>
      </c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8.0" customHeight="1">
      <c r="A51" s="6">
        <v>33.0</v>
      </c>
      <c r="B51" s="11" t="s">
        <v>52</v>
      </c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8.0" customHeight="1">
      <c r="A52" s="6" t="s">
        <v>31</v>
      </c>
      <c r="B52" s="11" t="s">
        <v>53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8.0" customHeight="1">
      <c r="A53" s="6" t="s">
        <v>40</v>
      </c>
      <c r="B53" s="10" t="s">
        <v>54</v>
      </c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8.0" customHeight="1">
      <c r="A54" s="6" t="s">
        <v>31</v>
      </c>
      <c r="B54" s="10" t="s">
        <v>55</v>
      </c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8.0" customHeight="1">
      <c r="A55" s="6">
        <v>34.0</v>
      </c>
      <c r="B55" s="2" t="s">
        <v>56</v>
      </c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8.0" customHeight="1">
      <c r="A56" s="6" t="s">
        <v>31</v>
      </c>
      <c r="B56" s="2" t="s">
        <v>57</v>
      </c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8.0" customHeight="1">
      <c r="A57" s="6" t="s">
        <v>31</v>
      </c>
      <c r="B57" s="10" t="s">
        <v>58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8.0" customHeight="1">
      <c r="A58" s="6">
        <v>35.0</v>
      </c>
      <c r="B58" s="2" t="s">
        <v>59</v>
      </c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8.0" customHeight="1">
      <c r="A59" s="6"/>
      <c r="B59" s="2" t="s">
        <v>60</v>
      </c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8.0" customHeight="1">
      <c r="A60" s="6"/>
      <c r="B60" s="10" t="s">
        <v>61</v>
      </c>
      <c r="C60" s="11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6.5" customHeight="1">
      <c r="A61" s="6">
        <v>36.0</v>
      </c>
      <c r="B61" s="2" t="s">
        <v>62</v>
      </c>
      <c r="C61" s="1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6.5" customHeight="1">
      <c r="A62" s="6"/>
      <c r="B62" s="2" t="s">
        <v>60</v>
      </c>
      <c r="C62" s="1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6.5" customHeight="1">
      <c r="A63" s="6"/>
      <c r="B63" s="10" t="s">
        <v>63</v>
      </c>
      <c r="C63" s="11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13"/>
      <c r="B64" s="14"/>
      <c r="C64" s="14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8.0" customHeight="1">
      <c r="A65" s="6"/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8.0" customHeight="1">
      <c r="A66" s="6"/>
      <c r="B66" s="10" t="s">
        <v>64</v>
      </c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8.0" customHeight="1">
      <c r="A67" s="6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8.0" customHeight="1">
      <c r="A68" s="6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8.0" customHeight="1">
      <c r="A69" s="6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8.0" customHeight="1">
      <c r="A70" s="6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8.0" customHeight="1">
      <c r="A71" s="6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8.0" customHeight="1">
      <c r="A72" s="6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6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6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6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6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6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6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6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6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6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6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6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6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6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6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6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6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6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6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6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6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6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6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6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6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6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6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6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6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6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6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6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6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6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6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6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6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6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6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6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6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6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6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6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6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6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6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6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6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6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6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6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6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6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6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6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6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6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6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6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6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6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6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6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6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6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6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6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6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6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6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6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6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6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6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6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6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6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6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6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6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6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6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6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6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6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6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6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6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6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6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6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6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6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6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6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6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6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6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6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6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6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6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6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6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6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6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6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6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6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6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6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6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6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6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6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6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6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6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6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6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6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6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6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6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6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6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6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6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6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6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6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6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6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6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6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6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6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6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6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6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6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6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6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6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6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6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6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6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6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6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6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6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6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6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6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6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6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6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6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6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6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6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6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6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6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6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6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6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6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6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6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6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6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6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6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6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6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6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6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6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6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6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6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6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6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6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6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6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6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6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6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6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6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6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6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6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6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6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6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6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6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6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6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6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6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6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6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6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6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6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6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6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6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6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6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6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6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6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6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6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6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6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6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6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6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6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6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6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6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6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6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6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6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6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6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6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6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6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6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6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6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6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6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6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6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6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6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6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6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6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6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6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6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6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6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6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6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6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6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6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6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6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6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6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6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6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6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6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6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6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6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6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6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6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6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6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6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6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6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6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6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6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6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6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6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6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6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6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6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6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6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6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6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6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6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6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6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6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6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6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6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6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6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6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6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6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6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6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6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6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6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6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6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6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6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6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6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6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6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6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6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6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6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6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6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6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6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6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6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6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6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6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6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6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6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6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6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6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6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6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6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6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6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6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6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6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6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6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6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6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6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6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6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6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6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6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6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6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6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6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6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6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6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6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6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6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6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6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6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6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6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6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6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6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6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6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6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6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6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6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6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6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6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6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6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6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6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6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6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6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6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6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6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6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6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6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6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6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6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6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6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6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6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6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6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6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6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6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6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6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6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6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6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6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6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6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6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6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6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6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6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6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6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6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6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6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6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6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6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6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6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6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6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6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6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6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6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6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6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6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6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6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6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6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6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6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6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6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6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6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6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6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6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6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6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6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6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6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6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6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6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6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6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6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6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6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6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6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6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6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6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6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6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6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6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6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6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6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6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6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6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6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6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6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6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6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6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6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6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6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6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6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6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6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6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6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6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6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6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6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6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6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6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6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6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6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6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6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6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6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6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6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6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6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6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6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6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6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6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6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6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6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6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6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6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6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6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6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6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6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6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6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6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6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6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6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6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6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6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6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6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6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6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6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6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6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6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6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6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6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6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6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6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6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6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6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6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6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6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6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6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6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6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6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6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6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6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6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6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6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6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6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6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6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6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6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6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6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6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6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6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6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6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6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6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6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6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6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6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6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6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6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6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6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6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6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6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6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6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6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6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6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6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6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6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6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6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6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6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6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6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6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6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6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6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6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6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6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6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6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6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6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6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6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6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6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6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6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6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6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6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6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6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6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6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6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6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6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6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6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6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6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6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6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6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6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6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6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6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6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6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6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6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6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6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6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6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6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6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6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6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6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6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6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6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6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6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6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6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6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6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6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6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6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6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6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6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6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6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6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6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6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6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6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6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6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6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6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6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6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6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6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6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6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6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6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6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6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6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6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6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6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6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6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6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6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6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6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6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6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6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6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6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6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6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6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6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6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6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6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6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6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6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6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6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6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6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6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6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6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6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6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6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6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6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6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6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6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6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6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6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6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6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6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6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6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6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6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6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6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6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6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6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6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6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6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6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6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6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6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6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6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6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6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6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6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6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6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6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6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6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6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6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6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6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6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6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6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6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6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6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6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6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6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6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6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6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6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6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6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6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6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6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6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6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6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6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6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6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6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6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6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6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6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6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6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6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6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6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6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6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6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6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6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6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6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6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6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6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6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6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6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6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6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6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6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6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6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6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6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6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6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6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6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6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6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6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6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6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6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6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6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6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6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6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6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6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6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6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6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6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6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6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6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6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6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6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6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6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6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6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6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6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6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6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6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6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6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6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6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6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6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6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6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6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6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6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6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6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6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6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6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6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6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6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6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6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6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6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6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6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6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6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6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6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6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6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6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6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6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6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6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6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6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6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6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6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6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6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6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6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6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6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6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6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6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6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6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6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6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6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6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6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6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6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6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6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6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A1:B1"/>
    <mergeCell ref="A2:B2"/>
  </mergeCells>
  <printOptions/>
  <pageMargins bottom="0.6299212598425197" footer="0.0" header="0.0" left="0.7480314960629921" right="0.5118110236220472" top="0.6299212598425197"/>
  <pageSetup orientation="portrait"/>
  <headerFooter>
    <oddFooter>&amp;C&amp;P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5.11"/>
    <col customWidth="1" min="2" max="2" width="59.78"/>
    <col customWidth="1" min="3" max="3" width="5.44"/>
    <col customWidth="1" min="4" max="6" width="8.89"/>
    <col customWidth="1" min="7" max="26" width="8.56"/>
  </cols>
  <sheetData>
    <row r="1" ht="12.75" customHeight="1">
      <c r="A1" s="15"/>
      <c r="B1" s="15"/>
      <c r="C1" s="15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 ht="12.75" customHeight="1">
      <c r="A2" s="17" t="s">
        <v>65</v>
      </c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ht="12.75" customHeight="1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ht="12.75" customHeight="1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ht="12.75" customHeight="1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ht="12.75" customHeight="1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ht="12.75" customHeight="1">
      <c r="A7" s="16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 ht="12.75" customHeight="1">
      <c r="A8" s="16"/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 ht="12.75" customHeight="1">
      <c r="A9" s="16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ht="12.75" customHeight="1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ht="12.75" customHeight="1">
      <c r="A11" s="16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ht="12.75" customHeight="1">
      <c r="A12" s="16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ht="12.75" customHeight="1">
      <c r="A13" s="16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 ht="12.75" customHeight="1">
      <c r="A14" s="16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ht="12.75" customHeight="1">
      <c r="A15" s="16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ht="12.75" customHeight="1">
      <c r="A16" s="16"/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 ht="12.75" customHeight="1">
      <c r="A17" s="16"/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ht="12.75" customHeight="1">
      <c r="A18" s="16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ht="12.75" customHeight="1">
      <c r="A19" s="16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 ht="12.75" customHeight="1">
      <c r="A20" s="16"/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 ht="12.75" customHeight="1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 ht="12.75" customHeight="1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ht="12.75" customHeight="1">
      <c r="A23" s="16"/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ht="12.75" customHeight="1">
      <c r="A24" s="16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ht="12.75" customHeight="1">
      <c r="A25" s="16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 ht="12.75" customHeight="1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 ht="12.75" customHeight="1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ht="12.75" customHeight="1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ht="12.75" customHeight="1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ht="12.75" customHeight="1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ht="12.75" customHeight="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ht="12.75" customHeight="1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ht="12.75" customHeight="1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ht="12.75" customHeight="1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ht="12.75" customHeight="1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ht="12.75" customHeight="1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ht="12.75" customHeight="1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ht="12.75" customHeight="1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ht="12.75" customHeight="1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ht="12.75" customHeight="1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ht="12.75" customHeight="1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ht="12.75" customHeight="1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ht="12.75" customHeight="1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ht="12.75" customHeight="1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ht="12.75" customHeight="1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ht="12.75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ht="12.75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ht="12.75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ht="12.75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ht="12.75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ht="12.75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ht="12.75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ht="12.75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ht="12.75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ht="12.75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ht="12.75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ht="12.75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ht="12.75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ht="12.75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ht="12.75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ht="12.75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ht="12.75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ht="12.75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ht="12.75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ht="12.75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ht="12.75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ht="12.75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ht="12.75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ht="12.75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ht="12.75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ht="12.75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ht="12.75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ht="12.75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ht="12.75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ht="12.75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ht="12.75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ht="12.75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ht="12.75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ht="12.75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ht="12.75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ht="12.75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ht="12.75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ht="12.75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ht="12.75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ht="12.75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ht="12.75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ht="12.75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ht="12.75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ht="12.75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ht="12.75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ht="12.75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ht="12.75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ht="12.75" customHeight="1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ht="12.75" customHeight="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ht="12.75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ht="12.75" customHeight="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ht="12.75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ht="12.75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ht="12.75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ht="12.75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ht="12.75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ht="12.75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ht="12.75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ht="12.75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ht="12.75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ht="12.75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ht="12.75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ht="12.75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ht="12.75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ht="12.75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ht="12.75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ht="12.75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ht="12.75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ht="12.75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ht="12.75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ht="12.75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ht="12.75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ht="12.75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ht="12.75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ht="12.75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ht="12.75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ht="12.75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ht="12.75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ht="12.75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ht="12.75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ht="12.75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ht="12.75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ht="12.75" customHeight="1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ht="12.75" customHeight="1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ht="12.75" customHeight="1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ht="12.75" customHeight="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ht="12.75" customHeight="1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ht="12.75" customHeight="1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ht="12.75" customHeight="1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ht="12.75" customHeight="1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ht="12.75" customHeight="1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ht="12.75" customHeight="1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ht="12.75" customHeight="1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ht="12.75" customHeight="1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ht="12.75" customHeight="1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ht="12.75" customHeight="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ht="12.75" customHeight="1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ht="12.75" customHeight="1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ht="12.75" customHeight="1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ht="12.75" customHeight="1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ht="12.75" customHeight="1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ht="12.75" customHeight="1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ht="12.75" customHeight="1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ht="12.75" customHeight="1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ht="12.75" customHeight="1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ht="12.75" customHeight="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ht="12.75" customHeight="1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ht="12.75" customHeight="1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ht="12.75" customHeight="1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ht="12.75" customHeight="1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ht="12.75" customHeight="1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ht="12.75" customHeight="1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ht="12.75" customHeight="1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ht="12.75" customHeight="1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ht="12.75" customHeight="1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ht="12.75" customHeight="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ht="12.75" customHeight="1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ht="12.75" customHeight="1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ht="12.75" customHeight="1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ht="12.75" customHeight="1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ht="12.75" customHeight="1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ht="12.75" customHeight="1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ht="12.75" customHeight="1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ht="12.75" customHeight="1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ht="12.75" customHeight="1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ht="12.75" customHeight="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ht="12.75" customHeight="1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ht="12.75" customHeight="1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ht="12.75" customHeight="1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ht="12.75" customHeight="1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ht="12.75" customHeight="1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ht="12.75" customHeight="1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ht="12.75" customHeight="1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ht="12.75" customHeight="1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ht="12.75" customHeight="1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ht="12.75" customHeight="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ht="12.75" customHeight="1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ht="12.75" customHeight="1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ht="12.75" customHeight="1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ht="12.75" customHeight="1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ht="12.75" customHeight="1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ht="12.75" customHeight="1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ht="12.75" customHeight="1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ht="12.75" customHeight="1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ht="12.75" customHeight="1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ht="12.75" customHeight="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ht="12.75" customHeight="1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ht="12.75" customHeight="1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ht="12.75" customHeight="1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ht="12.75" customHeight="1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ht="12.75" customHeight="1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ht="12.75" customHeight="1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ht="12.75" customHeight="1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ht="12.75" customHeight="1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ht="12.75" customHeight="1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ht="12.75" customHeight="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ht="12.75" customHeight="1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ht="12.75" customHeight="1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ht="12.75" customHeight="1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ht="12.75" customHeight="1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ht="12.75" customHeight="1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ht="12.75" customHeight="1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ht="12.75" customHeight="1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ht="12.75" customHeight="1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ht="12.75" customHeight="1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ht="12.75" customHeight="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ht="12.75" customHeight="1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ht="12.75" customHeight="1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ht="12.75" customHeight="1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ht="12.75" customHeight="1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ht="12.75" customHeight="1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ht="12.75" customHeight="1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ht="12.75" customHeight="1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ht="12.75" customHeight="1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ht="12.75" customHeight="1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ht="12.75" customHeight="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ht="12.75" customHeight="1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ht="12.75" customHeight="1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ht="12.75" customHeight="1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ht="12.75" customHeight="1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ht="12.75" customHeight="1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ht="12.75" customHeight="1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ht="12.75" customHeight="1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ht="12.75" customHeight="1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ht="12.75" customHeight="1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ht="12.75" customHeight="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ht="12.75" customHeight="1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ht="12.75" customHeight="1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ht="12.75" customHeight="1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ht="12.75" customHeight="1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ht="12.75" customHeight="1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ht="12.75" customHeight="1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ht="12.75" customHeight="1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ht="12.75" customHeight="1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ht="12.75" customHeight="1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ht="12.75" customHeight="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ht="12.75" customHeight="1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ht="12.75" customHeight="1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ht="12.75" customHeight="1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ht="12.75" customHeight="1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ht="12.75" customHeight="1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ht="12.75" customHeight="1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ht="12.75" customHeight="1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ht="12.75" customHeight="1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ht="12.75" customHeight="1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ht="12.75" customHeight="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ht="12.75" customHeight="1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ht="12.75" customHeight="1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ht="12.75" customHeight="1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ht="12.75" customHeight="1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ht="12.75" customHeight="1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ht="12.75" customHeight="1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ht="12.75" customHeight="1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ht="12.75" customHeight="1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ht="12.75" customHeight="1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ht="12.75" customHeight="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ht="12.75" customHeight="1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ht="12.75" customHeight="1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ht="12.75" customHeight="1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ht="12.75" customHeight="1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ht="12.75" customHeight="1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ht="12.75" customHeight="1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ht="12.75" customHeight="1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ht="12.75" customHeight="1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ht="12.75" customHeight="1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ht="12.75" customHeight="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ht="12.75" customHeight="1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ht="12.75" customHeight="1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ht="12.75" customHeight="1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ht="12.75" customHeight="1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ht="12.75" customHeight="1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ht="12.75" customHeight="1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ht="12.75" customHeight="1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ht="12.75" customHeight="1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ht="12.75" customHeight="1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ht="12.75" customHeight="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ht="12.75" customHeight="1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ht="12.75" customHeight="1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ht="12.75" customHeight="1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ht="12.75" customHeight="1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ht="12.75" customHeight="1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ht="12.75" customHeight="1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ht="12.75" customHeight="1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ht="12.75" customHeight="1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ht="12.75" customHeight="1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ht="12.75" customHeight="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ht="12.75" customHeight="1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ht="12.75" customHeight="1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ht="12.75" customHeight="1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ht="12.75" customHeight="1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ht="12.75" customHeight="1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ht="12.75" customHeight="1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ht="12.75" customHeight="1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ht="12.75" customHeight="1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ht="12.75" customHeight="1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ht="12.75" customHeight="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ht="12.75" customHeight="1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ht="12.75" customHeight="1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ht="12.75" customHeight="1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ht="12.75" customHeight="1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ht="12.75" customHeight="1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ht="12.75" customHeight="1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ht="12.75" customHeight="1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ht="12.75" customHeight="1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ht="12.75" customHeight="1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ht="12.75" customHeight="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ht="12.75" customHeight="1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ht="12.75" customHeight="1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ht="12.75" customHeight="1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ht="12.75" customHeight="1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ht="12.75" customHeight="1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ht="12.75" customHeight="1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ht="12.75" customHeight="1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ht="12.75" customHeight="1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ht="12.75" customHeight="1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ht="12.75" customHeight="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ht="12.75" customHeight="1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ht="12.75" customHeight="1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ht="12.75" customHeight="1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ht="12.75" customHeight="1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ht="12.75" customHeight="1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ht="12.75" customHeight="1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ht="12.75" customHeight="1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ht="12.75" customHeight="1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ht="12.75" customHeight="1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ht="12.75" customHeight="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ht="12.75" customHeight="1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ht="12.75" customHeight="1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ht="12.75" customHeight="1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ht="12.75" customHeight="1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ht="12.75" customHeight="1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ht="12.75" customHeight="1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ht="12.75" customHeight="1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ht="12.75" customHeight="1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ht="12.75" customHeight="1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ht="12.75" customHeight="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ht="12.75" customHeight="1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ht="12.75" customHeight="1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ht="12.75" customHeight="1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ht="12.75" customHeight="1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ht="12.75" customHeight="1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ht="12.75" customHeight="1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ht="12.75" customHeight="1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ht="12.75" customHeight="1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ht="12.75" customHeight="1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ht="12.75" customHeight="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ht="12.75" customHeight="1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ht="12.75" customHeight="1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ht="12.75" customHeight="1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ht="12.75" customHeight="1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ht="12.75" customHeight="1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ht="12.75" customHeight="1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ht="12.75" customHeight="1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ht="12.75" customHeight="1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ht="12.75" customHeight="1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ht="12.75" customHeight="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ht="12.75" customHeight="1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ht="12.75" customHeight="1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ht="12.75" customHeight="1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ht="12.75" customHeight="1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ht="12.75" customHeight="1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ht="12.75" customHeight="1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ht="12.75" customHeight="1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ht="12.75" customHeight="1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ht="12.75" customHeight="1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ht="12.75" customHeight="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ht="12.75" customHeight="1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ht="12.75" customHeight="1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ht="12.75" customHeight="1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ht="12.75" customHeight="1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ht="12.75" customHeight="1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ht="12.75" customHeight="1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ht="12.75" customHeight="1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ht="12.75" customHeight="1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ht="12.75" customHeight="1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ht="12.75" customHeight="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ht="12.75" customHeight="1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ht="12.75" customHeight="1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ht="12.75" customHeight="1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ht="12.75" customHeight="1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ht="12.75" customHeight="1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ht="12.75" customHeight="1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ht="12.75" customHeight="1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ht="12.75" customHeight="1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ht="12.75" customHeight="1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ht="12.75" customHeight="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ht="12.75" customHeight="1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ht="12.75" customHeight="1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ht="12.75" customHeight="1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ht="12.75" customHeight="1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ht="12.75" customHeight="1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ht="12.75" customHeight="1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ht="12.75" customHeight="1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ht="12.75" customHeight="1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ht="12.75" customHeight="1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ht="12.75" customHeight="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ht="12.75" customHeight="1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ht="12.75" customHeight="1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ht="12.75" customHeight="1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ht="12.75" customHeight="1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ht="12.75" customHeight="1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ht="12.75" customHeight="1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ht="12.75" customHeight="1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ht="12.75" customHeight="1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ht="12.75" customHeight="1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ht="12.75" customHeight="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ht="12.75" customHeight="1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ht="12.75" customHeight="1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ht="12.75" customHeight="1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ht="12.75" customHeight="1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ht="12.75" customHeight="1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ht="12.75" customHeight="1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ht="12.75" customHeight="1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ht="12.75" customHeight="1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ht="12.75" customHeight="1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ht="12.75" customHeight="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ht="12.75" customHeight="1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ht="12.75" customHeight="1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ht="12.75" customHeight="1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ht="12.75" customHeight="1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ht="12.75" customHeight="1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ht="12.75" customHeight="1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ht="12.75" customHeight="1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ht="12.75" customHeight="1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ht="12.75" customHeight="1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ht="12.75" customHeight="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ht="12.75" customHeight="1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ht="12.75" customHeight="1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ht="12.75" customHeight="1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ht="12.75" customHeight="1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ht="12.75" customHeight="1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ht="12.75" customHeight="1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ht="12.75" customHeight="1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ht="12.75" customHeight="1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ht="12.75" customHeight="1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ht="12.75" customHeight="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ht="12.75" customHeight="1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ht="12.75" customHeight="1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ht="12.75" customHeight="1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ht="12.75" customHeight="1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ht="12.75" customHeight="1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ht="12.75" customHeight="1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ht="12.75" customHeight="1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ht="12.75" customHeight="1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ht="12.75" customHeight="1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ht="12.75" customHeight="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ht="12.75" customHeight="1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ht="12.75" customHeight="1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ht="12.75" customHeight="1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ht="12.75" customHeight="1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ht="12.75" customHeight="1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ht="12.75" customHeight="1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ht="12.75" customHeight="1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ht="12.75" customHeight="1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ht="12.75" customHeight="1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ht="12.75" customHeight="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ht="12.75" customHeight="1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ht="12.75" customHeight="1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ht="12.75" customHeight="1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ht="12.75" customHeight="1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ht="12.75" customHeight="1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ht="12.75" customHeight="1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ht="12.75" customHeight="1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ht="12.75" customHeight="1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ht="12.75" customHeight="1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ht="12.75" customHeight="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ht="12.75" customHeight="1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ht="12.75" customHeight="1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ht="12.75" customHeight="1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ht="12.75" customHeight="1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ht="12.75" customHeight="1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ht="12.75" customHeight="1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ht="12.75" customHeight="1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ht="12.75" customHeight="1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ht="12.75" customHeight="1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ht="12.75" customHeight="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ht="12.75" customHeight="1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ht="12.75" customHeight="1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ht="12.75" customHeight="1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ht="12.75" customHeight="1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ht="12.75" customHeight="1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ht="12.75" customHeight="1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ht="12.75" customHeight="1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ht="12.75" customHeight="1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ht="12.75" customHeight="1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ht="12.75" customHeight="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ht="12.75" customHeight="1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ht="12.75" customHeight="1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ht="12.75" customHeight="1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ht="12.75" customHeight="1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ht="12.75" customHeight="1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ht="12.75" customHeight="1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ht="12.75" customHeight="1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ht="12.75" customHeight="1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ht="12.75" customHeight="1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ht="12.75" customHeight="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ht="12.75" customHeight="1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ht="12.75" customHeight="1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ht="12.75" customHeight="1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ht="12.75" customHeight="1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ht="12.75" customHeight="1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ht="12.75" customHeight="1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ht="12.75" customHeight="1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ht="12.75" customHeight="1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ht="12.75" customHeight="1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ht="12.75" customHeight="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ht="12.75" customHeight="1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ht="12.75" customHeight="1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ht="12.75" customHeight="1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ht="12.75" customHeight="1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ht="12.75" customHeight="1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ht="12.75" customHeight="1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ht="12.75" customHeight="1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ht="12.75" customHeight="1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ht="12.75" customHeight="1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ht="12.75" customHeight="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ht="12.75" customHeight="1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ht="12.75" customHeight="1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ht="12.75" customHeight="1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ht="12.75" customHeight="1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ht="12.75" customHeight="1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ht="12.75" customHeight="1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ht="12.75" customHeight="1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ht="12.75" customHeight="1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ht="12.75" customHeight="1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ht="12.75" customHeight="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ht="12.75" customHeight="1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ht="12.75" customHeight="1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ht="12.75" customHeight="1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ht="12.75" customHeight="1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ht="12.75" customHeight="1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ht="12.75" customHeight="1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ht="12.75" customHeight="1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ht="12.75" customHeight="1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ht="12.75" customHeight="1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ht="12.75" customHeight="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ht="12.75" customHeight="1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ht="12.75" customHeight="1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ht="12.75" customHeight="1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ht="12.75" customHeight="1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ht="12.75" customHeight="1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ht="12.75" customHeight="1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ht="12.75" customHeight="1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ht="12.75" customHeight="1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ht="12.75" customHeight="1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ht="12.75" customHeight="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ht="12.75" customHeight="1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ht="12.75" customHeight="1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ht="12.75" customHeight="1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ht="12.75" customHeight="1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ht="12.75" customHeight="1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ht="12.75" customHeight="1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ht="12.75" customHeight="1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ht="12.75" customHeight="1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ht="12.75" customHeight="1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ht="12.75" customHeight="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ht="12.75" customHeight="1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ht="12.75" customHeight="1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ht="12.75" customHeight="1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ht="12.75" customHeight="1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ht="12.75" customHeight="1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ht="12.75" customHeight="1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ht="12.75" customHeight="1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ht="12.75" customHeight="1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ht="12.75" customHeight="1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ht="12.75" customHeight="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ht="12.75" customHeight="1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ht="12.75" customHeight="1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ht="12.75" customHeight="1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ht="12.75" customHeight="1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ht="12.75" customHeight="1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ht="12.75" customHeight="1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ht="12.75" customHeight="1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ht="12.75" customHeight="1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ht="12.75" customHeight="1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ht="12.75" customHeight="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ht="12.75" customHeight="1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ht="12.75" customHeight="1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ht="12.75" customHeight="1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ht="12.75" customHeight="1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ht="12.75" customHeight="1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ht="12.75" customHeight="1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ht="12.75" customHeight="1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ht="12.75" customHeight="1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ht="12.75" customHeight="1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ht="12.75" customHeight="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ht="12.75" customHeight="1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ht="12.75" customHeight="1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ht="12.75" customHeight="1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ht="12.75" customHeight="1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ht="12.75" customHeight="1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ht="12.75" customHeight="1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ht="12.75" customHeight="1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ht="12.75" customHeight="1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ht="12.75" customHeight="1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ht="12.75" customHeight="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ht="12.75" customHeight="1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ht="12.75" customHeight="1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ht="12.75" customHeight="1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ht="12.75" customHeight="1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ht="12.75" customHeight="1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ht="12.75" customHeight="1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ht="12.75" customHeight="1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ht="12.75" customHeight="1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ht="12.75" customHeight="1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ht="12.75" customHeight="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ht="12.75" customHeight="1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ht="12.75" customHeight="1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ht="12.75" customHeight="1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ht="12.75" customHeight="1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ht="12.75" customHeight="1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ht="12.75" customHeight="1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ht="12.75" customHeight="1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ht="12.75" customHeight="1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ht="12.75" customHeight="1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ht="12.75" customHeight="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ht="12.75" customHeight="1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ht="12.75" customHeight="1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ht="12.75" customHeight="1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ht="12.75" customHeight="1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ht="12.75" customHeight="1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ht="12.75" customHeight="1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ht="12.75" customHeight="1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ht="12.75" customHeight="1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ht="12.75" customHeight="1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ht="12.75" customHeight="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ht="12.75" customHeight="1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ht="12.75" customHeight="1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ht="12.75" customHeight="1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ht="12.75" customHeight="1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ht="12.75" customHeight="1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ht="12.75" customHeight="1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ht="12.75" customHeight="1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ht="12.75" customHeight="1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ht="12.75" customHeight="1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ht="12.75" customHeight="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ht="12.75" customHeight="1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ht="12.75" customHeight="1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ht="12.75" customHeight="1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ht="12.75" customHeight="1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ht="12.75" customHeight="1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ht="12.75" customHeight="1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ht="12.75" customHeight="1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ht="12.75" customHeight="1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ht="12.75" customHeight="1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ht="12.75" customHeight="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ht="12.75" customHeight="1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ht="12.75" customHeight="1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ht="12.75" customHeight="1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ht="12.75" customHeight="1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ht="12.75" customHeight="1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ht="12.75" customHeight="1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ht="12.75" customHeight="1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ht="12.75" customHeight="1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ht="12.75" customHeight="1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ht="12.75" customHeight="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ht="12.75" customHeight="1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ht="12.75" customHeight="1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ht="12.75" customHeight="1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ht="12.75" customHeight="1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ht="12.75" customHeight="1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ht="12.75" customHeight="1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ht="12.75" customHeight="1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ht="12.75" customHeight="1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ht="12.75" customHeight="1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ht="12.75" customHeight="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ht="12.75" customHeight="1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ht="12.75" customHeight="1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ht="12.75" customHeight="1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ht="12.75" customHeight="1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ht="12.75" customHeight="1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ht="12.75" customHeight="1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ht="12.75" customHeight="1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ht="12.75" customHeight="1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ht="12.75" customHeight="1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ht="12.75" customHeight="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ht="12.75" customHeight="1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ht="12.75" customHeight="1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ht="12.75" customHeight="1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ht="12.75" customHeight="1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ht="12.75" customHeight="1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ht="12.75" customHeight="1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ht="12.75" customHeight="1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ht="12.75" customHeight="1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ht="12.75" customHeight="1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ht="12.75" customHeight="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ht="12.75" customHeight="1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ht="12.75" customHeight="1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ht="12.75" customHeight="1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ht="12.75" customHeight="1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ht="12.75" customHeight="1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ht="12.75" customHeight="1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ht="12.75" customHeight="1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ht="12.75" customHeight="1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ht="12.75" customHeight="1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ht="12.75" customHeight="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ht="12.75" customHeight="1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ht="12.75" customHeight="1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ht="12.75" customHeight="1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ht="12.75" customHeight="1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ht="12.75" customHeight="1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ht="12.75" customHeight="1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ht="12.75" customHeight="1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ht="12.75" customHeight="1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ht="12.75" customHeight="1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ht="12.75" customHeight="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ht="12.75" customHeight="1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ht="12.75" customHeight="1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ht="12.75" customHeight="1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ht="12.75" customHeight="1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ht="12.75" customHeight="1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ht="12.75" customHeight="1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ht="12.75" customHeight="1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ht="12.75" customHeight="1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ht="12.75" customHeight="1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ht="12.75" customHeight="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ht="12.75" customHeight="1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ht="12.75" customHeight="1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ht="12.75" customHeight="1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ht="12.75" customHeight="1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ht="12.75" customHeight="1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ht="12.75" customHeight="1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ht="12.75" customHeight="1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ht="12.75" customHeight="1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ht="12.75" customHeight="1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ht="12.75" customHeight="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ht="12.75" customHeight="1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ht="12.75" customHeight="1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ht="12.75" customHeight="1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ht="12.75" customHeight="1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ht="12.75" customHeight="1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ht="12.75" customHeight="1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ht="12.75" customHeight="1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ht="12.75" customHeight="1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ht="12.75" customHeight="1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ht="12.75" customHeight="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ht="12.75" customHeight="1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ht="12.75" customHeight="1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ht="12.75" customHeight="1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ht="12.75" customHeight="1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ht="12.75" customHeight="1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ht="12.75" customHeight="1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ht="12.75" customHeight="1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ht="12.75" customHeight="1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ht="12.75" customHeight="1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ht="12.75" customHeight="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ht="12.75" customHeight="1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ht="12.75" customHeight="1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ht="12.75" customHeight="1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ht="12.75" customHeight="1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ht="12.75" customHeight="1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ht="12.75" customHeight="1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ht="12.75" customHeight="1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ht="12.75" customHeight="1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ht="12.75" customHeight="1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ht="12.75" customHeight="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ht="12.75" customHeight="1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ht="12.75" customHeight="1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ht="12.75" customHeight="1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ht="12.75" customHeight="1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ht="12.75" customHeight="1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ht="12.75" customHeight="1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ht="12.75" customHeight="1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ht="12.75" customHeight="1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ht="12.75" customHeight="1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ht="12.75" customHeight="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ht="12.75" customHeight="1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ht="12.75" customHeight="1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ht="12.75" customHeight="1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ht="12.75" customHeight="1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ht="12.75" customHeight="1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ht="12.75" customHeight="1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ht="12.75" customHeight="1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ht="12.75" customHeight="1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ht="12.75" customHeight="1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ht="12.75" customHeight="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ht="12.75" customHeight="1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ht="12.75" customHeight="1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ht="12.75" customHeight="1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ht="12.75" customHeight="1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ht="12.75" customHeight="1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ht="12.75" customHeight="1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ht="12.75" customHeight="1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ht="12.75" customHeight="1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ht="12.75" customHeight="1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ht="12.75" customHeight="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ht="12.75" customHeight="1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ht="12.75" customHeight="1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ht="12.75" customHeight="1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ht="12.75" customHeight="1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ht="12.75" customHeight="1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ht="12.75" customHeight="1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ht="12.75" customHeight="1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ht="12.75" customHeight="1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ht="12.75" customHeight="1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ht="12.75" customHeight="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ht="12.75" customHeight="1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ht="12.75" customHeight="1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ht="12.75" customHeight="1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ht="12.75" customHeight="1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ht="12.75" customHeight="1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ht="12.75" customHeight="1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ht="12.75" customHeight="1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ht="12.75" customHeight="1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ht="12.75" customHeight="1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ht="12.75" customHeight="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ht="12.75" customHeight="1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ht="12.75" customHeight="1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ht="12.75" customHeight="1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ht="12.75" customHeight="1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ht="12.75" customHeight="1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ht="12.75" customHeight="1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ht="12.75" customHeight="1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ht="12.75" customHeight="1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ht="12.75" customHeight="1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ht="12.75" customHeight="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ht="12.75" customHeight="1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ht="12.75" customHeight="1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ht="12.75" customHeight="1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ht="12.75" customHeight="1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ht="12.75" customHeight="1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ht="12.75" customHeight="1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ht="12.75" customHeight="1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ht="12.75" customHeight="1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ht="12.75" customHeight="1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ht="12.75" customHeight="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ht="12.75" customHeight="1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ht="12.75" customHeight="1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ht="12.75" customHeight="1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ht="12.75" customHeight="1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ht="12.75" customHeight="1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ht="12.75" customHeight="1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ht="12.75" customHeight="1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ht="12.75" customHeight="1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ht="12.75" customHeight="1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ht="12.75" customHeight="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ht="12.75" customHeight="1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ht="12.75" customHeight="1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ht="12.75" customHeight="1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ht="12.75" customHeight="1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ht="12.75" customHeight="1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ht="12.75" customHeight="1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ht="12.75" customHeight="1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ht="12.75" customHeight="1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ht="12.75" customHeight="1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ht="12.75" customHeight="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ht="12.75" customHeight="1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ht="12.75" customHeight="1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ht="12.75" customHeight="1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ht="12.75" customHeight="1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ht="12.75" customHeight="1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ht="12.75" customHeight="1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ht="12.75" customHeight="1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ht="12.75" customHeight="1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ht="12.75" customHeight="1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ht="12.75" customHeight="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ht="12.75" customHeight="1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ht="12.75" customHeight="1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ht="12.75" customHeight="1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ht="12.75" customHeight="1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ht="12.75" customHeight="1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ht="12.75" customHeight="1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ht="12.75" customHeight="1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ht="12.75" customHeight="1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ht="12.75" customHeight="1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ht="12.75" customHeight="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ht="12.75" customHeight="1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ht="12.75" customHeight="1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ht="12.75" customHeight="1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ht="12.75" customHeight="1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ht="12.75" customHeight="1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ht="12.75" customHeight="1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ht="12.75" customHeight="1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ht="12.75" customHeight="1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ht="12.75" customHeight="1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ht="12.75" customHeight="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ht="12.75" customHeight="1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ht="12.75" customHeight="1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ht="12.75" customHeight="1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ht="12.75" customHeight="1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ht="12.75" customHeight="1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ht="12.75" customHeight="1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ht="12.75" customHeight="1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ht="12.75" customHeight="1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ht="12.75" customHeight="1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ht="12.75" customHeight="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ht="12.75" customHeight="1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ht="12.75" customHeight="1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ht="12.75" customHeight="1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ht="12.75" customHeight="1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ht="12.75" customHeight="1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ht="12.75" customHeight="1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ht="12.75" customHeight="1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ht="12.75" customHeight="1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ht="12.75" customHeight="1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ht="12.75" customHeight="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ht="12.75" customHeight="1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ht="12.75" customHeight="1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ht="12.75" customHeight="1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ht="12.75" customHeight="1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ht="12.75" customHeight="1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ht="12.75" customHeight="1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ht="12.75" customHeight="1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ht="12.75" customHeight="1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ht="12.75" customHeight="1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ht="12.75" customHeight="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ht="12.75" customHeight="1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ht="12.75" customHeight="1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ht="12.75" customHeight="1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ht="12.75" customHeight="1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ht="12.75" customHeight="1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ht="12.75" customHeight="1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ht="12.75" customHeight="1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ht="12.75" customHeight="1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ht="12.75" customHeight="1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ht="12.75" customHeight="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ht="12.75" customHeight="1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ht="12.75" customHeight="1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ht="12.75" customHeight="1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ht="12.75" customHeight="1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ht="12.75" customHeight="1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ht="12.75" customHeight="1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ht="12.75" customHeight="1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ht="12.75" customHeight="1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ht="12.75" customHeight="1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ht="12.75" customHeight="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ht="12.75" customHeight="1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ht="12.75" customHeight="1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ht="12.75" customHeight="1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ht="12.75" customHeight="1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ht="12.75" customHeight="1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ht="12.75" customHeight="1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ht="12.75" customHeight="1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ht="12.75" customHeight="1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ht="12.75" customHeight="1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ht="12.75" customHeight="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ht="12.75" customHeight="1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ht="12.75" customHeight="1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ht="12.75" customHeight="1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ht="12.75" customHeight="1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ht="12.75" customHeight="1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ht="12.75" customHeight="1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ht="12.75" customHeight="1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ht="12.75" customHeight="1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ht="12.75" customHeight="1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ht="12.75" customHeight="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ht="12.75" customHeight="1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ht="12.75" customHeight="1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ht="12.75" customHeight="1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ht="12.75" customHeight="1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ht="12.75" customHeight="1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ht="12.75" customHeight="1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ht="12.75" customHeight="1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ht="12.75" customHeight="1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ht="12.75" customHeight="1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ht="12.75" customHeight="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ht="12.75" customHeight="1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ht="12.75" customHeight="1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ht="12.75" customHeight="1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ht="12.75" customHeight="1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ht="12.75" customHeight="1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ht="12.75" customHeight="1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ht="12.75" customHeight="1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ht="12.75" customHeight="1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ht="12.75" customHeight="1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ht="12.75" customHeight="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ht="12.75" customHeight="1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ht="12.75" customHeight="1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ht="12.75" customHeight="1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ht="12.75" customHeight="1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ht="12.75" customHeight="1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ht="12.75" customHeight="1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ht="12.75" customHeight="1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ht="12.75" customHeight="1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ht="12.75" customHeight="1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ht="12.75" customHeight="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ht="12.75" customHeight="1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ht="12.75" customHeight="1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ht="12.75" customHeight="1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ht="12.75" customHeight="1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ht="12.75" customHeight="1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ht="12.75" customHeight="1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ht="12.75" customHeight="1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ht="12.75" customHeight="1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ht="12.75" customHeight="1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ht="12.75" customHeight="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ht="12.75" customHeight="1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ht="12.75" customHeight="1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ht="12.75" customHeight="1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ht="12.75" customHeight="1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ht="12.75" customHeight="1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ht="12.75" customHeight="1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ht="12.75" customHeight="1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ht="12.75" customHeight="1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ht="12.75" customHeight="1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</sheetData>
  <mergeCells count="1">
    <mergeCell ref="A2:C2"/>
  </mergeCells>
  <printOptions/>
  <pageMargins bottom="0.6299212598425197" footer="0.0" header="0.0" left="0.7480314960629921" right="0.5118110236220472" top="0.6299212598425197"/>
  <pageSetup orientation="portrait"/>
  <headerFooter>
    <oddFooter>&amp;C&amp;P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34.44"/>
    <col customWidth="1" min="2" max="2" width="13.11"/>
    <col customWidth="1" min="3" max="3" width="14.89"/>
    <col customWidth="1" min="4" max="4" width="14.33"/>
    <col customWidth="1" min="5" max="6" width="8.89"/>
    <col customWidth="1" min="7" max="26" width="8.56"/>
  </cols>
  <sheetData>
    <row r="1" ht="19.5" customHeight="1">
      <c r="A1" s="9" t="s">
        <v>66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9.5" customHeight="1">
      <c r="A2" s="10" t="s">
        <v>67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5.75" customHeight="1">
      <c r="A3" s="9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5.75" customHeight="1">
      <c r="A4" s="14"/>
      <c r="B4" s="14"/>
      <c r="C4" s="14"/>
      <c r="D4" s="14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5.75" customHeight="1">
      <c r="A5" s="2"/>
      <c r="B5" s="6" t="s">
        <v>68</v>
      </c>
      <c r="C5" s="6" t="s">
        <v>69</v>
      </c>
      <c r="D5" s="6" t="s">
        <v>70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5.75" customHeight="1">
      <c r="A6" s="2"/>
      <c r="B6" s="8" t="s">
        <v>71</v>
      </c>
      <c r="C6" s="6" t="s">
        <v>72</v>
      </c>
      <c r="D6" s="6" t="s">
        <v>73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5.75" customHeight="1">
      <c r="A7" s="2"/>
      <c r="B7" s="8" t="s">
        <v>74</v>
      </c>
      <c r="C7" s="8" t="s">
        <v>75</v>
      </c>
      <c r="D7" s="8" t="s">
        <v>76</v>
      </c>
      <c r="E7" s="18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5.75" customHeight="1">
      <c r="A8" s="2"/>
      <c r="B8" s="14"/>
      <c r="C8" s="19" t="s">
        <v>77</v>
      </c>
      <c r="D8" s="19" t="s">
        <v>78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5.75" customHeight="1">
      <c r="A9" s="2"/>
      <c r="B9" s="18"/>
      <c r="C9" s="20"/>
      <c r="D9" s="18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20.25" customHeight="1">
      <c r="A10" s="9" t="s">
        <v>79</v>
      </c>
      <c r="B10" s="21">
        <f t="shared" ref="B10:C10" si="1">SUM(B11:B18)</f>
        <v>6508.71</v>
      </c>
      <c r="C10" s="22">
        <f t="shared" si="1"/>
        <v>637907</v>
      </c>
      <c r="D10" s="21">
        <f t="shared" ref="D10:D18" si="2">C10/B10</f>
        <v>98.00820746</v>
      </c>
      <c r="E10" s="2"/>
      <c r="F10" s="23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20.25" customHeight="1">
      <c r="A11" s="11" t="s">
        <v>80</v>
      </c>
      <c r="B11" s="24">
        <v>284.11</v>
      </c>
      <c r="C11" s="25">
        <v>64468.0</v>
      </c>
      <c r="D11" s="24">
        <f t="shared" si="2"/>
        <v>226.9121115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20.25" customHeight="1">
      <c r="A12" s="11" t="s">
        <v>81</v>
      </c>
      <c r="B12" s="24">
        <v>1447.76</v>
      </c>
      <c r="C12" s="25">
        <v>69066.0</v>
      </c>
      <c r="D12" s="24">
        <f t="shared" si="2"/>
        <v>47.70542079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20.25" customHeight="1">
      <c r="A13" s="11" t="s">
        <v>82</v>
      </c>
      <c r="B13" s="24">
        <v>720.7</v>
      </c>
      <c r="C13" s="25">
        <v>93400.0</v>
      </c>
      <c r="D13" s="24">
        <f t="shared" si="2"/>
        <v>129.5962259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20.25" customHeight="1">
      <c r="A14" s="11" t="s">
        <v>83</v>
      </c>
      <c r="B14" s="24">
        <v>681.58</v>
      </c>
      <c r="C14" s="25">
        <v>101497.0</v>
      </c>
      <c r="D14" s="24">
        <f t="shared" si="2"/>
        <v>148.9142874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20.25" customHeight="1">
      <c r="A15" s="11" t="s">
        <v>84</v>
      </c>
      <c r="B15" s="24">
        <v>813.49</v>
      </c>
      <c r="C15" s="25">
        <v>77170.0</v>
      </c>
      <c r="D15" s="24">
        <f t="shared" si="2"/>
        <v>94.86287477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20.25" customHeight="1">
      <c r="A16" s="11" t="s">
        <v>85</v>
      </c>
      <c r="B16" s="24">
        <v>806.46</v>
      </c>
      <c r="C16" s="25">
        <v>82155.0</v>
      </c>
      <c r="D16" s="24">
        <f t="shared" si="2"/>
        <v>101.8711405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20.25" customHeight="1">
      <c r="A17" s="11" t="s">
        <v>86</v>
      </c>
      <c r="B17" s="24">
        <v>635.67</v>
      </c>
      <c r="C17" s="25">
        <v>85879.0</v>
      </c>
      <c r="D17" s="24">
        <f t="shared" si="2"/>
        <v>135.0999733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20.25" customHeight="1">
      <c r="A18" s="11" t="s">
        <v>87</v>
      </c>
      <c r="B18" s="24">
        <v>1118.94</v>
      </c>
      <c r="C18" s="25">
        <v>64272.0</v>
      </c>
      <c r="D18" s="24">
        <f t="shared" si="2"/>
        <v>57.44007722</v>
      </c>
      <c r="E18" s="2"/>
      <c r="F18" s="23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5.75" customHeight="1">
      <c r="A19" s="14"/>
      <c r="B19" s="14"/>
      <c r="C19" s="14"/>
      <c r="D19" s="14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5.7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6299212598425197" footer="0.0" header="0.0" left="0.7480314960629921" right="0.5118110236220472" top="0.6299212598425197"/>
  <pageSetup orientation="portrait"/>
  <headerFooter>
    <oddFooter>&amp;C&amp;P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7.0"/>
    <col customWidth="1" min="2" max="4" width="12.22"/>
    <col customWidth="1" min="5" max="6" width="13.11"/>
    <col customWidth="1" min="7" max="8" width="8.89"/>
    <col customWidth="1" min="9" max="26" width="8.56"/>
  </cols>
  <sheetData>
    <row r="1" ht="19.5" customHeight="1">
      <c r="A1" s="9" t="s">
        <v>88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9.5" customHeight="1">
      <c r="A2" s="10" t="s">
        <v>89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5.0" customHeight="1">
      <c r="A3" s="26"/>
      <c r="B3" s="14"/>
      <c r="C3" s="14"/>
      <c r="D3" s="14"/>
      <c r="E3" s="14"/>
      <c r="F3" s="27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5.75" customHeight="1">
      <c r="A4" s="28"/>
      <c r="B4" s="29" t="s">
        <v>90</v>
      </c>
      <c r="C4" s="30" t="s">
        <v>91</v>
      </c>
      <c r="D4" s="31"/>
      <c r="E4" s="30" t="s">
        <v>92</v>
      </c>
      <c r="F4" s="31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5.75" customHeight="1">
      <c r="A5" s="28"/>
      <c r="B5" s="29" t="s">
        <v>93</v>
      </c>
      <c r="C5" s="32" t="s">
        <v>94</v>
      </c>
      <c r="D5" s="33"/>
      <c r="E5" s="32" t="s">
        <v>95</v>
      </c>
      <c r="F5" s="33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21.75" customHeight="1">
      <c r="A6" s="28"/>
      <c r="B6" s="32" t="s">
        <v>96</v>
      </c>
      <c r="C6" s="34" t="s">
        <v>97</v>
      </c>
      <c r="D6" s="34" t="s">
        <v>98</v>
      </c>
      <c r="E6" s="35" t="s">
        <v>99</v>
      </c>
      <c r="F6" s="34" t="s">
        <v>100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9.0" customHeight="1">
      <c r="A7" s="28"/>
      <c r="B7" s="28"/>
      <c r="C7" s="36"/>
      <c r="D7" s="31"/>
      <c r="E7" s="36"/>
      <c r="F7" s="31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5.75" customHeight="1">
      <c r="A8" s="28"/>
      <c r="B8" s="28"/>
      <c r="C8" s="37" t="s">
        <v>101</v>
      </c>
      <c r="F8" s="28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5.75" customHeight="1">
      <c r="A9" s="6">
        <v>2010.0</v>
      </c>
      <c r="B9" s="38">
        <f t="shared" ref="B9:B19" si="1">C9+D9</f>
        <v>503322</v>
      </c>
      <c r="C9" s="39">
        <v>261341.0</v>
      </c>
      <c r="D9" s="39">
        <v>241981.0</v>
      </c>
      <c r="E9" s="39">
        <v>74456.0</v>
      </c>
      <c r="F9" s="39">
        <v>428866.0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5.75" customHeight="1">
      <c r="A10" s="6">
        <v>2011.0</v>
      </c>
      <c r="B10" s="38">
        <f t="shared" si="1"/>
        <v>512673</v>
      </c>
      <c r="C10" s="39">
        <v>265976.0</v>
      </c>
      <c r="D10" s="39">
        <v>246697.0</v>
      </c>
      <c r="E10" s="39">
        <v>76093.0</v>
      </c>
      <c r="F10" s="39">
        <v>436580.0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5.75" customHeight="1">
      <c r="A11" s="6">
        <v>2012.0</v>
      </c>
      <c r="B11" s="38">
        <f t="shared" si="1"/>
        <v>529373</v>
      </c>
      <c r="C11" s="39">
        <v>274412.0</v>
      </c>
      <c r="D11" s="39">
        <v>254961.0</v>
      </c>
      <c r="E11" s="39">
        <v>78835.0</v>
      </c>
      <c r="F11" s="39">
        <v>450538.0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5.75" customHeight="1">
      <c r="A12" s="6">
        <v>2013.0</v>
      </c>
      <c r="B12" s="38">
        <f t="shared" si="1"/>
        <v>548100</v>
      </c>
      <c r="C12" s="39">
        <v>283884.0</v>
      </c>
      <c r="D12" s="39">
        <v>264216.0</v>
      </c>
      <c r="E12" s="39">
        <v>81897.0</v>
      </c>
      <c r="F12" s="39">
        <v>466203.0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5.75" customHeight="1">
      <c r="A13" s="6">
        <v>2014.0</v>
      </c>
      <c r="B13" s="38">
        <f t="shared" si="1"/>
        <v>564960</v>
      </c>
      <c r="C13" s="39">
        <v>292196.0</v>
      </c>
      <c r="D13" s="39">
        <v>272764.0</v>
      </c>
      <c r="E13" s="39">
        <v>85163.0</v>
      </c>
      <c r="F13" s="39">
        <v>479797.0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5.75" customHeight="1">
      <c r="A14" s="6">
        <v>2015.0</v>
      </c>
      <c r="B14" s="38">
        <f t="shared" si="1"/>
        <v>580504</v>
      </c>
      <c r="C14" s="39">
        <v>300391.0</v>
      </c>
      <c r="D14" s="39">
        <v>280113.0</v>
      </c>
      <c r="E14" s="39">
        <v>87584.0</v>
      </c>
      <c r="F14" s="39">
        <v>492920.0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5.75" customHeight="1">
      <c r="A15" s="6">
        <v>2016.0</v>
      </c>
      <c r="B15" s="38">
        <f t="shared" si="1"/>
        <v>594431</v>
      </c>
      <c r="C15" s="39">
        <v>307135.0</v>
      </c>
      <c r="D15" s="39">
        <v>287296.0</v>
      </c>
      <c r="E15" s="39">
        <v>89528.0</v>
      </c>
      <c r="F15" s="39">
        <v>504903.0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5.75" customHeight="1">
      <c r="A16" s="6">
        <v>2017.0</v>
      </c>
      <c r="B16" s="38">
        <f t="shared" si="1"/>
        <v>604892</v>
      </c>
      <c r="C16" s="39">
        <v>312285.0</v>
      </c>
      <c r="D16" s="39">
        <v>292607.0</v>
      </c>
      <c r="E16" s="39">
        <v>91593.0</v>
      </c>
      <c r="F16" s="39">
        <v>513299.0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5.75" customHeight="1">
      <c r="A17" s="6">
        <v>2018.0</v>
      </c>
      <c r="B17" s="38">
        <f t="shared" si="1"/>
        <v>615420</v>
      </c>
      <c r="C17" s="39">
        <v>317442.0</v>
      </c>
      <c r="D17" s="39">
        <v>297978.0</v>
      </c>
      <c r="E17" s="39">
        <v>93693.0</v>
      </c>
      <c r="F17" s="39">
        <v>521727.0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5.75" customHeight="1">
      <c r="A18" s="6">
        <v>2019.0</v>
      </c>
      <c r="B18" s="38">
        <f t="shared" si="1"/>
        <v>625822</v>
      </c>
      <c r="C18" s="39">
        <v>322531.0</v>
      </c>
      <c r="D18" s="39">
        <v>303291.0</v>
      </c>
      <c r="E18" s="39">
        <v>95404.0</v>
      </c>
      <c r="F18" s="39">
        <v>530418.0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5.75" customHeight="1">
      <c r="A19" s="6" t="s">
        <v>102</v>
      </c>
      <c r="B19" s="38">
        <f t="shared" si="1"/>
        <v>637907</v>
      </c>
      <c r="C19" s="39">
        <v>326708.0</v>
      </c>
      <c r="D19" s="39">
        <v>311199.0</v>
      </c>
      <c r="E19" s="39">
        <v>103257.0</v>
      </c>
      <c r="F19" s="39">
        <v>534650.0</v>
      </c>
      <c r="G19" s="2"/>
      <c r="H19" s="23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8.0" customHeight="1">
      <c r="A20" s="28"/>
      <c r="B20" s="28"/>
      <c r="C20" s="37" t="s">
        <v>103</v>
      </c>
      <c r="F20" s="28"/>
      <c r="G20" s="2"/>
      <c r="H20" s="40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6">
        <v>2010.0</v>
      </c>
      <c r="B21" s="41">
        <v>102.50769334166992</v>
      </c>
      <c r="C21" s="41">
        <v>102.42280303653801</v>
      </c>
      <c r="D21" s="41">
        <v>102.5995336018656</v>
      </c>
      <c r="E21" s="41">
        <v>102.85114377279257</v>
      </c>
      <c r="F21" s="41">
        <v>102.4482999973723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6">
        <v>2011.0</v>
      </c>
      <c r="B22" s="41">
        <f t="shared" ref="B22:F22" si="2">B10/B9*100</f>
        <v>101.8578564</v>
      </c>
      <c r="C22" s="41">
        <f t="shared" si="2"/>
        <v>101.7735449</v>
      </c>
      <c r="D22" s="41">
        <f t="shared" si="2"/>
        <v>101.9489133</v>
      </c>
      <c r="E22" s="41">
        <f t="shared" si="2"/>
        <v>102.1986139</v>
      </c>
      <c r="F22" s="41">
        <f t="shared" si="2"/>
        <v>101.798697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6">
        <v>2012.0</v>
      </c>
      <c r="B23" s="41">
        <f t="shared" ref="B23:F23" si="3">B11/B10*100</f>
        <v>103.257437</v>
      </c>
      <c r="C23" s="41">
        <f t="shared" si="3"/>
        <v>103.1717147</v>
      </c>
      <c r="D23" s="41">
        <f t="shared" si="3"/>
        <v>103.3498583</v>
      </c>
      <c r="E23" s="41">
        <f t="shared" si="3"/>
        <v>103.6034852</v>
      </c>
      <c r="F23" s="41">
        <f t="shared" si="3"/>
        <v>103.1971231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6">
        <v>2013.0</v>
      </c>
      <c r="B24" s="41">
        <f t="shared" ref="B24:F24" si="4">B12/B11*100</f>
        <v>103.5375813</v>
      </c>
      <c r="C24" s="41">
        <f t="shared" si="4"/>
        <v>103.4517441</v>
      </c>
      <c r="D24" s="41">
        <f t="shared" si="4"/>
        <v>103.6299669</v>
      </c>
      <c r="E24" s="41">
        <f t="shared" si="4"/>
        <v>103.8840616</v>
      </c>
      <c r="F24" s="41">
        <f t="shared" si="4"/>
        <v>103.4769542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6">
        <v>2014.0</v>
      </c>
      <c r="B25" s="41">
        <f t="shared" ref="B25:F25" si="5">B13/B12*100</f>
        <v>103.076081</v>
      </c>
      <c r="C25" s="41">
        <f t="shared" si="5"/>
        <v>102.9279565</v>
      </c>
      <c r="D25" s="41">
        <f t="shared" si="5"/>
        <v>103.2352318</v>
      </c>
      <c r="E25" s="41">
        <f t="shared" si="5"/>
        <v>103.9879361</v>
      </c>
      <c r="F25" s="41">
        <f t="shared" si="5"/>
        <v>102.9158972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6">
        <v>2015.0</v>
      </c>
      <c r="B26" s="41">
        <f t="shared" ref="B26:F26" si="6">B14/B13*100</f>
        <v>102.7513452</v>
      </c>
      <c r="C26" s="41">
        <f t="shared" si="6"/>
        <v>102.8046243</v>
      </c>
      <c r="D26" s="41">
        <f t="shared" si="6"/>
        <v>102.6942705</v>
      </c>
      <c r="E26" s="41">
        <f t="shared" si="6"/>
        <v>102.8427838</v>
      </c>
      <c r="F26" s="41">
        <f t="shared" si="6"/>
        <v>102.7351151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6">
        <v>2016.0</v>
      </c>
      <c r="B27" s="41">
        <f t="shared" ref="B27:F27" si="7">B15/B14*100</f>
        <v>102.3991221</v>
      </c>
      <c r="C27" s="41">
        <f t="shared" si="7"/>
        <v>102.2450739</v>
      </c>
      <c r="D27" s="41">
        <f t="shared" si="7"/>
        <v>102.5643223</v>
      </c>
      <c r="E27" s="41">
        <f t="shared" si="7"/>
        <v>102.2195835</v>
      </c>
      <c r="F27" s="41">
        <f t="shared" si="7"/>
        <v>102.4310233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6">
        <v>2017.0</v>
      </c>
      <c r="B28" s="41">
        <f t="shared" ref="B28:F28" si="8">B16/B15*100</f>
        <v>101.7598342</v>
      </c>
      <c r="C28" s="41">
        <f t="shared" si="8"/>
        <v>101.6767871</v>
      </c>
      <c r="D28" s="41">
        <f t="shared" si="8"/>
        <v>101.8486161</v>
      </c>
      <c r="E28" s="41">
        <f t="shared" si="8"/>
        <v>102.306541</v>
      </c>
      <c r="F28" s="41">
        <f t="shared" si="8"/>
        <v>101.6628937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6">
        <v>2018.0</v>
      </c>
      <c r="B29" s="41">
        <f t="shared" ref="B29:F29" si="9">B17/B16*100</f>
        <v>101.740476</v>
      </c>
      <c r="C29" s="41">
        <f t="shared" si="9"/>
        <v>101.6513761</v>
      </c>
      <c r="D29" s="41">
        <f t="shared" si="9"/>
        <v>101.8355678</v>
      </c>
      <c r="E29" s="41">
        <f t="shared" si="9"/>
        <v>102.2927516</v>
      </c>
      <c r="F29" s="41">
        <f t="shared" si="9"/>
        <v>101.641928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6">
        <v>2019.0</v>
      </c>
      <c r="B30" s="41">
        <f t="shared" ref="B30:F30" si="10">B18/B17*100</f>
        <v>101.6902278</v>
      </c>
      <c r="C30" s="41">
        <f t="shared" si="10"/>
        <v>101.6031275</v>
      </c>
      <c r="D30" s="41">
        <f t="shared" si="10"/>
        <v>101.7830175</v>
      </c>
      <c r="E30" s="41">
        <f t="shared" si="10"/>
        <v>101.826177</v>
      </c>
      <c r="F30" s="41">
        <f t="shared" si="10"/>
        <v>101.6658137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7.25" customHeight="1">
      <c r="A31" s="6" t="s">
        <v>104</v>
      </c>
      <c r="B31" s="41">
        <f t="shared" ref="B31:F31" si="11">B19/B18*100</f>
        <v>101.9310603</v>
      </c>
      <c r="C31" s="41">
        <f t="shared" si="11"/>
        <v>101.2950693</v>
      </c>
      <c r="D31" s="41">
        <f t="shared" si="11"/>
        <v>102.6073969</v>
      </c>
      <c r="E31" s="41">
        <f t="shared" si="11"/>
        <v>108.2313111</v>
      </c>
      <c r="F31" s="41">
        <f t="shared" si="11"/>
        <v>100.7978613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8"/>
      <c r="B32" s="28"/>
      <c r="C32" s="37" t="s">
        <v>105</v>
      </c>
      <c r="F32" s="28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6">
        <v>2010.0</v>
      </c>
      <c r="B33" s="42">
        <v>100.0</v>
      </c>
      <c r="C33" s="41">
        <v>51.92322211228597</v>
      </c>
      <c r="D33" s="41">
        <v>48.07677788771403</v>
      </c>
      <c r="E33" s="41">
        <v>14.792915866979786</v>
      </c>
      <c r="F33" s="41">
        <v>85.20708413302022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6">
        <v>2011.0</v>
      </c>
      <c r="B34" s="42">
        <f t="shared" ref="B34:B43" si="12">C34+D34</f>
        <v>100</v>
      </c>
      <c r="C34" s="41">
        <f t="shared" ref="C34:C43" si="13">C10/B10*100</f>
        <v>51.88024335</v>
      </c>
      <c r="D34" s="41">
        <f t="shared" ref="D34:D43" si="14">D10/B10*100</f>
        <v>48.11975665</v>
      </c>
      <c r="E34" s="41">
        <f t="shared" ref="E34:E43" si="15">E10/B10*100</f>
        <v>14.84240442</v>
      </c>
      <c r="F34" s="41">
        <f t="shared" ref="F34:F43" si="16">F10/B10*100</f>
        <v>85.15759558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6">
        <v>2012.0</v>
      </c>
      <c r="B35" s="42">
        <f t="shared" si="12"/>
        <v>100</v>
      </c>
      <c r="C35" s="41">
        <f t="shared" si="13"/>
        <v>51.83717341</v>
      </c>
      <c r="D35" s="41">
        <f t="shared" si="14"/>
        <v>48.16282659</v>
      </c>
      <c r="E35" s="41">
        <f t="shared" si="15"/>
        <v>14.89214599</v>
      </c>
      <c r="F35" s="41">
        <f t="shared" si="16"/>
        <v>85.10785401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6">
        <v>2013.0</v>
      </c>
      <c r="B36" s="42">
        <f t="shared" si="12"/>
        <v>100</v>
      </c>
      <c r="C36" s="41">
        <f t="shared" si="13"/>
        <v>51.79419814</v>
      </c>
      <c r="D36" s="41">
        <f t="shared" si="14"/>
        <v>48.20580186</v>
      </c>
      <c r="E36" s="41">
        <f t="shared" si="15"/>
        <v>14.94198139</v>
      </c>
      <c r="F36" s="41">
        <f t="shared" si="16"/>
        <v>85.05801861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6">
        <v>2014.0</v>
      </c>
      <c r="B37" s="42">
        <f t="shared" si="12"/>
        <v>100</v>
      </c>
      <c r="C37" s="41">
        <f t="shared" si="13"/>
        <v>51.71976777</v>
      </c>
      <c r="D37" s="41">
        <f t="shared" si="14"/>
        <v>48.28023223</v>
      </c>
      <c r="E37" s="41">
        <f t="shared" si="15"/>
        <v>15.07416454</v>
      </c>
      <c r="F37" s="41">
        <f t="shared" si="16"/>
        <v>84.92583546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6">
        <v>2015.0</v>
      </c>
      <c r="B38" s="42">
        <f t="shared" si="12"/>
        <v>100</v>
      </c>
      <c r="C38" s="41">
        <f t="shared" si="13"/>
        <v>51.74658573</v>
      </c>
      <c r="D38" s="41">
        <f t="shared" si="14"/>
        <v>48.25341427</v>
      </c>
      <c r="E38" s="41">
        <f t="shared" si="15"/>
        <v>15.08757907</v>
      </c>
      <c r="F38" s="41">
        <f t="shared" si="16"/>
        <v>84.91242093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6">
        <v>2016.0</v>
      </c>
      <c r="B39" s="42">
        <f t="shared" si="12"/>
        <v>100</v>
      </c>
      <c r="C39" s="41">
        <f t="shared" si="13"/>
        <v>51.66873868</v>
      </c>
      <c r="D39" s="41">
        <f t="shared" si="14"/>
        <v>48.33126132</v>
      </c>
      <c r="E39" s="41">
        <f t="shared" si="15"/>
        <v>15.06112568</v>
      </c>
      <c r="F39" s="41">
        <f t="shared" si="16"/>
        <v>84.93887432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6">
        <v>2017.0</v>
      </c>
      <c r="B40" s="42">
        <f t="shared" si="12"/>
        <v>100</v>
      </c>
      <c r="C40" s="41">
        <f t="shared" si="13"/>
        <v>51.62657135</v>
      </c>
      <c r="D40" s="41">
        <f t="shared" si="14"/>
        <v>48.37342865</v>
      </c>
      <c r="E40" s="41">
        <f t="shared" si="15"/>
        <v>15.14204189</v>
      </c>
      <c r="F40" s="41">
        <f t="shared" si="16"/>
        <v>84.85795811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6">
        <v>2018.0</v>
      </c>
      <c r="B41" s="42">
        <f t="shared" si="12"/>
        <v>100</v>
      </c>
      <c r="C41" s="41">
        <f t="shared" si="13"/>
        <v>51.58135907</v>
      </c>
      <c r="D41" s="41">
        <f t="shared" si="14"/>
        <v>48.41864093</v>
      </c>
      <c r="E41" s="41">
        <f t="shared" si="15"/>
        <v>15.22423711</v>
      </c>
      <c r="F41" s="41">
        <f t="shared" si="16"/>
        <v>84.77576289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6">
        <v>2019.0</v>
      </c>
      <c r="B42" s="42">
        <f t="shared" si="12"/>
        <v>100</v>
      </c>
      <c r="C42" s="41">
        <f t="shared" si="13"/>
        <v>51.5371783</v>
      </c>
      <c r="D42" s="41">
        <f t="shared" si="14"/>
        <v>48.4628217</v>
      </c>
      <c r="E42" s="41">
        <f t="shared" si="15"/>
        <v>15.24459031</v>
      </c>
      <c r="F42" s="41">
        <f t="shared" si="16"/>
        <v>84.75540969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6" t="s">
        <v>106</v>
      </c>
      <c r="B43" s="42">
        <f t="shared" si="12"/>
        <v>100</v>
      </c>
      <c r="C43" s="41">
        <f t="shared" si="13"/>
        <v>51.21561607</v>
      </c>
      <c r="D43" s="41">
        <f t="shared" si="14"/>
        <v>48.78438393</v>
      </c>
      <c r="E43" s="41">
        <f t="shared" si="15"/>
        <v>16.18684228</v>
      </c>
      <c r="F43" s="41">
        <f t="shared" si="16"/>
        <v>83.81315772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4"/>
      <c r="B44" s="14"/>
      <c r="C44" s="14"/>
      <c r="D44" s="14"/>
      <c r="E44" s="14"/>
      <c r="F44" s="14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0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9">
    <mergeCell ref="C20:E20"/>
    <mergeCell ref="C32:E32"/>
    <mergeCell ref="C4:D4"/>
    <mergeCell ref="E4:F4"/>
    <mergeCell ref="C5:D5"/>
    <mergeCell ref="E5:F5"/>
    <mergeCell ref="C7:D7"/>
    <mergeCell ref="E7:F7"/>
    <mergeCell ref="C8:E8"/>
  </mergeCells>
  <printOptions/>
  <pageMargins bottom="0.6299212598425197" footer="0.0" header="0.0" left="0.7480314960629921" right="0.2755905511811024" top="0.6299212598425197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30.33"/>
    <col customWidth="1" min="2" max="6" width="9.11"/>
    <col customWidth="1" min="7" max="7" width="10.56"/>
    <col customWidth="1" min="8" max="10" width="8.89"/>
    <col customWidth="1" min="11" max="26" width="8.56"/>
  </cols>
  <sheetData>
    <row r="1" ht="18.0" customHeight="1">
      <c r="A1" s="9" t="s">
        <v>107</v>
      </c>
      <c r="B1" s="2"/>
      <c r="C1" s="2"/>
      <c r="D1" s="2"/>
      <c r="E1" s="2"/>
      <c r="F1" s="2" t="s">
        <v>108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8.0" customHeight="1">
      <c r="A2" s="10" t="s">
        <v>109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5.0" customHeight="1">
      <c r="A3" s="14"/>
      <c r="B3" s="14"/>
      <c r="C3" s="14"/>
      <c r="D3" s="27" t="s">
        <v>110</v>
      </c>
      <c r="E3" s="33"/>
      <c r="F3" s="33"/>
      <c r="G3" s="33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30.0" customHeight="1">
      <c r="A4" s="2"/>
      <c r="B4" s="43">
        <v>2015.0</v>
      </c>
      <c r="C4" s="43">
        <v>2016.0</v>
      </c>
      <c r="D4" s="43">
        <v>2017.0</v>
      </c>
      <c r="E4" s="43">
        <v>2018.0</v>
      </c>
      <c r="F4" s="44">
        <v>2019.0</v>
      </c>
      <c r="G4" s="45" t="s">
        <v>111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5.0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5.0" customHeight="1">
      <c r="A6" s="9" t="s">
        <v>112</v>
      </c>
      <c r="B6" s="46">
        <f t="shared" ref="B6:G6" si="1">SUM(B7:B14)</f>
        <v>580504</v>
      </c>
      <c r="C6" s="46">
        <f t="shared" si="1"/>
        <v>594431</v>
      </c>
      <c r="D6" s="46">
        <f t="shared" si="1"/>
        <v>604892</v>
      </c>
      <c r="E6" s="46">
        <f t="shared" si="1"/>
        <v>615420</v>
      </c>
      <c r="F6" s="46">
        <f t="shared" si="1"/>
        <v>625822</v>
      </c>
      <c r="G6" s="46">
        <f t="shared" si="1"/>
        <v>637907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5.0" customHeight="1">
      <c r="A7" s="11" t="s">
        <v>80</v>
      </c>
      <c r="B7" s="39">
        <f t="shared" ref="B7:F7" si="2">B22+B37</f>
        <v>56649</v>
      </c>
      <c r="C7" s="39">
        <f t="shared" si="2"/>
        <v>58644</v>
      </c>
      <c r="D7" s="39">
        <f t="shared" si="2"/>
        <v>60086</v>
      </c>
      <c r="E7" s="39">
        <f t="shared" si="2"/>
        <v>62135</v>
      </c>
      <c r="F7" s="39">
        <f t="shared" si="2"/>
        <v>63046</v>
      </c>
      <c r="G7" s="25">
        <v>64468.0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5.0" customHeight="1">
      <c r="A8" s="11" t="s">
        <v>81</v>
      </c>
      <c r="B8" s="39">
        <f t="shared" ref="B8:F8" si="3">B23+B38</f>
        <v>54518</v>
      </c>
      <c r="C8" s="39">
        <f t="shared" si="3"/>
        <v>57985</v>
      </c>
      <c r="D8" s="39">
        <f t="shared" si="3"/>
        <v>61838</v>
      </c>
      <c r="E8" s="39">
        <f t="shared" si="3"/>
        <v>64903</v>
      </c>
      <c r="F8" s="39">
        <f t="shared" si="3"/>
        <v>67782</v>
      </c>
      <c r="G8" s="25">
        <v>69066.0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5.0" customHeight="1">
      <c r="A9" s="11" t="s">
        <v>82</v>
      </c>
      <c r="B9" s="39">
        <f t="shared" ref="B9:F9" si="4">B24+B39</f>
        <v>91243</v>
      </c>
      <c r="C9" s="39">
        <f t="shared" si="4"/>
        <v>91563</v>
      </c>
      <c r="D9" s="39">
        <f t="shared" si="4"/>
        <v>91796</v>
      </c>
      <c r="E9" s="39">
        <f t="shared" si="4"/>
        <v>92019</v>
      </c>
      <c r="F9" s="39">
        <f t="shared" si="4"/>
        <v>92464</v>
      </c>
      <c r="G9" s="25">
        <v>93400.0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5.0" customHeight="1">
      <c r="A10" s="11" t="s">
        <v>83</v>
      </c>
      <c r="B10" s="39">
        <f t="shared" ref="B10:F10" si="5">B25+B40</f>
        <v>96428</v>
      </c>
      <c r="C10" s="39">
        <f t="shared" si="5"/>
        <v>97472</v>
      </c>
      <c r="D10" s="39">
        <f t="shared" si="5"/>
        <v>98304</v>
      </c>
      <c r="E10" s="39">
        <f t="shared" si="5"/>
        <v>99146</v>
      </c>
      <c r="F10" s="39">
        <f t="shared" si="5"/>
        <v>100702</v>
      </c>
      <c r="G10" s="25">
        <v>101497.0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5.0" customHeight="1">
      <c r="A11" s="11" t="s">
        <v>84</v>
      </c>
      <c r="B11" s="39">
        <f t="shared" ref="B11:F11" si="6">B26+B41</f>
        <v>72576</v>
      </c>
      <c r="C11" s="39">
        <f t="shared" si="6"/>
        <v>73836</v>
      </c>
      <c r="D11" s="39">
        <f t="shared" si="6"/>
        <v>74698</v>
      </c>
      <c r="E11" s="39">
        <f t="shared" si="6"/>
        <v>75140</v>
      </c>
      <c r="F11" s="39">
        <f t="shared" si="6"/>
        <v>75435</v>
      </c>
      <c r="G11" s="25">
        <v>77170.0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5.0" customHeight="1">
      <c r="A12" s="11" t="s">
        <v>85</v>
      </c>
      <c r="B12" s="39">
        <f t="shared" ref="B12:F12" si="7">B27+B42</f>
        <v>73489</v>
      </c>
      <c r="C12" s="39">
        <f t="shared" si="7"/>
        <v>76481</v>
      </c>
      <c r="D12" s="39">
        <f t="shared" si="7"/>
        <v>77553</v>
      </c>
      <c r="E12" s="39">
        <f t="shared" si="7"/>
        <v>79024</v>
      </c>
      <c r="F12" s="39">
        <f t="shared" si="7"/>
        <v>80726</v>
      </c>
      <c r="G12" s="25">
        <v>82155.0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5.0" customHeight="1">
      <c r="A13" s="11" t="s">
        <v>86</v>
      </c>
      <c r="B13" s="39">
        <f t="shared" ref="B13:F13" si="8">B28+B43</f>
        <v>81784</v>
      </c>
      <c r="C13" s="39">
        <f t="shared" si="8"/>
        <v>82613</v>
      </c>
      <c r="D13" s="39">
        <f t="shared" si="8"/>
        <v>83460</v>
      </c>
      <c r="E13" s="39">
        <f t="shared" si="8"/>
        <v>83987</v>
      </c>
      <c r="F13" s="39">
        <f t="shared" si="8"/>
        <v>84283</v>
      </c>
      <c r="G13" s="25">
        <v>85879.0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5.0" customHeight="1">
      <c r="A14" s="11" t="s">
        <v>87</v>
      </c>
      <c r="B14" s="39">
        <f t="shared" ref="B14:F14" si="9">B29+B44</f>
        <v>53817</v>
      </c>
      <c r="C14" s="39">
        <f t="shared" si="9"/>
        <v>55837</v>
      </c>
      <c r="D14" s="39">
        <f t="shared" si="9"/>
        <v>57157</v>
      </c>
      <c r="E14" s="39">
        <f t="shared" si="9"/>
        <v>59066</v>
      </c>
      <c r="F14" s="39">
        <f t="shared" si="9"/>
        <v>61384</v>
      </c>
      <c r="G14" s="25">
        <v>64272.0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5.0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5.0" customHeight="1">
      <c r="A16" s="9" t="s">
        <v>113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5.0" customHeight="1">
      <c r="A17" s="10" t="s">
        <v>114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5.0" customHeight="1">
      <c r="A18" s="14"/>
      <c r="B18" s="14"/>
      <c r="C18" s="14"/>
      <c r="D18" s="27"/>
      <c r="E18" s="27"/>
      <c r="F18" s="27" t="s">
        <v>115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30.0" customHeight="1">
      <c r="A19" s="2"/>
      <c r="B19" s="43">
        <v>2015.0</v>
      </c>
      <c r="C19" s="43">
        <v>2016.0</v>
      </c>
      <c r="D19" s="43">
        <v>2017.0</v>
      </c>
      <c r="E19" s="43">
        <v>2018.0</v>
      </c>
      <c r="F19" s="44">
        <v>2019.0</v>
      </c>
      <c r="G19" s="45" t="s">
        <v>116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1.2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0" customHeight="1">
      <c r="A21" s="9" t="s">
        <v>117</v>
      </c>
      <c r="B21" s="46">
        <f t="shared" ref="B21:G21" si="10">SUM(B22:B29)</f>
        <v>300391</v>
      </c>
      <c r="C21" s="46">
        <f t="shared" si="10"/>
        <v>307135</v>
      </c>
      <c r="D21" s="46">
        <f t="shared" si="10"/>
        <v>312285</v>
      </c>
      <c r="E21" s="46">
        <f t="shared" si="10"/>
        <v>317442</v>
      </c>
      <c r="F21" s="46">
        <f t="shared" si="10"/>
        <v>322531</v>
      </c>
      <c r="G21" s="46">
        <f t="shared" si="10"/>
        <v>326708</v>
      </c>
      <c r="H21" s="39"/>
      <c r="I21" s="39"/>
      <c r="J21" s="39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0" customHeight="1">
      <c r="A22" s="11" t="s">
        <v>80</v>
      </c>
      <c r="B22" s="39">
        <v>29206.0</v>
      </c>
      <c r="C22" s="39">
        <v>30185.0</v>
      </c>
      <c r="D22" s="39">
        <v>30879.0</v>
      </c>
      <c r="E22" s="39">
        <v>31956.0</v>
      </c>
      <c r="F22" s="39">
        <v>32526.0</v>
      </c>
      <c r="G22" s="39">
        <v>32922.0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0" customHeight="1">
      <c r="A23" s="11" t="s">
        <v>81</v>
      </c>
      <c r="B23" s="39">
        <v>28664.0</v>
      </c>
      <c r="C23" s="39">
        <v>30635.0</v>
      </c>
      <c r="D23" s="39">
        <v>32595.0</v>
      </c>
      <c r="E23" s="39">
        <v>33871.0</v>
      </c>
      <c r="F23" s="39">
        <v>34943.0</v>
      </c>
      <c r="G23" s="39">
        <v>35395.0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0" customHeight="1">
      <c r="A24" s="11" t="s">
        <v>82</v>
      </c>
      <c r="B24" s="39">
        <v>46811.0</v>
      </c>
      <c r="C24" s="39">
        <v>46874.0</v>
      </c>
      <c r="D24" s="39">
        <v>46997.0</v>
      </c>
      <c r="E24" s="39">
        <v>47087.0</v>
      </c>
      <c r="F24" s="39">
        <v>47260.0</v>
      </c>
      <c r="G24" s="39">
        <v>47738.0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0" customHeight="1">
      <c r="A25" s="11" t="s">
        <v>83</v>
      </c>
      <c r="B25" s="39">
        <v>49535.0</v>
      </c>
      <c r="C25" s="39">
        <v>49671.0</v>
      </c>
      <c r="D25" s="39">
        <v>50030.0</v>
      </c>
      <c r="E25" s="39">
        <v>50458.0</v>
      </c>
      <c r="F25" s="39">
        <v>51200.0</v>
      </c>
      <c r="G25" s="39">
        <v>51256.0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0" customHeight="1">
      <c r="A26" s="11" t="s">
        <v>84</v>
      </c>
      <c r="B26" s="39">
        <v>37233.0</v>
      </c>
      <c r="C26" s="39">
        <v>38314.0</v>
      </c>
      <c r="D26" s="39">
        <v>38682.0</v>
      </c>
      <c r="E26" s="39">
        <v>38918.0</v>
      </c>
      <c r="F26" s="39">
        <v>38668.0</v>
      </c>
      <c r="G26" s="39">
        <v>39327.0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0" customHeight="1">
      <c r="A27" s="11" t="s">
        <v>85</v>
      </c>
      <c r="B27" s="39">
        <v>38420.0</v>
      </c>
      <c r="C27" s="39">
        <v>39830.0</v>
      </c>
      <c r="D27" s="39">
        <v>40381.0</v>
      </c>
      <c r="E27" s="39">
        <v>41148.0</v>
      </c>
      <c r="F27" s="39">
        <v>42010.0</v>
      </c>
      <c r="G27" s="39">
        <v>42435.0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0" customHeight="1">
      <c r="A28" s="11" t="s">
        <v>86</v>
      </c>
      <c r="B28" s="39">
        <v>42514.0</v>
      </c>
      <c r="C28" s="39">
        <v>42896.0</v>
      </c>
      <c r="D28" s="39">
        <v>43310.0</v>
      </c>
      <c r="E28" s="39">
        <v>43529.0</v>
      </c>
      <c r="F28" s="39">
        <v>43766.0</v>
      </c>
      <c r="G28" s="39">
        <v>44582.0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0" customHeight="1">
      <c r="A29" s="11" t="s">
        <v>87</v>
      </c>
      <c r="B29" s="39">
        <v>28008.0</v>
      </c>
      <c r="C29" s="39">
        <v>28730.0</v>
      </c>
      <c r="D29" s="39">
        <v>29411.0</v>
      </c>
      <c r="E29" s="39">
        <v>30475.0</v>
      </c>
      <c r="F29" s="39">
        <v>32158.0</v>
      </c>
      <c r="G29" s="39">
        <v>33053.0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0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0" customHeight="1">
      <c r="A31" s="9" t="s">
        <v>118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0" customHeight="1">
      <c r="A32" s="10" t="s">
        <v>119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0" customHeight="1">
      <c r="A33" s="14"/>
      <c r="B33" s="14"/>
      <c r="C33" s="14"/>
      <c r="D33" s="27"/>
      <c r="E33" s="27"/>
      <c r="F33" s="27" t="s">
        <v>120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30.75" customHeight="1">
      <c r="A34" s="2"/>
      <c r="B34" s="43">
        <v>2015.0</v>
      </c>
      <c r="C34" s="43">
        <v>2016.0</v>
      </c>
      <c r="D34" s="43">
        <v>2017.0</v>
      </c>
      <c r="E34" s="43">
        <v>2018.0</v>
      </c>
      <c r="F34" s="44">
        <v>2019.0</v>
      </c>
      <c r="G34" s="45" t="s">
        <v>121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1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0" customHeight="1">
      <c r="A36" s="9" t="s">
        <v>122</v>
      </c>
      <c r="B36" s="46">
        <f t="shared" ref="B36:G36" si="11">SUM(B37:B44)</f>
        <v>280113</v>
      </c>
      <c r="C36" s="46">
        <f t="shared" si="11"/>
        <v>287296</v>
      </c>
      <c r="D36" s="46">
        <f t="shared" si="11"/>
        <v>292607</v>
      </c>
      <c r="E36" s="46">
        <f t="shared" si="11"/>
        <v>297978</v>
      </c>
      <c r="F36" s="46">
        <f t="shared" si="11"/>
        <v>303291</v>
      </c>
      <c r="G36" s="46">
        <f t="shared" si="11"/>
        <v>311199</v>
      </c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0" customHeight="1">
      <c r="A37" s="11" t="s">
        <v>80</v>
      </c>
      <c r="B37" s="39">
        <v>27443.0</v>
      </c>
      <c r="C37" s="39">
        <v>28459.0</v>
      </c>
      <c r="D37" s="39">
        <v>29207.0</v>
      </c>
      <c r="E37" s="39">
        <v>30179.0</v>
      </c>
      <c r="F37" s="39">
        <v>30520.0</v>
      </c>
      <c r="G37" s="39">
        <v>31546.0</v>
      </c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0" customHeight="1">
      <c r="A38" s="11" t="s">
        <v>81</v>
      </c>
      <c r="B38" s="39">
        <v>25854.0</v>
      </c>
      <c r="C38" s="39">
        <v>27350.0</v>
      </c>
      <c r="D38" s="39">
        <v>29243.0</v>
      </c>
      <c r="E38" s="39">
        <v>31032.0</v>
      </c>
      <c r="F38" s="39">
        <v>32839.0</v>
      </c>
      <c r="G38" s="39">
        <v>33671.0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0" customHeight="1">
      <c r="A39" s="11" t="s">
        <v>82</v>
      </c>
      <c r="B39" s="39">
        <v>44432.0</v>
      </c>
      <c r="C39" s="39">
        <v>44689.0</v>
      </c>
      <c r="D39" s="39">
        <v>44799.0</v>
      </c>
      <c r="E39" s="39">
        <v>44932.0</v>
      </c>
      <c r="F39" s="39">
        <v>45204.0</v>
      </c>
      <c r="G39" s="39">
        <v>45662.0</v>
      </c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0" customHeight="1">
      <c r="A40" s="11" t="s">
        <v>83</v>
      </c>
      <c r="B40" s="39">
        <v>46893.0</v>
      </c>
      <c r="C40" s="39">
        <v>47801.0</v>
      </c>
      <c r="D40" s="39">
        <v>48274.0</v>
      </c>
      <c r="E40" s="39">
        <v>48688.0</v>
      </c>
      <c r="F40" s="39">
        <v>49502.0</v>
      </c>
      <c r="G40" s="39">
        <v>50241.0</v>
      </c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0" customHeight="1">
      <c r="A41" s="11" t="s">
        <v>84</v>
      </c>
      <c r="B41" s="39">
        <v>35343.0</v>
      </c>
      <c r="C41" s="39">
        <v>35522.0</v>
      </c>
      <c r="D41" s="39">
        <v>36016.0</v>
      </c>
      <c r="E41" s="39">
        <v>36222.0</v>
      </c>
      <c r="F41" s="39">
        <v>36767.0</v>
      </c>
      <c r="G41" s="39">
        <v>37843.0</v>
      </c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0" customHeight="1">
      <c r="A42" s="11" t="s">
        <v>85</v>
      </c>
      <c r="B42" s="39">
        <v>35069.0</v>
      </c>
      <c r="C42" s="39">
        <v>36651.0</v>
      </c>
      <c r="D42" s="39">
        <v>37172.0</v>
      </c>
      <c r="E42" s="39">
        <v>37876.0</v>
      </c>
      <c r="F42" s="39">
        <v>38716.0</v>
      </c>
      <c r="G42" s="39">
        <v>39720.0</v>
      </c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0" customHeight="1">
      <c r="A43" s="11" t="s">
        <v>86</v>
      </c>
      <c r="B43" s="39">
        <v>39270.0</v>
      </c>
      <c r="C43" s="39">
        <v>39717.0</v>
      </c>
      <c r="D43" s="39">
        <v>40150.0</v>
      </c>
      <c r="E43" s="39">
        <v>40458.0</v>
      </c>
      <c r="F43" s="39">
        <v>40517.0</v>
      </c>
      <c r="G43" s="39">
        <v>41297.0</v>
      </c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0" customHeight="1">
      <c r="A44" s="11" t="s">
        <v>87</v>
      </c>
      <c r="B44" s="39">
        <v>25809.0</v>
      </c>
      <c r="C44" s="39">
        <v>27107.0</v>
      </c>
      <c r="D44" s="39">
        <v>27746.0</v>
      </c>
      <c r="E44" s="39">
        <v>28591.0</v>
      </c>
      <c r="F44" s="39">
        <v>29226.0</v>
      </c>
      <c r="G44" s="39">
        <v>31219.0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3.5" customHeight="1">
      <c r="A45" s="14"/>
      <c r="B45" s="14"/>
      <c r="C45" s="14"/>
      <c r="D45" s="14"/>
      <c r="E45" s="14"/>
      <c r="F45" s="14"/>
      <c r="G45" s="14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8.0" customHeight="1">
      <c r="A46" s="10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9.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9.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9.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9.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9.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9.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9.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9.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9.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9.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9.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9.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9.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9.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9.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9.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9.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9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9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9.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9.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9.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9.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9.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9.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9.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9.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9.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9.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9.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9.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9.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9.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9.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9.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9.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9.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9.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9.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9.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9.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D3:G3"/>
  </mergeCells>
  <printOptions/>
  <pageMargins bottom="0.2755905511811024" footer="0.0" header="0.0" left="0.7480314960629921" right="0.5118110236220472" top="0.2362204724409449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7.67"/>
    <col customWidth="1" min="2" max="2" width="9.89"/>
    <col customWidth="1" hidden="1" min="3" max="3" width="9.89"/>
    <col customWidth="1" min="4" max="6" width="9.89"/>
    <col customWidth="1" min="7" max="7" width="8.89"/>
    <col customWidth="1" min="8" max="26" width="8.56"/>
  </cols>
  <sheetData>
    <row r="1" ht="19.5" customHeight="1">
      <c r="A1" s="9" t="s">
        <v>123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9.5" customHeight="1">
      <c r="A2" s="10" t="s">
        <v>124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9.5" customHeight="1">
      <c r="A3" s="9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9.5" customHeight="1">
      <c r="A4" s="14"/>
      <c r="B4" s="14"/>
      <c r="C4" s="14"/>
      <c r="D4" s="27"/>
      <c r="E4" s="27" t="s">
        <v>125</v>
      </c>
      <c r="F4" s="33"/>
      <c r="G4" s="33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36.0" customHeight="1">
      <c r="A5" s="2"/>
      <c r="B5" s="43">
        <v>2015.0</v>
      </c>
      <c r="C5" s="43">
        <v>2016.0</v>
      </c>
      <c r="D5" s="43">
        <v>2017.0</v>
      </c>
      <c r="E5" s="43">
        <v>2018.0</v>
      </c>
      <c r="F5" s="44">
        <v>2019.0</v>
      </c>
      <c r="G5" s="47" t="s">
        <v>126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9.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9.5" customHeight="1">
      <c r="A7" s="9" t="s">
        <v>127</v>
      </c>
      <c r="B7" s="46">
        <f t="shared" ref="B7:G7" si="1">SUM(B8:B15)</f>
        <v>87584</v>
      </c>
      <c r="C7" s="46">
        <f t="shared" si="1"/>
        <v>89528</v>
      </c>
      <c r="D7" s="46">
        <f t="shared" si="1"/>
        <v>91593</v>
      </c>
      <c r="E7" s="46">
        <f t="shared" si="1"/>
        <v>93693</v>
      </c>
      <c r="F7" s="46">
        <f t="shared" si="1"/>
        <v>95404</v>
      </c>
      <c r="G7" s="46">
        <f t="shared" si="1"/>
        <v>103257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5.75" customHeight="1">
      <c r="A8" s="11" t="s">
        <v>80</v>
      </c>
      <c r="B8" s="39">
        <v>38303.0</v>
      </c>
      <c r="C8" s="39">
        <v>39780.0</v>
      </c>
      <c r="D8" s="39">
        <v>40913.0</v>
      </c>
      <c r="E8" s="39">
        <v>41830.0</v>
      </c>
      <c r="F8" s="39">
        <v>41641.0</v>
      </c>
      <c r="G8" s="39">
        <v>48492.0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5.75" customHeight="1">
      <c r="A9" s="11" t="s">
        <v>81</v>
      </c>
      <c r="B9" s="48">
        <v>0.0</v>
      </c>
      <c r="C9" s="48">
        <v>0.0</v>
      </c>
      <c r="D9" s="48">
        <v>0.0</v>
      </c>
      <c r="E9" s="48">
        <v>0.0</v>
      </c>
      <c r="F9" s="48">
        <v>0.0</v>
      </c>
      <c r="G9" s="48">
        <v>0.0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5.75" customHeight="1">
      <c r="A10" s="11" t="s">
        <v>82</v>
      </c>
      <c r="B10" s="39">
        <v>15814.0</v>
      </c>
      <c r="C10" s="39">
        <v>15862.0</v>
      </c>
      <c r="D10" s="39">
        <v>16107.0</v>
      </c>
      <c r="E10" s="39">
        <v>16442.0</v>
      </c>
      <c r="F10" s="39">
        <v>16953.0</v>
      </c>
      <c r="G10" s="39">
        <v>17427.0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5.75" customHeight="1">
      <c r="A11" s="11" t="s">
        <v>83</v>
      </c>
      <c r="B11" s="39">
        <v>10636.0</v>
      </c>
      <c r="C11" s="39">
        <v>10752.0</v>
      </c>
      <c r="D11" s="39">
        <v>10976.0</v>
      </c>
      <c r="E11" s="39">
        <v>11114.0</v>
      </c>
      <c r="F11" s="39">
        <v>11620.0</v>
      </c>
      <c r="G11" s="39">
        <v>11792.0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5.75" customHeight="1">
      <c r="A12" s="11" t="s">
        <v>84</v>
      </c>
      <c r="B12" s="39">
        <v>6715.0</v>
      </c>
      <c r="C12" s="39">
        <v>6837.0</v>
      </c>
      <c r="D12" s="39">
        <v>7027.0</v>
      </c>
      <c r="E12" s="39">
        <v>7118.0</v>
      </c>
      <c r="F12" s="39">
        <v>7385.0</v>
      </c>
      <c r="G12" s="39">
        <v>7652.0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5.75" customHeight="1">
      <c r="A13" s="11" t="s">
        <v>85</v>
      </c>
      <c r="B13" s="39">
        <v>5734.0</v>
      </c>
      <c r="C13" s="39">
        <v>5791.0</v>
      </c>
      <c r="D13" s="39">
        <v>5883.0</v>
      </c>
      <c r="E13" s="39">
        <v>6308.0</v>
      </c>
      <c r="F13" s="39">
        <v>6671.0</v>
      </c>
      <c r="G13" s="39">
        <v>6739.0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5.75" customHeight="1">
      <c r="A14" s="11" t="s">
        <v>86</v>
      </c>
      <c r="B14" s="39">
        <v>10382.0</v>
      </c>
      <c r="C14" s="39">
        <v>10506.0</v>
      </c>
      <c r="D14" s="39">
        <v>10687.0</v>
      </c>
      <c r="E14" s="39">
        <v>10881.0</v>
      </c>
      <c r="F14" s="39">
        <v>11134.0</v>
      </c>
      <c r="G14" s="39">
        <v>11155.0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5.75" customHeight="1">
      <c r="A15" s="11" t="s">
        <v>87</v>
      </c>
      <c r="B15" s="48">
        <v>0.0</v>
      </c>
      <c r="C15" s="48">
        <v>0.0</v>
      </c>
      <c r="D15" s="48">
        <v>0.0</v>
      </c>
      <c r="E15" s="48">
        <v>0.0</v>
      </c>
      <c r="F15" s="48">
        <v>0.0</v>
      </c>
      <c r="G15" s="48">
        <v>0.0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9.5" customHeight="1">
      <c r="A16" s="2"/>
      <c r="B16" s="39">
        <f t="shared" ref="B16:G16" si="2">B7+B24</f>
        <v>580504</v>
      </c>
      <c r="C16" s="39">
        <f t="shared" si="2"/>
        <v>594431</v>
      </c>
      <c r="D16" s="39">
        <f t="shared" si="2"/>
        <v>604892</v>
      </c>
      <c r="E16" s="39">
        <f t="shared" si="2"/>
        <v>615420</v>
      </c>
      <c r="F16" s="39">
        <f t="shared" si="2"/>
        <v>625822</v>
      </c>
      <c r="G16" s="39">
        <f t="shared" si="2"/>
        <v>637907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9.5" customHeight="1">
      <c r="A17" s="2"/>
      <c r="B17" s="39"/>
      <c r="C17" s="39"/>
      <c r="D17" s="39"/>
      <c r="E17" s="39"/>
      <c r="F17" s="39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9.5" customHeight="1">
      <c r="A18" s="9" t="s">
        <v>128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9.5" customHeight="1">
      <c r="A19" s="10" t="s">
        <v>129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9.5" customHeight="1">
      <c r="A20" s="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9.5" customHeight="1">
      <c r="A21" s="14"/>
      <c r="B21" s="14"/>
      <c r="C21" s="14"/>
      <c r="D21" s="27" t="s">
        <v>130</v>
      </c>
      <c r="E21" s="33"/>
      <c r="F21" s="33"/>
      <c r="G21" s="33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37.5" customHeight="1">
      <c r="A22" s="2"/>
      <c r="B22" s="43">
        <v>2015.0</v>
      </c>
      <c r="C22" s="43">
        <v>2016.0</v>
      </c>
      <c r="D22" s="43">
        <v>2017.0</v>
      </c>
      <c r="E22" s="43">
        <v>2018.0</v>
      </c>
      <c r="F22" s="44">
        <v>2019.0</v>
      </c>
      <c r="G22" s="45" t="s">
        <v>131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9.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9.5" customHeight="1">
      <c r="A24" s="9" t="s">
        <v>132</v>
      </c>
      <c r="B24" s="46">
        <f t="shared" ref="B24:G24" si="3">SUM(B25:B32)</f>
        <v>492920</v>
      </c>
      <c r="C24" s="46">
        <f t="shared" si="3"/>
        <v>504903</v>
      </c>
      <c r="D24" s="46">
        <f t="shared" si="3"/>
        <v>513299</v>
      </c>
      <c r="E24" s="46">
        <f t="shared" si="3"/>
        <v>521727</v>
      </c>
      <c r="F24" s="46">
        <f t="shared" si="3"/>
        <v>530418</v>
      </c>
      <c r="G24" s="46">
        <f t="shared" si="3"/>
        <v>534650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1" t="s">
        <v>80</v>
      </c>
      <c r="B25" s="39">
        <v>18346.0</v>
      </c>
      <c r="C25" s="39">
        <v>18864.0</v>
      </c>
      <c r="D25" s="39">
        <v>19173.0</v>
      </c>
      <c r="E25" s="39">
        <v>20305.0</v>
      </c>
      <c r="F25" s="39">
        <v>21405.0</v>
      </c>
      <c r="G25" s="39">
        <v>15976.0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1" t="s">
        <v>81</v>
      </c>
      <c r="B26" s="39">
        <v>54518.0</v>
      </c>
      <c r="C26" s="39">
        <v>57985.0</v>
      </c>
      <c r="D26" s="39">
        <v>61838.0</v>
      </c>
      <c r="E26" s="39">
        <v>64903.0</v>
      </c>
      <c r="F26" s="39">
        <v>67782.0</v>
      </c>
      <c r="G26" s="39">
        <v>69066.0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1" t="s">
        <v>82</v>
      </c>
      <c r="B27" s="39">
        <v>75429.0</v>
      </c>
      <c r="C27" s="39">
        <v>75701.0</v>
      </c>
      <c r="D27" s="39">
        <v>75689.0</v>
      </c>
      <c r="E27" s="39">
        <v>75577.0</v>
      </c>
      <c r="F27" s="39">
        <v>75511.0</v>
      </c>
      <c r="G27" s="39">
        <v>75973.0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1" t="s">
        <v>83</v>
      </c>
      <c r="B28" s="39">
        <v>85792.0</v>
      </c>
      <c r="C28" s="39">
        <v>86720.0</v>
      </c>
      <c r="D28" s="39">
        <v>87328.0</v>
      </c>
      <c r="E28" s="39">
        <v>88032.0</v>
      </c>
      <c r="F28" s="39">
        <v>89082.0</v>
      </c>
      <c r="G28" s="39">
        <v>89705.0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1" t="s">
        <v>84</v>
      </c>
      <c r="B29" s="39">
        <v>65861.0</v>
      </c>
      <c r="C29" s="39">
        <v>66999.0</v>
      </c>
      <c r="D29" s="39">
        <v>67671.0</v>
      </c>
      <c r="E29" s="39">
        <v>68022.0</v>
      </c>
      <c r="F29" s="39">
        <v>68050.0</v>
      </c>
      <c r="G29" s="39">
        <v>69518.0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1" t="s">
        <v>85</v>
      </c>
      <c r="B30" s="39">
        <v>67755.0</v>
      </c>
      <c r="C30" s="39">
        <v>70690.0</v>
      </c>
      <c r="D30" s="39">
        <v>71670.0</v>
      </c>
      <c r="E30" s="39">
        <v>72716.0</v>
      </c>
      <c r="F30" s="39">
        <v>74055.0</v>
      </c>
      <c r="G30" s="39">
        <v>75416.0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1" t="s">
        <v>86</v>
      </c>
      <c r="B31" s="39">
        <v>71402.0</v>
      </c>
      <c r="C31" s="39">
        <v>72107.0</v>
      </c>
      <c r="D31" s="39">
        <v>72773.0</v>
      </c>
      <c r="E31" s="39">
        <v>73106.0</v>
      </c>
      <c r="F31" s="39">
        <v>73149.0</v>
      </c>
      <c r="G31" s="39">
        <v>74724.0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1" t="s">
        <v>87</v>
      </c>
      <c r="B32" s="39">
        <v>53817.0</v>
      </c>
      <c r="C32" s="39">
        <v>55837.0</v>
      </c>
      <c r="D32" s="39">
        <v>57157.0</v>
      </c>
      <c r="E32" s="39">
        <v>59066.0</v>
      </c>
      <c r="F32" s="39">
        <v>61384.0</v>
      </c>
      <c r="G32" s="39">
        <v>64272.0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9.5" customHeight="1">
      <c r="A33" s="14"/>
      <c r="B33" s="14"/>
      <c r="C33" s="14"/>
      <c r="D33" s="14"/>
      <c r="E33" s="14"/>
      <c r="F33" s="14"/>
      <c r="G33" s="14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9.5" customHeight="1">
      <c r="A34" s="10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9.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9.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9.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9.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9.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9.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9.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9.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9.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9.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9.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9.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9.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9.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9.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9.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9.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9.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9.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9.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9.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9.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9.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9.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9.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9.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9.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9.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9.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9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9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9.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9.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9.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9.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9.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9.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9.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9.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9.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9.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9.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9.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E4:G4"/>
    <mergeCell ref="D21:G21"/>
  </mergeCells>
  <printOptions/>
  <pageMargins bottom="0.6299212598425197" footer="0.0" header="0.0" left="0.7480314960629921" right="0.5118110236220472" top="0.6299212598425197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8.67"/>
    <col customWidth="1" min="2" max="2" width="8.22"/>
    <col customWidth="1" hidden="1" min="3" max="3" width="7.78"/>
    <col customWidth="1" min="4" max="6" width="9.11"/>
    <col customWidth="1" min="7" max="7" width="8.89"/>
    <col customWidth="1" min="8" max="26" width="8.56"/>
  </cols>
  <sheetData>
    <row r="1" ht="19.5" customHeight="1">
      <c r="A1" s="9" t="s">
        <v>133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9.5" customHeight="1">
      <c r="A2" s="10" t="s">
        <v>134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9.5" customHeight="1">
      <c r="A3" s="49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9.5" customHeight="1">
      <c r="A4" s="9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9.5" customHeight="1">
      <c r="A5" s="14"/>
      <c r="B5" s="14"/>
      <c r="C5" s="14"/>
      <c r="D5" s="27" t="s">
        <v>135</v>
      </c>
      <c r="E5" s="33"/>
      <c r="F5" s="33"/>
      <c r="G5" s="33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5.75" customHeight="1">
      <c r="A6" s="2"/>
      <c r="B6" s="43">
        <v>2015.0</v>
      </c>
      <c r="C6" s="43">
        <v>2016.0</v>
      </c>
      <c r="D6" s="43">
        <v>2017.0</v>
      </c>
      <c r="E6" s="43">
        <v>2018.0</v>
      </c>
      <c r="F6" s="44">
        <v>2019.0</v>
      </c>
      <c r="G6" s="45" t="s">
        <v>136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25.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25.5" customHeight="1">
      <c r="A8" s="9" t="s">
        <v>137</v>
      </c>
      <c r="B8" s="46">
        <f t="shared" ref="B8:G8" si="1">SUM(B9:B12)</f>
        <v>371804</v>
      </c>
      <c r="C8" s="46">
        <f t="shared" si="1"/>
        <v>380456</v>
      </c>
      <c r="D8" s="46">
        <f t="shared" si="1"/>
        <v>387131</v>
      </c>
      <c r="E8" s="46">
        <f t="shared" si="1"/>
        <v>421855</v>
      </c>
      <c r="F8" s="46">
        <f t="shared" si="1"/>
        <v>425321</v>
      </c>
      <c r="G8" s="46">
        <f t="shared" si="1"/>
        <v>439487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25.5" customHeight="1">
      <c r="A9" s="11" t="s">
        <v>138</v>
      </c>
      <c r="B9" s="39">
        <v>89740.0</v>
      </c>
      <c r="C9" s="39">
        <v>94661.0</v>
      </c>
      <c r="D9" s="39">
        <v>96544.0</v>
      </c>
      <c r="E9" s="39">
        <v>88128.0</v>
      </c>
      <c r="F9" s="39">
        <v>90440.0</v>
      </c>
      <c r="G9" s="39">
        <v>92434.0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25.5" customHeight="1">
      <c r="A10" s="11" t="s">
        <v>139</v>
      </c>
      <c r="B10" s="39">
        <v>259239.0</v>
      </c>
      <c r="C10" s="39">
        <v>262928.0</v>
      </c>
      <c r="D10" s="39">
        <v>266469.0</v>
      </c>
      <c r="E10" s="39">
        <v>306860.0</v>
      </c>
      <c r="F10" s="39">
        <v>307474.0</v>
      </c>
      <c r="G10" s="39">
        <v>317282.0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25.5" customHeight="1">
      <c r="A11" s="11" t="s">
        <v>140</v>
      </c>
      <c r="B11" s="39">
        <v>16656.0</v>
      </c>
      <c r="C11" s="39">
        <v>17729.0</v>
      </c>
      <c r="D11" s="39">
        <v>18485.0</v>
      </c>
      <c r="E11" s="39">
        <v>19822.0</v>
      </c>
      <c r="F11" s="39">
        <v>19679.0</v>
      </c>
      <c r="G11" s="39">
        <v>20460.0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25.5" customHeight="1">
      <c r="A12" s="11" t="s">
        <v>141</v>
      </c>
      <c r="B12" s="39">
        <v>6169.0</v>
      </c>
      <c r="C12" s="39">
        <v>5138.0</v>
      </c>
      <c r="D12" s="39">
        <v>5633.0</v>
      </c>
      <c r="E12" s="39">
        <v>7045.0</v>
      </c>
      <c r="F12" s="39">
        <v>7728.0</v>
      </c>
      <c r="G12" s="39">
        <v>9311.0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6.5" customHeight="1">
      <c r="A13" s="50"/>
      <c r="B13" s="14"/>
      <c r="C13" s="14"/>
      <c r="D13" s="14"/>
      <c r="E13" s="14"/>
      <c r="F13" s="14"/>
      <c r="G13" s="14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6.5" customHeight="1">
      <c r="A14" s="5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5.75" customHeight="1">
      <c r="A15" s="5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5.75" customHeight="1">
      <c r="A16" s="5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5.75" customHeight="1">
      <c r="A17" s="5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5.75" customHeight="1">
      <c r="A18" s="5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5.75" customHeight="1">
      <c r="A19" s="5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5.75" customHeight="1">
      <c r="A20" s="5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D5:G5"/>
  </mergeCells>
  <printOptions/>
  <pageMargins bottom="0.6299212598425197" footer="0.0" header="0.0" left="0.7480314960629921" right="0.5118110236220472" top="0.6299212598425197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4.56"/>
    <col customWidth="1" min="2" max="4" width="16.22"/>
    <col customWidth="1" min="5" max="8" width="8.89"/>
    <col customWidth="1" min="9" max="26" width="8.56"/>
  </cols>
  <sheetData>
    <row r="1" ht="19.5" customHeight="1">
      <c r="A1" s="9" t="s">
        <v>142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ht="19.5" customHeight="1">
      <c r="A2" s="10" t="s">
        <v>143</v>
      </c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 ht="19.5" customHeight="1">
      <c r="A3" s="49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ht="19.5" customHeight="1">
      <c r="A4" s="9"/>
      <c r="B4" s="28"/>
      <c r="C4" s="52"/>
      <c r="D4" s="27" t="s">
        <v>144</v>
      </c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 ht="19.5" customHeight="1">
      <c r="A5" s="53"/>
      <c r="B5" s="54" t="s">
        <v>145</v>
      </c>
      <c r="C5" s="47" t="s">
        <v>146</v>
      </c>
      <c r="D5" s="55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ht="19.5" customHeight="1">
      <c r="A6" s="28"/>
      <c r="B6" s="32" t="s">
        <v>96</v>
      </c>
      <c r="C6" s="56" t="s">
        <v>147</v>
      </c>
      <c r="D6" s="56" t="s">
        <v>148</v>
      </c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 ht="19.5" customHeight="1">
      <c r="A7" s="28"/>
      <c r="B7" s="57"/>
      <c r="C7" s="58"/>
      <c r="D7" s="5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 ht="19.5" customHeight="1">
      <c r="A8" s="6">
        <v>2005.0</v>
      </c>
      <c r="B8" s="59">
        <v>98.49159596528631</v>
      </c>
      <c r="C8" s="59">
        <v>98.49</v>
      </c>
      <c r="D8" s="59">
        <v>102.76</v>
      </c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 ht="19.5" customHeight="1">
      <c r="A9" s="6">
        <v>2006.0</v>
      </c>
      <c r="B9" s="59">
        <v>98.4</v>
      </c>
      <c r="C9" s="59">
        <v>98.4</v>
      </c>
      <c r="D9" s="59">
        <v>101.13</v>
      </c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 ht="19.5" customHeight="1">
      <c r="A10" s="6">
        <v>2007.0</v>
      </c>
      <c r="B10" s="59">
        <v>98.36</v>
      </c>
      <c r="C10" s="59">
        <v>98.36</v>
      </c>
      <c r="D10" s="59">
        <v>103.42</v>
      </c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 ht="19.5" customHeight="1">
      <c r="A11" s="6">
        <v>2008.0</v>
      </c>
      <c r="B11" s="59">
        <f>218904/222553*100</f>
        <v>98.36039056</v>
      </c>
      <c r="C11" s="59">
        <v>98.37</v>
      </c>
      <c r="D11" s="59">
        <v>104.25</v>
      </c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 ht="19.5" customHeight="1">
      <c r="A12" s="6">
        <v>2009.0</v>
      </c>
      <c r="B12" s="59">
        <v>107.35</v>
      </c>
      <c r="C12" s="59">
        <v>108.19</v>
      </c>
      <c r="D12" s="59">
        <v>102.59</v>
      </c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 ht="19.5" customHeight="1">
      <c r="A13" s="6">
        <v>2010.0</v>
      </c>
      <c r="B13" s="59">
        <v>108.000628148491</v>
      </c>
      <c r="C13" s="59">
        <v>107.72746157041962</v>
      </c>
      <c r="D13" s="59">
        <v>107.85699438786118</v>
      </c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ht="19.5" customHeight="1">
      <c r="A14" s="6">
        <v>2011.0</v>
      </c>
      <c r="B14" s="59">
        <v>107.81484979549812</v>
      </c>
      <c r="C14" s="59">
        <v>106.69698222405952</v>
      </c>
      <c r="D14" s="59">
        <v>108.15986677768525</v>
      </c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 ht="19.5" customHeight="1">
      <c r="A15" s="6">
        <v>2012.0</v>
      </c>
      <c r="B15" s="59">
        <v>107.62900992700844</v>
      </c>
      <c r="C15" s="59">
        <v>106.73971469919374</v>
      </c>
      <c r="D15" s="59">
        <v>106.69698222405952</v>
      </c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ht="19.5" customHeight="1">
      <c r="A16" s="6">
        <v>2013.0</v>
      </c>
      <c r="B16" s="59">
        <v>107.44390952856753</v>
      </c>
      <c r="C16" s="59">
        <v>106.69698222405952</v>
      </c>
      <c r="D16" s="60">
        <v>106.82523267838675</v>
      </c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ht="19.5" customHeight="1">
      <c r="A17" s="6">
        <v>2014.0</v>
      </c>
      <c r="B17" s="59">
        <v>107.12410728688538</v>
      </c>
      <c r="C17" s="59">
        <v>107.72746157041959</v>
      </c>
      <c r="D17" s="59">
        <v>106.95364238410596</v>
      </c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ht="19.5" customHeight="1">
      <c r="A18" s="6">
        <v>2015.0</v>
      </c>
      <c r="B18" s="59">
        <v>107.23922131425532</v>
      </c>
      <c r="C18" s="59">
        <v>105.42317173377158</v>
      </c>
      <c r="D18" s="59">
        <v>106.86801820438558</v>
      </c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ht="19.5" customHeight="1">
      <c r="A19" s="6">
        <v>2016.0</v>
      </c>
      <c r="B19" s="59">
        <v>106.90542158609935</v>
      </c>
      <c r="C19" s="59">
        <v>107.55500207555002</v>
      </c>
      <c r="D19" s="59">
        <v>105.54984583761562</v>
      </c>
      <c r="E19" s="28"/>
      <c r="F19" s="59"/>
      <c r="G19" s="59"/>
      <c r="H19" s="59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 ht="19.5" customHeight="1">
      <c r="A20" s="6">
        <v>2017.0</v>
      </c>
      <c r="B20" s="59">
        <v>106.72506125964176</v>
      </c>
      <c r="C20" s="59">
        <v>106.01565718994644</v>
      </c>
      <c r="D20" s="59">
        <v>106.99648105982196</v>
      </c>
      <c r="E20" s="28"/>
      <c r="F20" s="59"/>
      <c r="G20" s="59"/>
      <c r="H20" s="59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 ht="19.5" customHeight="1">
      <c r="A21" s="6">
        <v>2018.0</v>
      </c>
      <c r="B21" s="59">
        <v>106.53166833904402</v>
      </c>
      <c r="C21" s="59">
        <v>106.99648105982197</v>
      </c>
      <c r="D21" s="59">
        <v>106.82523267838677</v>
      </c>
      <c r="E21" s="28"/>
      <c r="F21" s="59"/>
      <c r="G21" s="59"/>
      <c r="H21" s="59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 ht="19.5" customHeight="1">
      <c r="A22" s="6">
        <v>2019.0</v>
      </c>
      <c r="B22" s="59">
        <v>106.34374247834589</v>
      </c>
      <c r="C22" s="59">
        <v>103.02</v>
      </c>
      <c r="D22" s="59">
        <v>107.0</v>
      </c>
      <c r="E22" s="28"/>
      <c r="F22" s="59"/>
      <c r="G22" s="59"/>
      <c r="H22" s="59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 ht="19.5" customHeight="1">
      <c r="A23" s="6" t="s">
        <v>149</v>
      </c>
      <c r="B23" s="59">
        <v>104.98</v>
      </c>
      <c r="C23" s="59">
        <v>103.41</v>
      </c>
      <c r="D23" s="59">
        <v>105.27</v>
      </c>
      <c r="E23" s="28"/>
      <c r="F23" s="59"/>
      <c r="G23" s="59"/>
      <c r="H23" s="59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 ht="19.5" customHeight="1">
      <c r="A24" s="13"/>
      <c r="B24" s="61"/>
      <c r="C24" s="61"/>
      <c r="D24" s="61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ht="19.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ht="19.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ht="19.5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ht="19.5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ht="19.5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ht="19.5" customHeight="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 ht="19.5" customHeight="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 ht="15.75" customHeight="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 ht="15.75" customHeight="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 ht="15.75" customHeight="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 ht="15.75" customHeight="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 ht="15.75" customHeight="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 ht="15.75" customHeight="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 ht="15.75" customHeight="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 ht="15.75" customHeight="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 ht="15.75" customHeight="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 ht="15.75" customHeight="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 ht="15.75" customHeight="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 ht="15.75" customHeight="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 ht="15.75" customHeight="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 ht="15.75" customHeight="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 ht="15.75" customHeight="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 ht="15.75" customHeight="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ht="15.75" customHeight="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 ht="15.75" customHeight="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 ht="15.75" customHeight="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 ht="15.75" customHeight="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 ht="15.75" customHeight="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 ht="15.75" customHeight="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 ht="15.75" customHeight="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 ht="15.75" customHeight="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 ht="15.75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 ht="15.75" customHeight="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 ht="15.75" customHeight="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 ht="15.75" customHeight="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 ht="15.75" customHeight="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 ht="15.75" customHeight="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 ht="15.75" customHeight="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 ht="15.75" customHeight="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 ht="15.75" customHeight="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 ht="15.75" customHeight="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 ht="15.75" customHeight="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 ht="15.75" customHeight="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 ht="15.75" customHeight="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 ht="15.75" customHeight="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 ht="15.75" customHeight="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 ht="15.7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 ht="15.7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 ht="15.7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 ht="15.7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 ht="15.7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 ht="15.7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 ht="15.7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 ht="15.7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 ht="15.7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 ht="15.7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 ht="15.7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 ht="15.7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 ht="15.7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 ht="15.7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 ht="15.7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 ht="15.7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 ht="15.7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 ht="15.7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 ht="15.7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 ht="15.7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 ht="15.7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 ht="15.7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 ht="15.7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 ht="15.7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 ht="15.7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 ht="15.7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 ht="15.7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 ht="15.7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 ht="15.7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 ht="15.7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 ht="15.7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 ht="15.7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 ht="15.7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 ht="15.7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 ht="15.7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 ht="15.7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 ht="15.7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 ht="15.7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 ht="15.7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 ht="15.7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 ht="15.7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 ht="15.7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 ht="15.7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 ht="15.7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 ht="15.7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 ht="15.7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 ht="15.7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 ht="15.7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 ht="15.7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 ht="15.7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 ht="15.7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 ht="15.7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 ht="15.7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 ht="15.7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ht="15.7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 ht="15.7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 ht="15.7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 ht="15.7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 ht="15.7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 ht="15.75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 ht="15.75" customHeight="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 ht="15.75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 ht="15.75" customHeight="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 ht="15.75" customHeight="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 ht="15.75" customHeight="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 ht="15.75" customHeight="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 ht="15.75" customHeight="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 ht="15.75" customHeight="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 ht="15.75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 ht="15.75" customHeight="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 ht="15.75" customHeight="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 ht="15.75" customHeight="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 ht="15.75" customHeight="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 ht="15.75" customHeight="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 ht="15.75" customHeight="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 ht="15.75" customHeight="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 ht="15.75" customHeight="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 ht="15.75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 ht="15.7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 ht="15.75" customHeight="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 ht="15.75" customHeight="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 ht="15.75" customHeight="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 ht="15.75" customHeight="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 ht="15.75" customHeight="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 ht="15.75" customHeight="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 ht="15.75" customHeight="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ht="15.75" customHeight="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 ht="15.75" customHeight="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 ht="15.75" customHeight="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 ht="15.75" customHeight="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 ht="15.75" customHeight="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 ht="15.75" customHeight="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 ht="15.75" customHeight="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 ht="15.75" customHeight="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 ht="15.75" customHeight="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 ht="15.75" customHeight="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 ht="15.75" customHeight="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 ht="15.75" customHeight="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 ht="15.75" customHeight="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 ht="15.75" customHeight="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 ht="15.75" customHeight="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 ht="15.75" customHeight="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 ht="15.75" customHeight="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 ht="15.75" customHeight="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 ht="15.75" customHeight="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 ht="15.75" customHeight="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 ht="15.75" customHeight="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 ht="15.75" customHeight="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 ht="15.75" customHeight="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 ht="15.75" customHeight="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 ht="15.75" customHeight="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 ht="15.75" customHeight="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 ht="15.75" customHeight="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 ht="15.75" customHeight="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 ht="15.75" customHeight="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 ht="15.75" customHeight="1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 ht="15.75" customHeight="1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 ht="15.75" customHeight="1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ht="15.75" customHeight="1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 ht="15.75" customHeight="1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 ht="15.75" customHeight="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 ht="15.75" customHeight="1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 ht="15.75" customHeight="1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 ht="15.75" customHeight="1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 ht="15.75" customHeight="1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 ht="15.75" customHeight="1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 ht="15.75" customHeight="1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 ht="15.75" customHeight="1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 ht="15.75" customHeight="1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 ht="15.75" customHeight="1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 ht="15.75" customHeight="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 ht="15.75" customHeight="1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 ht="15.75" customHeight="1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 ht="15.75" customHeight="1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 ht="15.75" customHeight="1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 ht="15.75" customHeight="1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 ht="15.75" customHeight="1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 ht="15.75" customHeight="1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 ht="15.75" customHeight="1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 ht="15.75" customHeight="1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 ht="15.75" customHeight="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 ht="15.75" customHeight="1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 ht="15.75" customHeight="1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 ht="15.75" customHeight="1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 ht="15.75" customHeight="1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 ht="15.75" customHeight="1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 ht="15.75" customHeight="1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 ht="15.75" customHeight="1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 ht="15.75" customHeight="1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 ht="15.75" customHeight="1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ht="15.75" customHeight="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 ht="15.75" customHeight="1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 ht="15.75" customHeight="1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 ht="15.75" customHeight="1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 ht="15.75" customHeight="1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 ht="15.75" customHeight="1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 ht="15.75" customHeight="1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 ht="15.75" customHeight="1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 ht="15.75" customHeight="1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 ht="15.75" customHeight="1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 ht="15.75" customHeight="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 ht="15.75" customHeight="1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 ht="15.75" customHeight="1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 ht="15.75" customHeight="1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 ht="15.75" customHeight="1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ht="15.75" customHeight="1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 ht="15.75" customHeight="1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 ht="15.75" customHeight="1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 ht="15.75" customHeight="1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 ht="15.75" customHeight="1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ht="15.75" customHeight="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 ht="15.75" customHeight="1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ht="15.75" customHeight="1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 ht="15.75" customHeight="1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ht="15.75" customHeight="1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 ht="15.75" customHeight="1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ht="15.75" customHeight="1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 ht="15.75" customHeight="1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 ht="15.75" customHeight="1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 ht="15.75" customHeight="1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 ht="15.75" customHeight="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 ht="15.75" customHeight="1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ht="15.75" customHeight="1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 ht="15.75" customHeight="1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 ht="15.75" customHeight="1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 ht="15.75" customHeight="1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 ht="15.75" customHeight="1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 ht="15.75" customHeight="1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 ht="15.75" customHeight="1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 ht="15.75" customHeight="1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 ht="15.75" customHeight="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 ht="15.75" customHeight="1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ht="15.75" customHeight="1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ht="15.75" customHeight="1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 ht="15.75" customHeight="1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ht="15.75" customHeight="1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 ht="15.75" customHeight="1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 ht="15.75" customHeight="1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 ht="15.75" customHeight="1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 ht="15.75" customHeight="1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 ht="15.75" customHeight="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 ht="15.75" customHeight="1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 ht="15.75" customHeight="1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 ht="15.75" customHeight="1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 ht="15.75" customHeight="1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 ht="15.75" customHeight="1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 ht="15.75" customHeight="1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 ht="15.75" customHeight="1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 ht="15.75" customHeight="1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 ht="15.75" customHeight="1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 ht="15.75" customHeight="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 ht="15.75" customHeight="1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 ht="15.75" customHeight="1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 ht="15.75" customHeight="1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ht="15.75" customHeight="1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 ht="15.75" customHeight="1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 ht="15.75" customHeight="1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 ht="15.75" customHeight="1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 ht="15.75" customHeight="1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 ht="15.75" customHeight="1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 ht="15.75" customHeight="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 ht="15.75" customHeight="1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 ht="15.75" customHeight="1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 ht="15.75" customHeight="1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 ht="15.75" customHeight="1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 ht="15.75" customHeight="1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 ht="15.75" customHeight="1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 ht="15.75" customHeight="1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 ht="15.75" customHeight="1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 ht="15.75" customHeight="1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 ht="15.75" customHeight="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 ht="15.75" customHeight="1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 ht="15.75" customHeight="1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 ht="15.75" customHeight="1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 ht="15.75" customHeight="1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 ht="15.75" customHeight="1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 ht="15.75" customHeight="1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 ht="15.75" customHeight="1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 ht="15.75" customHeight="1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 ht="15.75" customHeight="1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 ht="15.75" customHeight="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 ht="15.75" customHeight="1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 ht="15.75" customHeight="1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 ht="15.75" customHeight="1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 ht="15.75" customHeight="1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 ht="15.75" customHeight="1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ht="15.75" customHeight="1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 ht="15.75" customHeight="1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 ht="15.75" customHeight="1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 ht="15.75" customHeight="1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 ht="15.75" customHeight="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 ht="15.75" customHeight="1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 ht="15.75" customHeight="1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 ht="15.75" customHeight="1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 ht="15.75" customHeight="1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 ht="15.75" customHeight="1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 ht="15.75" customHeight="1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 ht="15.75" customHeight="1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 ht="15.75" customHeight="1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 ht="15.75" customHeight="1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 ht="15.75" customHeight="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 ht="15.75" customHeight="1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 ht="15.75" customHeight="1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 ht="15.75" customHeight="1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 ht="15.75" customHeight="1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 ht="15.75" customHeight="1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 ht="15.75" customHeight="1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 ht="15.75" customHeight="1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 ht="15.75" customHeight="1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 ht="15.75" customHeight="1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 ht="15.75" customHeight="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 ht="15.75" customHeight="1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 ht="15.75" customHeight="1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 ht="15.75" customHeight="1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 ht="15.75" customHeight="1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 ht="15.75" customHeight="1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 ht="15.75" customHeight="1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 ht="15.75" customHeight="1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ht="15.75" customHeight="1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 ht="15.75" customHeight="1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 ht="15.75" customHeight="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 ht="15.75" customHeight="1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 ht="15.75" customHeight="1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 ht="15.75" customHeight="1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 ht="15.75" customHeight="1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 ht="15.75" customHeight="1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 ht="15.75" customHeight="1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 ht="15.75" customHeight="1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 ht="15.75" customHeight="1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 ht="15.75" customHeight="1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 ht="15.75" customHeight="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 ht="15.75" customHeight="1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 ht="15.75" customHeight="1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 ht="15.75" customHeight="1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 ht="15.75" customHeight="1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 ht="15.75" customHeight="1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 ht="15.75" customHeight="1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 ht="15.75" customHeight="1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 ht="15.75" customHeight="1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 ht="15.75" customHeight="1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 ht="15.75" customHeight="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 ht="15.75" customHeight="1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 ht="15.75" customHeight="1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 ht="15.75" customHeight="1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 ht="15.75" customHeight="1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 ht="15.75" customHeight="1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 ht="15.75" customHeight="1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 ht="15.75" customHeight="1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 ht="15.75" customHeight="1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 ht="15.75" customHeight="1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ht="15.75" customHeight="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 ht="15.75" customHeight="1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 ht="15.75" customHeight="1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 ht="15.75" customHeight="1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 ht="15.75" customHeight="1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 ht="15.75" customHeight="1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 ht="15.75" customHeight="1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 ht="15.75" customHeight="1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 ht="15.75" customHeight="1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 ht="15.75" customHeight="1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 ht="15.75" customHeight="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 ht="15.75" customHeight="1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 ht="15.75" customHeight="1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 ht="15.75" customHeight="1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 ht="15.75" customHeight="1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 ht="15.75" customHeight="1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 ht="15.75" customHeight="1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 ht="15.75" customHeight="1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 ht="15.75" customHeight="1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 ht="15.75" customHeight="1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 ht="15.75" customHeight="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 ht="15.75" customHeight="1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 ht="15.75" customHeight="1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 ht="15.75" customHeight="1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 ht="15.75" customHeight="1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 ht="15.75" customHeight="1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 ht="15.75" customHeight="1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 ht="15.75" customHeight="1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 ht="15.75" customHeight="1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 ht="15.75" customHeight="1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 ht="15.75" customHeight="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 ht="15.75" customHeight="1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ht="15.75" customHeight="1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 ht="15.75" customHeight="1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 ht="15.75" customHeight="1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 ht="15.75" customHeight="1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 ht="15.75" customHeight="1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 ht="15.75" customHeight="1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 ht="15.75" customHeight="1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 ht="15.75" customHeight="1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 ht="15.75" customHeight="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 ht="15.75" customHeight="1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 ht="15.75" customHeight="1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 ht="15.75" customHeight="1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 ht="15.75" customHeight="1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 ht="15.75" customHeight="1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 ht="15.75" customHeight="1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 ht="15.75" customHeight="1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 ht="15.75" customHeight="1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 ht="15.75" customHeight="1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 ht="15.75" customHeight="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 ht="15.75" customHeight="1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 ht="15.75" customHeight="1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 ht="15.75" customHeight="1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 ht="15.75" customHeight="1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 ht="15.75" customHeight="1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 ht="15.75" customHeight="1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 ht="15.75" customHeight="1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 ht="15.75" customHeight="1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 ht="15.75" customHeight="1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 ht="15.75" customHeight="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 ht="15.75" customHeight="1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 ht="15.75" customHeight="1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 ht="15.75" customHeight="1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ht="15.75" customHeight="1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 ht="15.75" customHeight="1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 ht="15.75" customHeight="1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 ht="15.75" customHeight="1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 ht="15.75" customHeight="1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 ht="15.75" customHeight="1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 ht="15.75" customHeight="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 ht="15.75" customHeight="1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 ht="15.75" customHeight="1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 ht="15.75" customHeight="1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 ht="15.75" customHeight="1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 ht="15.75" customHeight="1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 ht="15.75" customHeight="1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 ht="15.75" customHeight="1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 ht="15.75" customHeight="1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 ht="15.75" customHeight="1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 ht="15.75" customHeight="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 ht="15.75" customHeight="1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 ht="15.75" customHeight="1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 ht="15.75" customHeight="1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 ht="15.75" customHeight="1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 ht="15.75" customHeight="1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 ht="15.75" customHeight="1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 ht="15.75" customHeight="1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 ht="15.75" customHeight="1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 ht="15.75" customHeight="1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 ht="15.75" customHeight="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 ht="15.75" customHeight="1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 ht="15.75" customHeight="1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 ht="15.75" customHeight="1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 ht="15.75" customHeight="1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 ht="15.75" customHeight="1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ht="15.75" customHeight="1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 ht="15.75" customHeight="1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 ht="15.75" customHeight="1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 ht="15.75" customHeight="1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 ht="15.75" customHeight="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 ht="15.75" customHeight="1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 ht="15.75" customHeight="1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 ht="15.75" customHeight="1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 ht="15.75" customHeight="1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 ht="15.75" customHeight="1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 ht="15.75" customHeight="1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 ht="15.75" customHeight="1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 ht="15.75" customHeight="1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 ht="15.75" customHeight="1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 ht="15.75" customHeight="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 ht="15.75" customHeight="1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 ht="15.75" customHeight="1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 ht="15.75" customHeight="1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 ht="15.75" customHeight="1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 ht="15.75" customHeight="1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 ht="15.75" customHeight="1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 ht="15.75" customHeight="1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 ht="15.75" customHeight="1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 ht="15.75" customHeight="1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 ht="15.75" customHeight="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 ht="15.75" customHeight="1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 ht="15.75" customHeight="1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 ht="15.75" customHeight="1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 ht="15.75" customHeight="1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 ht="15.75" customHeight="1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 ht="15.75" customHeight="1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 ht="15.75" customHeight="1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ht="15.75" customHeight="1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 ht="15.75" customHeight="1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 ht="15.75" customHeight="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 ht="15.75" customHeight="1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 ht="15.75" customHeight="1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 ht="15.75" customHeight="1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 ht="15.75" customHeight="1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 ht="15.75" customHeight="1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 ht="15.75" customHeight="1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 ht="15.75" customHeight="1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 ht="15.75" customHeight="1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 ht="15.75" customHeight="1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 ht="15.75" customHeight="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 ht="15.75" customHeight="1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 ht="15.75" customHeight="1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 ht="15.75" customHeight="1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 ht="15.75" customHeight="1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 ht="15.75" customHeight="1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 ht="15.75" customHeight="1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 ht="15.75" customHeight="1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 ht="15.75" customHeight="1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 ht="15.75" customHeight="1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 ht="15.75" customHeight="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 ht="15.75" customHeight="1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 ht="15.75" customHeight="1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 ht="15.75" customHeight="1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 ht="15.75" customHeight="1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 ht="15.75" customHeight="1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 ht="15.75" customHeight="1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 ht="15.75" customHeight="1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 ht="15.75" customHeight="1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 ht="15.75" customHeight="1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ht="15.75" customHeight="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 ht="15.75" customHeight="1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 ht="15.75" customHeight="1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 ht="15.75" customHeight="1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 ht="15.75" customHeight="1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 ht="15.75" customHeight="1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 ht="15.75" customHeight="1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 ht="15.75" customHeight="1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 ht="15.75" customHeight="1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 ht="15.75" customHeight="1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 ht="15.75" customHeight="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 ht="15.75" customHeight="1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 ht="15.75" customHeight="1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 ht="15.75" customHeight="1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 ht="15.75" customHeight="1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 ht="15.75" customHeight="1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 ht="15.75" customHeight="1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 ht="15.75" customHeight="1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 ht="15.75" customHeight="1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 ht="15.75" customHeight="1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 ht="15.75" customHeight="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 ht="15.75" customHeight="1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 ht="15.75" customHeight="1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 ht="15.75" customHeight="1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 ht="15.75" customHeight="1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 ht="15.75" customHeight="1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 ht="15.75" customHeight="1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 ht="15.75" customHeight="1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 ht="15.75" customHeight="1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 ht="15.75" customHeight="1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 ht="15.75" customHeight="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 ht="15.75" customHeight="1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ht="15.75" customHeight="1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 ht="15.75" customHeight="1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 ht="15.75" customHeight="1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 ht="15.75" customHeight="1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 ht="15.75" customHeight="1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 ht="15.75" customHeight="1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 ht="15.75" customHeight="1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 ht="15.75" customHeight="1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 ht="15.75" customHeight="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 ht="15.75" customHeight="1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 ht="15.75" customHeight="1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 ht="15.75" customHeight="1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 ht="15.75" customHeight="1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 ht="15.75" customHeight="1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 ht="15.75" customHeight="1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 ht="15.75" customHeight="1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 ht="15.75" customHeight="1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 ht="15.75" customHeight="1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 ht="15.75" customHeight="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 ht="15.75" customHeight="1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 ht="15.75" customHeight="1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 ht="15.75" customHeight="1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 ht="15.75" customHeight="1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 ht="15.75" customHeight="1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 ht="15.75" customHeight="1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 ht="15.75" customHeight="1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 ht="15.75" customHeight="1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 ht="15.75" customHeight="1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 ht="15.75" customHeight="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 ht="15.75" customHeight="1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 ht="15.75" customHeight="1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 ht="15.75" customHeight="1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 ht="15.75" customHeight="1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 ht="15.75" customHeight="1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 ht="15.75" customHeight="1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 ht="15.75" customHeight="1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 ht="15.75" customHeight="1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 ht="15.75" customHeight="1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 ht="15.75" customHeight="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 ht="15.75" customHeight="1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 ht="15.75" customHeight="1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 ht="15.75" customHeight="1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 ht="15.75" customHeight="1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 ht="15.75" customHeight="1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 ht="15.75" customHeight="1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 ht="15.75" customHeight="1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 ht="15.75" customHeight="1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 ht="15.75" customHeight="1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 ht="15.75" customHeight="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 ht="15.75" customHeight="1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 ht="15.75" customHeight="1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 ht="15.75" customHeight="1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 ht="15.75" customHeight="1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 ht="15.75" customHeight="1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 ht="15.75" customHeight="1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 ht="15.75" customHeight="1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 ht="15.75" customHeight="1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 ht="15.75" customHeight="1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 ht="15.75" customHeight="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 ht="15.75" customHeight="1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 ht="15.75" customHeight="1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 ht="15.75" customHeight="1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 ht="15.75" customHeight="1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 ht="15.75" customHeight="1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 ht="15.75" customHeight="1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 ht="15.75" customHeight="1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 ht="15.75" customHeight="1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 ht="15.75" customHeight="1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 ht="15.75" customHeight="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 ht="15.75" customHeight="1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 ht="15.75" customHeight="1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 ht="15.75" customHeight="1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 ht="15.75" customHeight="1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 ht="15.75" customHeight="1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 ht="15.75" customHeight="1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 ht="15.75" customHeight="1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 ht="15.75" customHeight="1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 ht="15.75" customHeight="1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 ht="15.75" customHeight="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 ht="15.75" customHeight="1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 ht="15.75" customHeight="1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 ht="15.75" customHeight="1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 ht="15.75" customHeight="1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 ht="15.75" customHeight="1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 ht="15.75" customHeight="1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 ht="15.75" customHeight="1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 ht="15.75" customHeight="1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 ht="15.75" customHeight="1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 ht="15.75" customHeight="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 ht="15.75" customHeight="1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 ht="15.75" customHeight="1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 ht="15.75" customHeight="1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 ht="15.75" customHeight="1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 ht="15.75" customHeight="1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 ht="15.75" customHeight="1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 ht="15.75" customHeight="1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 ht="15.75" customHeight="1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 ht="15.75" customHeight="1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 ht="15.75" customHeight="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 ht="15.75" customHeight="1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 ht="15.75" customHeight="1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 ht="15.75" customHeight="1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 ht="15.75" customHeight="1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 ht="15.75" customHeight="1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 ht="15.75" customHeight="1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 ht="15.75" customHeight="1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 ht="15.75" customHeight="1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 ht="15.75" customHeight="1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 ht="15.75" customHeight="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 ht="15.75" customHeight="1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 ht="15.75" customHeight="1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 ht="15.75" customHeight="1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 ht="15.75" customHeight="1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 ht="15.75" customHeight="1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 ht="15.75" customHeight="1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 ht="15.75" customHeight="1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 ht="15.75" customHeight="1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 ht="15.75" customHeight="1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 ht="15.75" customHeight="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 ht="15.75" customHeight="1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 ht="15.75" customHeight="1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 ht="15.75" customHeight="1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 ht="15.75" customHeight="1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 ht="15.75" customHeight="1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 ht="15.75" customHeight="1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 ht="15.75" customHeight="1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 ht="15.75" customHeight="1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 ht="15.75" customHeight="1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 ht="15.75" customHeight="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 ht="15.75" customHeight="1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 ht="15.75" customHeight="1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 ht="15.75" customHeight="1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 ht="15.75" customHeight="1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 ht="15.75" customHeight="1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 ht="15.75" customHeight="1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 ht="15.75" customHeight="1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 ht="15.75" customHeight="1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 ht="15.75" customHeight="1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 ht="15.75" customHeight="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 ht="15.75" customHeight="1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 ht="15.75" customHeight="1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 ht="15.75" customHeight="1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 ht="15.75" customHeight="1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 ht="15.75" customHeight="1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 ht="15.75" customHeight="1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 ht="15.75" customHeight="1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 ht="15.75" customHeight="1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 ht="15.75" customHeight="1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 ht="15.75" customHeight="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 ht="15.75" customHeight="1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 ht="15.75" customHeight="1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 ht="15.75" customHeight="1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 ht="15.75" customHeight="1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 ht="15.75" customHeight="1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 ht="15.75" customHeight="1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 ht="15.75" customHeight="1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 ht="15.75" customHeight="1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 ht="15.75" customHeight="1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 ht="15.75" customHeight="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 ht="15.75" customHeight="1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 ht="15.75" customHeight="1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 ht="15.75" customHeight="1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 ht="15.75" customHeight="1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 ht="15.75" customHeight="1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 ht="15.75" customHeight="1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 ht="15.75" customHeight="1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 ht="15.75" customHeight="1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 ht="15.75" customHeight="1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 ht="15.75" customHeight="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 ht="15.75" customHeight="1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 ht="15.75" customHeight="1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 ht="15.75" customHeight="1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 ht="15.75" customHeight="1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 ht="15.75" customHeight="1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 ht="15.75" customHeight="1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 ht="15.75" customHeight="1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 ht="15.75" customHeight="1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 ht="15.75" customHeight="1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 ht="15.75" customHeight="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 ht="15.75" customHeight="1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 ht="15.75" customHeight="1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 ht="15.75" customHeight="1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 ht="15.75" customHeight="1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 ht="15.75" customHeight="1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 ht="15.75" customHeight="1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 ht="15.75" customHeight="1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 ht="15.75" customHeight="1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 ht="15.75" customHeight="1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 ht="15.75" customHeight="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 ht="15.75" customHeight="1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 ht="15.75" customHeigh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 ht="15.75" customHeigh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 ht="15.75" customHeigh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 ht="15.75" customHeigh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 ht="15.75" customHeigh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 ht="15.75" customHeigh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 ht="15.75" customHeigh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 ht="15.75" customHeigh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 ht="15.75" customHeigh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 ht="15.75" customHeigh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 ht="15.75" customHeigh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 ht="15.75" customHeigh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 ht="15.75" customHeigh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 ht="15.75" customHeigh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 ht="15.75" customHeigh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 ht="15.75" customHeigh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 ht="15.75" customHeigh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 ht="15.75" customHeigh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 ht="15.75" customHeigh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 ht="15.75" customHeigh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 ht="15.75" customHeigh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 ht="15.75" customHeigh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 ht="15.75" customHeigh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 ht="15.75" customHeigh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 ht="15.75" customHeigh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 ht="15.75" customHeigh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 ht="15.75" customHeigh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 ht="15.75" customHeigh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 ht="15.75" customHeigh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 ht="15.75" customHeigh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 ht="15.75" customHeigh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 ht="15.75" customHeigh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 ht="15.75" customHeigh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 ht="15.75" customHeigh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 ht="15.75" customHeigh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 ht="15.75" customHeigh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 ht="15.75" customHeigh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 ht="15.75" customHeigh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 ht="15.75" customHeigh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 ht="15.75" customHeigh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 ht="15.75" customHeigh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 ht="15.75" customHeigh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 ht="15.75" customHeigh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 ht="15.75" customHeigh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 ht="15.75" customHeigh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 ht="15.75" customHeigh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 ht="15.75" customHeigh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 ht="15.75" customHeigh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 ht="15.75" customHeigh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 ht="15.75" customHeigh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 ht="15.75" customHeigh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 ht="15.75" customHeigh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 ht="15.75" customHeigh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 ht="15.75" customHeigh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 ht="15.75" customHeigh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 ht="15.75" customHeigh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 ht="15.75" customHeigh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 ht="15.75" customHeigh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 ht="15.75" customHeigh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 ht="15.75" customHeigh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 ht="15.75" customHeigh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 ht="15.75" customHeigh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 ht="15.75" customHeigh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 ht="15.75" customHeigh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 ht="15.75" customHeigh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 ht="15.75" customHeigh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 ht="15.75" customHeigh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 ht="15.75" customHeigh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 ht="15.75" customHeigh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 ht="15.75" customHeigh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 ht="15.75" customHeigh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 ht="15.75" customHeigh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 ht="15.75" customHeigh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 ht="15.75" customHeigh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 ht="15.75" customHeigh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 ht="15.75" customHeigh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 ht="15.75" customHeigh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 ht="15.75" customHeigh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 ht="15.75" customHeigh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 ht="15.75" customHeigh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 ht="15.75" customHeigh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 ht="15.75" customHeigh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 ht="15.75" customHeigh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 ht="15.75" customHeigh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 ht="15.75" customHeigh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 ht="15.75" customHeigh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 ht="15.75" customHeigh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 ht="15.75" customHeigh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 ht="15.75" customHeigh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 ht="15.75" customHeigh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 ht="15.75" customHeigh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 ht="15.75" customHeigh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 ht="15.75" customHeigh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 ht="15.75" customHeigh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 ht="15.75" customHeigh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 ht="15.75" customHeigh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 ht="15.75" customHeigh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 ht="15.75" customHeigh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 ht="15.75" customHeigh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 ht="15.75" customHeigh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 ht="15.75" customHeigh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 ht="15.75" customHeigh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 ht="15.75" customHeigh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 ht="15.75" customHeigh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 ht="15.75" customHeigh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 ht="15.75" customHeigh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 ht="15.75" customHeigh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 ht="15.75" customHeigh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 ht="15.75" customHeigh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 ht="15.75" customHeigh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 ht="15.75" customHeigh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 ht="15.75" customHeigh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 ht="15.75" customHeigh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 ht="15.75" customHeigh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 ht="15.75" customHeigh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 ht="15.75" customHeigh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 ht="15.75" customHeigh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 ht="15.75" customHeigh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 ht="15.75" customHeigh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 ht="15.75" customHeigh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 ht="15.75" customHeigh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 ht="15.75" customHeigh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 ht="15.75" customHeigh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 ht="15.75" customHeigh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 ht="15.75" customHeigh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 ht="15.75" customHeigh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 ht="15.75" customHeigh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 ht="15.75" customHeigh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 ht="15.75" customHeigh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 ht="15.75" customHeigh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 ht="15.75" customHeigh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 ht="15.75" customHeigh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 ht="15.75" customHeigh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 ht="15.75" customHeigh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 ht="15.75" customHeigh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 ht="15.75" customHeigh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 ht="15.75" customHeigh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 ht="15.75" customHeigh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 ht="15.75" customHeigh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 ht="15.75" customHeigh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 ht="15.75" customHeigh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 ht="15.75" customHeigh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 ht="15.75" customHeigh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 ht="15.75" customHeigh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 ht="15.75" customHeigh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 ht="15.75" customHeigh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 ht="15.75" customHeigh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 ht="15.75" customHeigh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 ht="15.75" customHeigh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 ht="15.75" customHeigh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 ht="15.75" customHeigh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 ht="15.75" customHeigh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 ht="15.75" customHeigh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 ht="15.75" customHeigh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 ht="15.75" customHeigh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 ht="15.75" customHeigh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 ht="15.75" customHeigh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 ht="15.75" customHeigh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 ht="15.75" customHeigh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 ht="15.75" customHeigh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 ht="15.75" customHeigh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 ht="15.75" customHeigh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 ht="15.75" customHeigh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 ht="15.75" customHeigh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 ht="15.75" customHeigh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 ht="15.75" customHeigh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 ht="15.75" customHeigh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 ht="15.75" customHeigh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 ht="15.75" customHeigh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 ht="15.75" customHeigh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 ht="15.75" customHeigh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 ht="15.75" customHeigh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 ht="15.75" customHeigh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 ht="15.75" customHeigh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 ht="15.75" customHeigh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 ht="15.75" customHeigh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 ht="15.75" customHeigh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 ht="15.75" customHeigh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 ht="15.75" customHeigh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 ht="15.75" customHeigh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 ht="15.75" customHeigh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 ht="15.75" customHeigh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 ht="15.75" customHeigh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 ht="15.75" customHeigh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 ht="15.75" customHeigh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 ht="15.75" customHeigh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 ht="15.75" customHeigh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 ht="15.75" customHeigh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 ht="15.75" customHeigh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 ht="15.75" customHeigh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 ht="15.75" customHeigh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 ht="15.75" customHeigh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 ht="15.75" customHeigh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 ht="15.75" customHeigh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 ht="15.75" customHeigh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 ht="15.75" customHeigh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 ht="15.75" customHeigh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 ht="15.75" customHeigh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 ht="15.75" customHeigh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 ht="15.75" customHeigh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 ht="15.75" customHeigh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 ht="15.75" customHeigh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 ht="15.75" customHeigh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 ht="15.75" customHeigh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 ht="15.75" customHeigh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 ht="15.75" customHeigh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 ht="15.75" customHeigh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 ht="15.75" customHeigh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 ht="15.75" customHeigh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 ht="15.75" customHeigh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 ht="15.75" customHeigh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 ht="15.75" customHeigh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 ht="15.75" customHeigh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 ht="15.75" customHeigh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 ht="15.75" customHeigh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 ht="15.75" customHeigh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 ht="15.75" customHeigh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 ht="15.75" customHeigh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 ht="15.75" customHeigh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 ht="15.75" customHeigh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 ht="15.75" customHeigh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 ht="15.75" customHeigh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 ht="15.75" customHeigh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 ht="15.75" customHeigh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 ht="15.75" customHeigh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 ht="15.75" customHeigh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 ht="15.75" customHeigh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 ht="15.75" customHeigh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 ht="15.75" customHeight="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 ht="15.75" customHeight="1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 ht="15.75" customHeight="1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 ht="15.75" customHeight="1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 ht="15.75" customHeight="1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 ht="15.75" customHeight="1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 ht="15.75" customHeight="1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 ht="15.75" customHeight="1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 ht="15.75" customHeight="1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 ht="15.75" customHeight="1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</sheetData>
  <mergeCells count="1">
    <mergeCell ref="C5:D5"/>
  </mergeCells>
  <printOptions/>
  <pageMargins bottom="0.6299212598425197" footer="0.0" header="0.0" left="0.7480314960629921" right="0.5118110236220472" top="0.6299212598425197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1.89"/>
    <col customWidth="1" min="2" max="2" width="15.67"/>
    <col customWidth="1" min="3" max="3" width="16.0"/>
    <col customWidth="1" min="4" max="4" width="18.0"/>
    <col customWidth="1" min="5" max="6" width="8.89"/>
    <col customWidth="1" min="7" max="26" width="8.56"/>
  </cols>
  <sheetData>
    <row r="1" ht="19.5" customHeight="1">
      <c r="A1" s="9" t="s">
        <v>150</v>
      </c>
      <c r="B1" s="28"/>
      <c r="C1" s="28"/>
      <c r="D1" s="28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9.5" customHeight="1">
      <c r="A2" s="10" t="s">
        <v>151</v>
      </c>
      <c r="B2" s="28"/>
      <c r="C2" s="28"/>
      <c r="D2" s="28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9.5" customHeight="1">
      <c r="A3" s="49"/>
      <c r="B3" s="28"/>
      <c r="C3" s="28"/>
      <c r="D3" s="28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9.5" customHeight="1">
      <c r="A4" s="62"/>
      <c r="B4" s="56"/>
      <c r="C4" s="56"/>
      <c r="D4" s="27" t="s">
        <v>152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33.0" customHeight="1">
      <c r="A5" s="28"/>
      <c r="B5" s="56" t="s">
        <v>153</v>
      </c>
      <c r="C5" s="56" t="s">
        <v>154</v>
      </c>
      <c r="D5" s="56" t="s">
        <v>155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5.75" customHeight="1">
      <c r="A6" s="63"/>
      <c r="B6" s="28"/>
      <c r="C6" s="28"/>
      <c r="D6" s="28"/>
      <c r="E6" s="18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9.5" customHeight="1">
      <c r="A7" s="9" t="s">
        <v>156</v>
      </c>
      <c r="B7" s="9"/>
      <c r="C7" s="9"/>
      <c r="D7" s="9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9.5" customHeight="1">
      <c r="A8" s="6">
        <v>2004.0</v>
      </c>
      <c r="B8" s="24">
        <v>25.61</v>
      </c>
      <c r="C8" s="24">
        <v>5.44</v>
      </c>
      <c r="D8" s="24">
        <v>20.169999999999998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9.5" customHeight="1">
      <c r="A9" s="6">
        <v>2005.0</v>
      </c>
      <c r="B9" s="24">
        <v>26.37</v>
      </c>
      <c r="C9" s="24">
        <v>5.88</v>
      </c>
      <c r="D9" s="24">
        <v>20.490000000000002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9.5" customHeight="1">
      <c r="A10" s="6">
        <v>2006.0</v>
      </c>
      <c r="B10" s="24">
        <v>23.82</v>
      </c>
      <c r="C10" s="24">
        <v>5.58</v>
      </c>
      <c r="D10" s="24">
        <v>18.240000000000002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9.5" customHeight="1">
      <c r="A11" s="6">
        <v>2007.0</v>
      </c>
      <c r="B11" s="24">
        <v>24.05</v>
      </c>
      <c r="C11" s="24">
        <v>5.9</v>
      </c>
      <c r="D11" s="24">
        <v>18.15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9.5" customHeight="1">
      <c r="A12" s="6">
        <v>2008.0</v>
      </c>
      <c r="B12" s="24">
        <v>22.19</v>
      </c>
      <c r="C12" s="24">
        <v>5.61</v>
      </c>
      <c r="D12" s="24">
        <v>16.580000000000002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9.5" customHeight="1">
      <c r="A13" s="6">
        <v>2009.0</v>
      </c>
      <c r="B13" s="24">
        <v>22.8</v>
      </c>
      <c r="C13" s="24">
        <v>5.94</v>
      </c>
      <c r="D13" s="24">
        <v>16.86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9.5" customHeight="1">
      <c r="A14" s="6">
        <v>2010.0</v>
      </c>
      <c r="B14" s="24">
        <v>21.1</v>
      </c>
      <c r="C14" s="24">
        <v>5.4</v>
      </c>
      <c r="D14" s="24">
        <v>15.700000000000001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9.5" customHeight="1">
      <c r="A15" s="6">
        <v>2011.0</v>
      </c>
      <c r="B15" s="24">
        <v>19.6</v>
      </c>
      <c r="C15" s="24">
        <v>5.13</v>
      </c>
      <c r="D15" s="24">
        <v>14.470000000000002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9.5" customHeight="1">
      <c r="A16" s="6">
        <v>2012.0</v>
      </c>
      <c r="B16" s="24">
        <v>21.5</v>
      </c>
      <c r="C16" s="24">
        <v>5.9</v>
      </c>
      <c r="D16" s="24">
        <v>15.6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9.5" customHeight="1">
      <c r="A17" s="6">
        <v>2013.0</v>
      </c>
      <c r="B17" s="24">
        <v>22.7</v>
      </c>
      <c r="C17" s="24">
        <v>5.6</v>
      </c>
      <c r="D17" s="24">
        <v>17.1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9.5" customHeight="1">
      <c r="A18" s="6">
        <v>2014.0</v>
      </c>
      <c r="B18" s="24">
        <v>18.97</v>
      </c>
      <c r="C18" s="24">
        <v>5.62</v>
      </c>
      <c r="D18" s="24">
        <v>13.349999999999998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9.5" customHeight="1">
      <c r="A19" s="6">
        <v>2015.0</v>
      </c>
      <c r="B19" s="24">
        <v>18.06</v>
      </c>
      <c r="C19" s="24">
        <v>5.12</v>
      </c>
      <c r="D19" s="24">
        <v>12.939999999999998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9.5" customHeight="1">
      <c r="A20" s="6">
        <v>2016.0</v>
      </c>
      <c r="B20" s="24">
        <v>15.79</v>
      </c>
      <c r="C20" s="24">
        <v>3.06</v>
      </c>
      <c r="D20" s="24">
        <v>12.73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9.5" customHeight="1">
      <c r="A21" s="6">
        <v>2017.0</v>
      </c>
      <c r="B21" s="24">
        <v>15.33</v>
      </c>
      <c r="C21" s="24">
        <v>4.24</v>
      </c>
      <c r="D21" s="24">
        <v>11.09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9.5" customHeight="1">
      <c r="A22" s="6">
        <v>2018.0</v>
      </c>
      <c r="B22" s="24">
        <v>21.01</v>
      </c>
      <c r="C22" s="24">
        <v>6.16</v>
      </c>
      <c r="D22" s="24">
        <v>14.850000000000001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9.5" customHeight="1">
      <c r="A23" s="6">
        <v>2019.0</v>
      </c>
      <c r="B23" s="24">
        <v>20.0</v>
      </c>
      <c r="C23" s="24">
        <v>6.3</v>
      </c>
      <c r="D23" s="24">
        <v>13.7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9.5" customHeight="1">
      <c r="A24" s="6" t="s">
        <v>157</v>
      </c>
      <c r="B24" s="24">
        <v>19.55</v>
      </c>
      <c r="C24" s="24">
        <v>7.71</v>
      </c>
      <c r="D24" s="24">
        <v>14.84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8.75" customHeight="1">
      <c r="A25" s="64"/>
      <c r="B25" s="65"/>
      <c r="C25" s="65"/>
      <c r="D25" s="61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9.5" customHeight="1">
      <c r="A26" s="66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9.5" customHeight="1">
      <c r="A27" s="67"/>
      <c r="B27" s="68"/>
      <c r="C27" s="68"/>
      <c r="D27" s="69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9.5" customHeight="1">
      <c r="A28" s="67"/>
      <c r="B28" s="68"/>
      <c r="C28" s="68"/>
      <c r="D28" s="69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9.5" customHeight="1">
      <c r="A29" s="67"/>
      <c r="B29" s="68"/>
      <c r="C29" s="68"/>
      <c r="D29" s="69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9.5" customHeight="1">
      <c r="A30" s="67"/>
      <c r="B30" s="68"/>
      <c r="C30" s="68"/>
      <c r="D30" s="69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9.5" customHeight="1">
      <c r="A31" s="67"/>
      <c r="B31" s="68"/>
      <c r="C31" s="68"/>
      <c r="D31" s="69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9.5" customHeight="1">
      <c r="A32" s="67"/>
      <c r="B32" s="68"/>
      <c r="C32" s="68"/>
      <c r="D32" s="69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9.5" customHeight="1">
      <c r="A33" s="67"/>
      <c r="B33" s="68"/>
      <c r="C33" s="68"/>
      <c r="D33" s="69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9.5" customHeight="1">
      <c r="A34" s="28"/>
      <c r="B34" s="28"/>
      <c r="C34" s="28"/>
      <c r="D34" s="28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9.5" customHeight="1">
      <c r="A35" s="28"/>
      <c r="B35" s="28"/>
      <c r="C35" s="28"/>
      <c r="D35" s="28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9.5" customHeight="1">
      <c r="A36" s="28"/>
      <c r="B36" s="28"/>
      <c r="C36" s="28"/>
      <c r="D36" s="28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8"/>
      <c r="B37" s="28"/>
      <c r="C37" s="28"/>
      <c r="D37" s="28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8"/>
      <c r="B38" s="28"/>
      <c r="C38" s="28"/>
      <c r="D38" s="28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8"/>
      <c r="B39" s="28"/>
      <c r="C39" s="28"/>
      <c r="D39" s="28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8"/>
      <c r="B40" s="28"/>
      <c r="C40" s="28"/>
      <c r="D40" s="28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8"/>
      <c r="B41" s="28"/>
      <c r="C41" s="28"/>
      <c r="D41" s="28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8"/>
      <c r="B42" s="28"/>
      <c r="C42" s="28"/>
      <c r="D42" s="28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8"/>
      <c r="B43" s="28"/>
      <c r="C43" s="28"/>
      <c r="D43" s="28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8"/>
      <c r="B44" s="28"/>
      <c r="C44" s="28"/>
      <c r="D44" s="28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8"/>
      <c r="B45" s="28"/>
      <c r="C45" s="28"/>
      <c r="D45" s="28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8"/>
      <c r="B46" s="28"/>
      <c r="C46" s="28"/>
      <c r="D46" s="28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8"/>
      <c r="B47" s="28"/>
      <c r="C47" s="28"/>
      <c r="D47" s="28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8"/>
      <c r="B48" s="28"/>
      <c r="C48" s="28"/>
      <c r="D48" s="28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8"/>
      <c r="B49" s="28"/>
      <c r="C49" s="28"/>
      <c r="D49" s="28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8"/>
      <c r="B50" s="28"/>
      <c r="C50" s="28"/>
      <c r="D50" s="28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8"/>
      <c r="B51" s="28"/>
      <c r="C51" s="28"/>
      <c r="D51" s="28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8"/>
      <c r="B52" s="28"/>
      <c r="C52" s="28"/>
      <c r="D52" s="28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8"/>
      <c r="B53" s="28"/>
      <c r="C53" s="28"/>
      <c r="D53" s="28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8"/>
      <c r="B54" s="28"/>
      <c r="C54" s="28"/>
      <c r="D54" s="28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8"/>
      <c r="B55" s="28"/>
      <c r="C55" s="28"/>
      <c r="D55" s="28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8"/>
      <c r="B56" s="28"/>
      <c r="C56" s="28"/>
      <c r="D56" s="28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8"/>
      <c r="B57" s="28"/>
      <c r="C57" s="28"/>
      <c r="D57" s="28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8"/>
      <c r="B58" s="28"/>
      <c r="C58" s="28"/>
      <c r="D58" s="28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8"/>
      <c r="B59" s="28"/>
      <c r="C59" s="28"/>
      <c r="D59" s="28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8"/>
      <c r="B60" s="28"/>
      <c r="C60" s="28"/>
      <c r="D60" s="28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8"/>
      <c r="B61" s="28"/>
      <c r="C61" s="28"/>
      <c r="D61" s="28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8"/>
      <c r="B62" s="28"/>
      <c r="C62" s="28"/>
      <c r="D62" s="28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8"/>
      <c r="B63" s="28"/>
      <c r="C63" s="28"/>
      <c r="D63" s="28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8"/>
      <c r="B64" s="28"/>
      <c r="C64" s="28"/>
      <c r="D64" s="28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8"/>
      <c r="B65" s="28"/>
      <c r="C65" s="28"/>
      <c r="D65" s="28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8"/>
      <c r="B66" s="28"/>
      <c r="C66" s="28"/>
      <c r="D66" s="28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8"/>
      <c r="B67" s="28"/>
      <c r="C67" s="28"/>
      <c r="D67" s="28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6299212598425197" footer="0.0" header="0.0" left="0.7480314960629921" right="0.5118110236220472" top="0.6299212598425197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8.0"/>
    <col customWidth="1" min="2" max="3" width="14.56"/>
    <col customWidth="1" min="4" max="4" width="15.56"/>
    <col customWidth="1" min="5" max="6" width="8.89"/>
    <col customWidth="1" min="7" max="26" width="8.56"/>
  </cols>
  <sheetData>
    <row r="1" ht="19.5" customHeight="1">
      <c r="A1" s="70" t="s">
        <v>158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ht="19.5" customHeight="1">
      <c r="A2" s="12" t="s">
        <v>159</v>
      </c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 ht="19.5" customHeight="1">
      <c r="A3" s="4"/>
      <c r="B3" s="28"/>
      <c r="C3" s="71"/>
      <c r="D3" s="71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ht="19.5" customHeight="1">
      <c r="A4" s="72"/>
      <c r="B4" s="28"/>
      <c r="C4" s="28"/>
      <c r="D4" s="27" t="s">
        <v>160</v>
      </c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 ht="19.5" customHeight="1">
      <c r="A5" s="53"/>
      <c r="B5" s="54" t="s">
        <v>145</v>
      </c>
      <c r="C5" s="47" t="s">
        <v>161</v>
      </c>
      <c r="D5" s="55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ht="19.5" customHeight="1">
      <c r="A6" s="28"/>
      <c r="B6" s="32" t="s">
        <v>96</v>
      </c>
      <c r="C6" s="56" t="s">
        <v>162</v>
      </c>
      <c r="D6" s="56" t="s">
        <v>163</v>
      </c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 ht="19.5" customHeight="1">
      <c r="A7" s="63"/>
      <c r="B7" s="28"/>
      <c r="C7" s="73"/>
      <c r="D7" s="73"/>
      <c r="E7" s="74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 ht="19.5" customHeight="1">
      <c r="A8" s="6">
        <v>2004.0</v>
      </c>
      <c r="B8" s="59">
        <v>1.92</v>
      </c>
      <c r="C8" s="59">
        <v>1.25</v>
      </c>
      <c r="D8" s="59">
        <v>2.06</v>
      </c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 ht="19.5" customHeight="1">
      <c r="A9" s="6">
        <v>2005.0</v>
      </c>
      <c r="B9" s="59">
        <v>1.85</v>
      </c>
      <c r="C9" s="59">
        <v>1.62</v>
      </c>
      <c r="D9" s="59">
        <v>1.88</v>
      </c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 ht="19.5" customHeight="1">
      <c r="A10" s="6">
        <v>2006.0</v>
      </c>
      <c r="B10" s="59">
        <v>1.82</v>
      </c>
      <c r="C10" s="59">
        <v>1.42</v>
      </c>
      <c r="D10" s="59">
        <v>1.89</v>
      </c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 ht="19.5" customHeight="1">
      <c r="A11" s="6">
        <v>2007.0</v>
      </c>
      <c r="B11" s="59">
        <v>1.89</v>
      </c>
      <c r="C11" s="59">
        <v>1.31</v>
      </c>
      <c r="D11" s="59">
        <v>2.01</v>
      </c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 ht="19.5" customHeight="1">
      <c r="A12" s="6">
        <v>2008.0</v>
      </c>
      <c r="B12" s="59">
        <v>1.89</v>
      </c>
      <c r="C12" s="59">
        <v>1.51</v>
      </c>
      <c r="D12" s="59">
        <v>1.95</v>
      </c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 ht="19.5" customHeight="1">
      <c r="A13" s="6">
        <v>2009.0</v>
      </c>
      <c r="B13" s="59">
        <v>1.84</v>
      </c>
      <c r="C13" s="59">
        <v>1.57</v>
      </c>
      <c r="D13" s="59">
        <v>1.89</v>
      </c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ht="18.75" customHeight="1">
      <c r="A14" s="6">
        <v>2010.0</v>
      </c>
      <c r="B14" s="59">
        <v>2.68</v>
      </c>
      <c r="C14" s="59">
        <v>1.48</v>
      </c>
      <c r="D14" s="59">
        <v>2.03</v>
      </c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 ht="18.75" customHeight="1">
      <c r="A15" s="6">
        <v>2011.0</v>
      </c>
      <c r="B15" s="75">
        <v>2.58</v>
      </c>
      <c r="C15" s="75">
        <v>3.13</v>
      </c>
      <c r="D15" s="75">
        <v>2.52</v>
      </c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ht="18.75" customHeight="1">
      <c r="A16" s="6">
        <v>2012.0</v>
      </c>
      <c r="B16" s="75">
        <v>2.55</v>
      </c>
      <c r="C16" s="75">
        <v>2.99</v>
      </c>
      <c r="D16" s="75">
        <v>2.5</v>
      </c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ht="18.75" customHeight="1">
      <c r="A17" s="6">
        <v>2013.0</v>
      </c>
      <c r="B17" s="75">
        <v>2.31</v>
      </c>
      <c r="C17" s="75">
        <v>2.52</v>
      </c>
      <c r="D17" s="75">
        <v>2.3</v>
      </c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ht="18.75" customHeight="1">
      <c r="A18" s="6">
        <v>2014.0</v>
      </c>
      <c r="B18" s="75">
        <v>2.33</v>
      </c>
      <c r="C18" s="75">
        <v>2.26</v>
      </c>
      <c r="D18" s="75">
        <v>2.34</v>
      </c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ht="18.75" customHeight="1">
      <c r="A19" s="6">
        <v>2015.0</v>
      </c>
      <c r="B19" s="75">
        <v>1.8</v>
      </c>
      <c r="C19" s="75">
        <v>1.5</v>
      </c>
      <c r="D19" s="75">
        <v>1.86</v>
      </c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 ht="18.75" customHeight="1">
      <c r="A20" s="6">
        <v>2016.0</v>
      </c>
      <c r="B20" s="75">
        <v>1.92</v>
      </c>
      <c r="C20" s="75">
        <v>1.6</v>
      </c>
      <c r="D20" s="75">
        <v>1.98</v>
      </c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 ht="18.75" customHeight="1">
      <c r="A21" s="6">
        <v>2017.0</v>
      </c>
      <c r="B21" s="28">
        <v>2.42</v>
      </c>
      <c r="C21" s="28">
        <v>0.98</v>
      </c>
      <c r="D21" s="28">
        <v>3.22</v>
      </c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 ht="18.75" customHeight="1">
      <c r="A22" s="6">
        <v>2018.0</v>
      </c>
      <c r="B22" s="28">
        <v>1.82</v>
      </c>
      <c r="C22" s="28">
        <v>0.97</v>
      </c>
      <c r="D22" s="28">
        <v>1.99</v>
      </c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 ht="18.75" customHeight="1">
      <c r="A23" s="6">
        <v>2019.0</v>
      </c>
      <c r="B23" s="28">
        <v>2.68</v>
      </c>
      <c r="C23" s="28">
        <v>2.32</v>
      </c>
      <c r="D23" s="76">
        <v>2.0</v>
      </c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 ht="18.75" customHeight="1">
      <c r="A24" s="6" t="s">
        <v>164</v>
      </c>
      <c r="B24" s="28">
        <v>2.61</v>
      </c>
      <c r="C24" s="28">
        <v>2.36</v>
      </c>
      <c r="D24" s="76">
        <v>2.86</v>
      </c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ht="15.75" customHeight="1">
      <c r="A25" s="52"/>
      <c r="B25" s="52"/>
      <c r="C25" s="52"/>
      <c r="D25" s="52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ht="15.7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ht="15.75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ht="15.75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ht="15.75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ht="15.75" customHeight="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 ht="15.75" customHeight="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 ht="15.75" customHeight="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 ht="15.75" customHeight="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 ht="15.75" customHeight="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 ht="15.75" customHeight="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 ht="15.75" customHeight="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 ht="15.75" customHeight="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 ht="15.75" customHeight="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 ht="15.75" customHeight="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 ht="15.75" customHeight="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 ht="15.75" customHeight="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 ht="15.75" customHeight="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 ht="15.75" customHeight="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 ht="15.75" customHeight="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 ht="15.75" customHeight="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 ht="15.75" customHeight="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 ht="15.75" customHeight="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ht="15.75" customHeight="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 ht="15.75" customHeight="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 ht="15.75" customHeight="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 ht="15.75" customHeight="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 ht="15.75" customHeight="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 ht="15.75" customHeight="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 ht="15.75" customHeight="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 ht="15.75" customHeight="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 ht="15.75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 ht="15.75" customHeight="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 ht="15.75" customHeight="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 ht="15.75" customHeight="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 ht="15.75" customHeight="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 ht="15.75" customHeight="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 ht="15.75" customHeight="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 ht="15.75" customHeight="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 ht="15.75" customHeight="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 ht="15.75" customHeight="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 ht="15.75" customHeight="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 ht="15.75" customHeight="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 ht="15.75" customHeight="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 ht="15.75" customHeight="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 ht="15.75" customHeight="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 ht="15.7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 ht="15.7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 ht="15.7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 ht="15.7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 ht="15.7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 ht="15.7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 ht="15.7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 ht="15.7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 ht="15.7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 ht="15.7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 ht="15.7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 ht="15.7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 ht="15.7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 ht="15.7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 ht="15.7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 ht="15.7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 ht="15.7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 ht="15.7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 ht="15.7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 ht="15.7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 ht="15.7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 ht="15.7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 ht="15.7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 ht="15.7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 ht="15.7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 ht="15.7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 ht="15.7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 ht="15.7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 ht="15.7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 ht="15.7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 ht="15.7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 ht="15.7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 ht="15.7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 ht="15.7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 ht="15.7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 ht="15.7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 ht="15.7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 ht="15.7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 ht="15.7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 ht="15.7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 ht="15.7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 ht="15.7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 ht="15.7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 ht="15.7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 ht="15.7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 ht="15.7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 ht="15.7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 ht="15.7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 ht="15.7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 ht="15.7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 ht="15.7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 ht="15.7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 ht="15.7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 ht="15.7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ht="15.7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 ht="15.7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 ht="15.7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 ht="15.7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 ht="15.7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 ht="15.75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 ht="15.75" customHeight="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 ht="15.75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 ht="15.75" customHeight="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 ht="15.75" customHeight="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 ht="15.75" customHeight="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 ht="15.75" customHeight="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 ht="15.75" customHeight="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 ht="15.75" customHeight="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 ht="15.75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 ht="15.75" customHeight="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 ht="15.75" customHeight="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 ht="15.75" customHeight="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 ht="15.75" customHeight="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 ht="15.75" customHeight="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 ht="15.75" customHeight="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 ht="15.75" customHeight="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 ht="15.75" customHeight="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 ht="15.75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 ht="15.7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 ht="15.75" customHeight="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 ht="15.75" customHeight="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 ht="15.75" customHeight="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 ht="15.75" customHeight="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 ht="15.75" customHeight="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 ht="15.75" customHeight="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 ht="15.75" customHeight="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ht="15.75" customHeight="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 ht="15.75" customHeight="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 ht="15.75" customHeight="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 ht="15.75" customHeight="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 ht="15.75" customHeight="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 ht="15.75" customHeight="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 ht="15.75" customHeight="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 ht="15.75" customHeight="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 ht="15.75" customHeight="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 ht="15.75" customHeight="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 ht="15.75" customHeight="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 ht="15.75" customHeight="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 ht="15.75" customHeight="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 ht="15.75" customHeight="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 ht="15.75" customHeight="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 ht="15.75" customHeight="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 ht="15.75" customHeight="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 ht="15.75" customHeight="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 ht="15.75" customHeight="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 ht="15.75" customHeight="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 ht="15.75" customHeight="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 ht="15.75" customHeight="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 ht="15.75" customHeight="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 ht="15.75" customHeight="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 ht="15.75" customHeight="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 ht="15.75" customHeight="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 ht="15.75" customHeight="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 ht="15.75" customHeight="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 ht="15.75" customHeight="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 ht="15.75" customHeight="1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 ht="15.75" customHeight="1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 ht="15.75" customHeight="1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ht="15.75" customHeight="1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 ht="15.75" customHeight="1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 ht="15.75" customHeight="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 ht="15.75" customHeight="1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 ht="15.75" customHeight="1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 ht="15.75" customHeight="1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 ht="15.75" customHeight="1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 ht="15.75" customHeight="1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 ht="15.75" customHeight="1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 ht="15.75" customHeight="1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 ht="15.75" customHeight="1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 ht="15.75" customHeight="1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 ht="15.75" customHeight="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 ht="15.75" customHeight="1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 ht="15.75" customHeight="1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 ht="15.75" customHeight="1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 ht="15.75" customHeight="1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 ht="15.75" customHeight="1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 ht="15.75" customHeight="1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 ht="15.75" customHeight="1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 ht="15.75" customHeight="1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 ht="15.75" customHeight="1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 ht="15.75" customHeight="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 ht="15.75" customHeight="1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 ht="15.75" customHeight="1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 ht="15.75" customHeight="1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 ht="15.75" customHeight="1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 ht="15.75" customHeight="1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 ht="15.75" customHeight="1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 ht="15.75" customHeight="1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 ht="15.75" customHeight="1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 ht="15.75" customHeight="1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ht="15.75" customHeight="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 ht="15.75" customHeight="1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 ht="15.75" customHeight="1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 ht="15.75" customHeight="1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 ht="15.75" customHeight="1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 ht="15.75" customHeight="1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 ht="15.75" customHeight="1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 ht="15.75" customHeight="1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 ht="15.75" customHeight="1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 ht="15.75" customHeight="1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 ht="15.75" customHeight="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 ht="15.75" customHeight="1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 ht="15.75" customHeight="1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 ht="15.75" customHeight="1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 ht="15.75" customHeight="1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ht="15.75" customHeight="1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 ht="15.75" customHeight="1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 ht="15.75" customHeight="1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 ht="15.75" customHeight="1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 ht="15.75" customHeight="1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ht="15.75" customHeight="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 ht="15.75" customHeight="1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ht="15.75" customHeight="1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 ht="15.75" customHeight="1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ht="15.75" customHeight="1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 ht="15.75" customHeight="1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ht="15.75" customHeight="1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 ht="15.75" customHeight="1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 ht="15.75" customHeight="1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 ht="15.75" customHeight="1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 ht="15.75" customHeight="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 ht="15.75" customHeight="1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ht="15.75" customHeight="1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 ht="15.75" customHeight="1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 ht="15.75" customHeight="1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 ht="15.75" customHeight="1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 ht="15.75" customHeight="1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 ht="15.75" customHeight="1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 ht="15.75" customHeight="1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 ht="15.75" customHeight="1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 ht="15.75" customHeight="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 ht="15.75" customHeight="1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ht="15.75" customHeight="1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ht="15.75" customHeight="1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 ht="15.75" customHeight="1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ht="15.75" customHeight="1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 ht="15.75" customHeight="1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 ht="15.75" customHeight="1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 ht="15.75" customHeight="1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 ht="15.75" customHeight="1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 ht="15.75" customHeight="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 ht="15.75" customHeight="1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 ht="15.75" customHeight="1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 ht="15.75" customHeight="1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 ht="15.75" customHeight="1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 ht="15.75" customHeight="1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 ht="15.75" customHeight="1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 ht="15.75" customHeight="1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 ht="15.75" customHeight="1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 ht="15.75" customHeight="1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 ht="15.75" customHeight="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 ht="15.75" customHeight="1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 ht="15.75" customHeight="1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 ht="15.75" customHeight="1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ht="15.75" customHeight="1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 ht="15.75" customHeight="1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 ht="15.75" customHeight="1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 ht="15.75" customHeight="1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 ht="15.75" customHeight="1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 ht="15.75" customHeight="1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 ht="15.75" customHeight="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 ht="15.75" customHeight="1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 ht="15.75" customHeight="1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 ht="15.75" customHeight="1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 ht="15.75" customHeight="1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 ht="15.75" customHeight="1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 ht="15.75" customHeight="1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 ht="15.75" customHeight="1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 ht="15.75" customHeight="1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 ht="15.75" customHeight="1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 ht="15.75" customHeight="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 ht="15.75" customHeight="1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 ht="15.75" customHeight="1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 ht="15.75" customHeight="1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 ht="15.75" customHeight="1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 ht="15.75" customHeight="1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 ht="15.75" customHeight="1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 ht="15.75" customHeight="1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 ht="15.75" customHeight="1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 ht="15.75" customHeight="1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 ht="15.75" customHeight="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 ht="15.75" customHeight="1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 ht="15.75" customHeight="1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 ht="15.75" customHeight="1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 ht="15.75" customHeight="1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 ht="15.75" customHeight="1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ht="15.75" customHeight="1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 ht="15.75" customHeight="1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 ht="15.75" customHeight="1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 ht="15.75" customHeight="1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 ht="15.75" customHeight="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 ht="15.75" customHeight="1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 ht="15.75" customHeight="1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 ht="15.75" customHeight="1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 ht="15.75" customHeight="1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 ht="15.75" customHeight="1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 ht="15.75" customHeight="1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 ht="15.75" customHeight="1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 ht="15.75" customHeight="1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 ht="15.75" customHeight="1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 ht="15.75" customHeight="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 ht="15.75" customHeight="1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 ht="15.75" customHeight="1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 ht="15.75" customHeight="1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 ht="15.75" customHeight="1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 ht="15.75" customHeight="1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 ht="15.75" customHeight="1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 ht="15.75" customHeight="1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 ht="15.75" customHeight="1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 ht="15.75" customHeight="1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 ht="15.75" customHeight="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 ht="15.75" customHeight="1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 ht="15.75" customHeight="1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 ht="15.75" customHeight="1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 ht="15.75" customHeight="1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 ht="15.75" customHeight="1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 ht="15.75" customHeight="1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 ht="15.75" customHeight="1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ht="15.75" customHeight="1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 ht="15.75" customHeight="1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 ht="15.75" customHeight="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 ht="15.75" customHeight="1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 ht="15.75" customHeight="1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 ht="15.75" customHeight="1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 ht="15.75" customHeight="1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 ht="15.75" customHeight="1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 ht="15.75" customHeight="1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 ht="15.75" customHeight="1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 ht="15.75" customHeight="1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 ht="15.75" customHeight="1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 ht="15.75" customHeight="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 ht="15.75" customHeight="1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 ht="15.75" customHeight="1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 ht="15.75" customHeight="1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 ht="15.75" customHeight="1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 ht="15.75" customHeight="1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 ht="15.75" customHeight="1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 ht="15.75" customHeight="1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 ht="15.75" customHeight="1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 ht="15.75" customHeight="1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 ht="15.75" customHeight="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 ht="15.75" customHeight="1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 ht="15.75" customHeight="1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 ht="15.75" customHeight="1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 ht="15.75" customHeight="1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 ht="15.75" customHeight="1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 ht="15.75" customHeight="1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 ht="15.75" customHeight="1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 ht="15.75" customHeight="1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 ht="15.75" customHeight="1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ht="15.75" customHeight="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 ht="15.75" customHeight="1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 ht="15.75" customHeight="1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 ht="15.75" customHeight="1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 ht="15.75" customHeight="1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 ht="15.75" customHeight="1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 ht="15.75" customHeight="1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 ht="15.75" customHeight="1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 ht="15.75" customHeight="1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 ht="15.75" customHeight="1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 ht="15.75" customHeight="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 ht="15.75" customHeight="1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 ht="15.75" customHeight="1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 ht="15.75" customHeight="1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 ht="15.75" customHeight="1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 ht="15.75" customHeight="1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 ht="15.75" customHeight="1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 ht="15.75" customHeight="1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 ht="15.75" customHeight="1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 ht="15.75" customHeight="1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 ht="15.75" customHeight="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 ht="15.75" customHeight="1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 ht="15.75" customHeight="1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 ht="15.75" customHeight="1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 ht="15.75" customHeight="1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 ht="15.75" customHeight="1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 ht="15.75" customHeight="1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 ht="15.75" customHeight="1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 ht="15.75" customHeight="1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 ht="15.75" customHeight="1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 ht="15.75" customHeight="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 ht="15.75" customHeight="1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ht="15.75" customHeight="1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 ht="15.75" customHeight="1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 ht="15.75" customHeight="1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 ht="15.75" customHeight="1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 ht="15.75" customHeight="1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 ht="15.75" customHeight="1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 ht="15.75" customHeight="1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 ht="15.75" customHeight="1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 ht="15.75" customHeight="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 ht="15.75" customHeight="1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 ht="15.75" customHeight="1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 ht="15.75" customHeight="1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 ht="15.75" customHeight="1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 ht="15.75" customHeight="1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 ht="15.75" customHeight="1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 ht="15.75" customHeight="1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 ht="15.75" customHeight="1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 ht="15.75" customHeight="1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 ht="15.75" customHeight="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 ht="15.75" customHeight="1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 ht="15.75" customHeight="1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 ht="15.75" customHeight="1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 ht="15.75" customHeight="1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 ht="15.75" customHeight="1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 ht="15.75" customHeight="1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 ht="15.75" customHeight="1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 ht="15.75" customHeight="1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 ht="15.75" customHeight="1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 ht="15.75" customHeight="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 ht="15.75" customHeight="1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 ht="15.75" customHeight="1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 ht="15.75" customHeight="1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ht="15.75" customHeight="1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 ht="15.75" customHeight="1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 ht="15.75" customHeight="1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 ht="15.75" customHeight="1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 ht="15.75" customHeight="1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 ht="15.75" customHeight="1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 ht="15.75" customHeight="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 ht="15.75" customHeight="1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 ht="15.75" customHeight="1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 ht="15.75" customHeight="1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 ht="15.75" customHeight="1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 ht="15.75" customHeight="1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 ht="15.75" customHeight="1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 ht="15.75" customHeight="1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 ht="15.75" customHeight="1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 ht="15.75" customHeight="1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 ht="15.75" customHeight="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 ht="15.75" customHeight="1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 ht="15.75" customHeight="1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 ht="15.75" customHeight="1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 ht="15.75" customHeight="1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 ht="15.75" customHeight="1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 ht="15.75" customHeight="1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 ht="15.75" customHeight="1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 ht="15.75" customHeight="1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 ht="15.75" customHeight="1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 ht="15.75" customHeight="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 ht="15.75" customHeight="1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 ht="15.75" customHeight="1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 ht="15.75" customHeight="1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 ht="15.75" customHeight="1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 ht="15.75" customHeight="1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ht="15.75" customHeight="1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 ht="15.75" customHeight="1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 ht="15.75" customHeight="1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 ht="15.75" customHeight="1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 ht="15.75" customHeight="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 ht="15.75" customHeight="1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 ht="15.75" customHeight="1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 ht="15.75" customHeight="1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 ht="15.75" customHeight="1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 ht="15.75" customHeight="1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 ht="15.75" customHeight="1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 ht="15.75" customHeight="1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 ht="15.75" customHeight="1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 ht="15.75" customHeight="1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 ht="15.75" customHeight="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 ht="15.75" customHeight="1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 ht="15.75" customHeight="1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 ht="15.75" customHeight="1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 ht="15.75" customHeight="1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 ht="15.75" customHeight="1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 ht="15.75" customHeight="1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 ht="15.75" customHeight="1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 ht="15.75" customHeight="1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 ht="15.75" customHeight="1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 ht="15.75" customHeight="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 ht="15.75" customHeight="1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 ht="15.75" customHeight="1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 ht="15.75" customHeight="1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 ht="15.75" customHeight="1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 ht="15.75" customHeight="1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 ht="15.75" customHeight="1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 ht="15.75" customHeight="1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ht="15.75" customHeight="1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 ht="15.75" customHeight="1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 ht="15.75" customHeight="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 ht="15.75" customHeight="1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 ht="15.75" customHeight="1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 ht="15.75" customHeight="1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 ht="15.75" customHeight="1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 ht="15.75" customHeight="1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 ht="15.75" customHeight="1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 ht="15.75" customHeight="1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 ht="15.75" customHeight="1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 ht="15.75" customHeight="1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 ht="15.75" customHeight="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 ht="15.75" customHeight="1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 ht="15.75" customHeight="1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 ht="15.75" customHeight="1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 ht="15.75" customHeight="1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 ht="15.75" customHeight="1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 ht="15.75" customHeight="1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 ht="15.75" customHeight="1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 ht="15.75" customHeight="1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 ht="15.75" customHeight="1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 ht="15.75" customHeight="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 ht="15.75" customHeight="1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 ht="15.75" customHeight="1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 ht="15.75" customHeight="1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 ht="15.75" customHeight="1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 ht="15.75" customHeight="1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 ht="15.75" customHeight="1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 ht="15.75" customHeight="1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 ht="15.75" customHeight="1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 ht="15.75" customHeight="1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ht="15.75" customHeight="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 ht="15.75" customHeight="1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 ht="15.75" customHeight="1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 ht="15.75" customHeight="1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 ht="15.75" customHeight="1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 ht="15.75" customHeight="1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 ht="15.75" customHeight="1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 ht="15.75" customHeight="1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 ht="15.75" customHeight="1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 ht="15.75" customHeight="1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 ht="15.75" customHeight="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 ht="15.75" customHeight="1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 ht="15.75" customHeight="1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 ht="15.75" customHeight="1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 ht="15.75" customHeight="1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 ht="15.75" customHeight="1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 ht="15.75" customHeight="1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 ht="15.75" customHeight="1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 ht="15.75" customHeight="1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 ht="15.75" customHeight="1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 ht="15.75" customHeight="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 ht="15.75" customHeight="1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 ht="15.75" customHeight="1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 ht="15.75" customHeight="1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 ht="15.75" customHeight="1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 ht="15.75" customHeight="1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 ht="15.75" customHeight="1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 ht="15.75" customHeight="1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 ht="15.75" customHeight="1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 ht="15.75" customHeight="1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 ht="15.75" customHeight="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 ht="15.75" customHeight="1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ht="15.75" customHeight="1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 ht="15.75" customHeight="1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 ht="15.75" customHeight="1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 ht="15.75" customHeight="1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 ht="15.75" customHeight="1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 ht="15.75" customHeight="1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 ht="15.75" customHeight="1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 ht="15.75" customHeight="1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 ht="15.75" customHeight="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 ht="15.75" customHeight="1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 ht="15.75" customHeight="1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 ht="15.75" customHeight="1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 ht="15.75" customHeight="1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 ht="15.75" customHeight="1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 ht="15.75" customHeight="1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 ht="15.75" customHeight="1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 ht="15.75" customHeight="1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 ht="15.75" customHeight="1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 ht="15.75" customHeight="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 ht="15.75" customHeight="1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 ht="15.75" customHeight="1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 ht="15.75" customHeight="1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 ht="15.75" customHeight="1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 ht="15.75" customHeight="1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 ht="15.75" customHeight="1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 ht="15.75" customHeight="1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 ht="15.75" customHeight="1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 ht="15.75" customHeight="1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 ht="15.75" customHeight="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 ht="15.75" customHeight="1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 ht="15.75" customHeight="1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 ht="15.75" customHeight="1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 ht="15.75" customHeight="1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 ht="15.75" customHeight="1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 ht="15.75" customHeight="1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 ht="15.75" customHeight="1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 ht="15.75" customHeight="1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 ht="15.75" customHeight="1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 ht="15.75" customHeight="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 ht="15.75" customHeight="1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 ht="15.75" customHeight="1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 ht="15.75" customHeight="1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 ht="15.75" customHeight="1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 ht="15.75" customHeight="1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 ht="15.75" customHeight="1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 ht="15.75" customHeight="1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 ht="15.75" customHeight="1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 ht="15.75" customHeight="1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 ht="15.75" customHeight="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 ht="15.75" customHeight="1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 ht="15.75" customHeight="1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 ht="15.75" customHeight="1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 ht="15.75" customHeight="1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 ht="15.75" customHeight="1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 ht="15.75" customHeight="1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 ht="15.75" customHeight="1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 ht="15.75" customHeight="1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 ht="15.75" customHeight="1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 ht="15.75" customHeight="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 ht="15.75" customHeight="1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 ht="15.75" customHeight="1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 ht="15.75" customHeight="1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 ht="15.75" customHeight="1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 ht="15.75" customHeight="1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 ht="15.75" customHeight="1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 ht="15.75" customHeight="1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 ht="15.75" customHeight="1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 ht="15.75" customHeight="1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 ht="15.75" customHeight="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 ht="15.75" customHeight="1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 ht="15.75" customHeight="1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 ht="15.75" customHeight="1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 ht="15.75" customHeight="1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 ht="15.75" customHeight="1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 ht="15.75" customHeight="1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 ht="15.75" customHeight="1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 ht="15.75" customHeight="1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 ht="15.75" customHeight="1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 ht="15.75" customHeight="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 ht="15.75" customHeight="1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 ht="15.75" customHeight="1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 ht="15.75" customHeight="1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 ht="15.75" customHeight="1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 ht="15.75" customHeight="1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 ht="15.75" customHeight="1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 ht="15.75" customHeight="1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 ht="15.75" customHeight="1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 ht="15.75" customHeight="1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 ht="15.75" customHeight="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 ht="15.75" customHeight="1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 ht="15.75" customHeight="1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 ht="15.75" customHeight="1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 ht="15.75" customHeight="1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 ht="15.75" customHeight="1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 ht="15.75" customHeight="1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 ht="15.75" customHeight="1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 ht="15.75" customHeight="1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 ht="15.75" customHeight="1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 ht="15.75" customHeight="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 ht="15.75" customHeight="1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 ht="15.75" customHeight="1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 ht="15.75" customHeight="1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 ht="15.75" customHeight="1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 ht="15.75" customHeight="1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 ht="15.75" customHeight="1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 ht="15.75" customHeight="1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 ht="15.75" customHeight="1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 ht="15.75" customHeight="1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 ht="15.75" customHeight="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 ht="15.75" customHeight="1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 ht="15.75" customHeight="1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 ht="15.75" customHeight="1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 ht="15.75" customHeight="1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 ht="15.75" customHeight="1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 ht="15.75" customHeight="1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 ht="15.75" customHeight="1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 ht="15.75" customHeight="1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 ht="15.75" customHeight="1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 ht="15.75" customHeight="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 ht="15.75" customHeight="1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 ht="15.75" customHeight="1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 ht="15.75" customHeight="1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 ht="15.75" customHeight="1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 ht="15.75" customHeight="1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 ht="15.75" customHeight="1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 ht="15.75" customHeight="1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 ht="15.75" customHeight="1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 ht="15.75" customHeight="1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 ht="15.75" customHeight="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 ht="15.75" customHeight="1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 ht="15.75" customHeight="1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 ht="15.75" customHeight="1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 ht="15.75" customHeight="1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 ht="15.75" customHeight="1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 ht="15.75" customHeight="1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 ht="15.75" customHeight="1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 ht="15.75" customHeight="1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 ht="15.75" customHeight="1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 ht="15.75" customHeight="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 ht="15.75" customHeight="1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 ht="15.75" customHeight="1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 ht="15.75" customHeight="1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 ht="15.75" customHeight="1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 ht="15.75" customHeight="1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 ht="15.75" customHeight="1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 ht="15.75" customHeight="1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 ht="15.75" customHeight="1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 ht="15.75" customHeight="1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 ht="15.75" customHeight="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 ht="15.75" customHeight="1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 ht="15.75" customHeight="1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 ht="15.75" customHeight="1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 ht="15.75" customHeight="1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 ht="15.75" customHeight="1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 ht="15.75" customHeight="1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 ht="15.75" customHeight="1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 ht="15.75" customHeight="1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 ht="15.75" customHeight="1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 ht="15.75" customHeight="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 ht="15.75" customHeight="1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 ht="15.75" customHeight="1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 ht="15.75" customHeight="1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 ht="15.75" customHeight="1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 ht="15.75" customHeight="1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 ht="15.75" customHeight="1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 ht="15.75" customHeight="1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 ht="15.75" customHeight="1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 ht="15.75" customHeight="1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 ht="15.75" customHeight="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 ht="15.75" customHeight="1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 ht="15.75" customHeight="1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 ht="15.75" customHeight="1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 ht="15.75" customHeight="1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 ht="15.75" customHeight="1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 ht="15.75" customHeight="1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 ht="15.75" customHeight="1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 ht="15.75" customHeight="1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 ht="15.75" customHeight="1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 ht="15.75" customHeight="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 ht="15.75" customHeight="1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 ht="15.75" customHeight="1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 ht="15.75" customHeight="1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 ht="15.75" customHeight="1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 ht="15.75" customHeight="1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 ht="15.75" customHeight="1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 ht="15.75" customHeight="1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 ht="15.75" customHeight="1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 ht="15.75" customHeight="1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 ht="15.75" customHeight="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 ht="15.75" customHeight="1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 ht="15.75" customHeigh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 ht="15.75" customHeigh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 ht="15.75" customHeigh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 ht="15.75" customHeigh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 ht="15.75" customHeigh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 ht="15.75" customHeigh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 ht="15.75" customHeigh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 ht="15.75" customHeigh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 ht="15.75" customHeigh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 ht="15.75" customHeigh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 ht="15.75" customHeigh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 ht="15.75" customHeigh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 ht="15.75" customHeigh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 ht="15.75" customHeigh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 ht="15.75" customHeigh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 ht="15.75" customHeigh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 ht="15.75" customHeigh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 ht="15.75" customHeigh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 ht="15.75" customHeigh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 ht="15.75" customHeigh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 ht="15.75" customHeigh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 ht="15.75" customHeigh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 ht="15.75" customHeigh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 ht="15.75" customHeigh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 ht="15.75" customHeigh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 ht="15.75" customHeigh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 ht="15.75" customHeigh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 ht="15.75" customHeigh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 ht="15.75" customHeigh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 ht="15.75" customHeigh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 ht="15.75" customHeigh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 ht="15.75" customHeigh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 ht="15.75" customHeigh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 ht="15.75" customHeigh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 ht="15.75" customHeigh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 ht="15.75" customHeigh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 ht="15.75" customHeigh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 ht="15.75" customHeigh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 ht="15.75" customHeigh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 ht="15.75" customHeigh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 ht="15.75" customHeigh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 ht="15.75" customHeigh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 ht="15.75" customHeigh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 ht="15.75" customHeigh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 ht="15.75" customHeigh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 ht="15.75" customHeigh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 ht="15.75" customHeigh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 ht="15.75" customHeigh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 ht="15.75" customHeigh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 ht="15.75" customHeigh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 ht="15.75" customHeigh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 ht="15.75" customHeigh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 ht="15.75" customHeigh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 ht="15.75" customHeigh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 ht="15.75" customHeigh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 ht="15.75" customHeigh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 ht="15.75" customHeigh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 ht="15.75" customHeigh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 ht="15.75" customHeigh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 ht="15.75" customHeigh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 ht="15.75" customHeigh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 ht="15.75" customHeigh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 ht="15.75" customHeigh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 ht="15.75" customHeigh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 ht="15.75" customHeigh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 ht="15.75" customHeigh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 ht="15.75" customHeigh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 ht="15.75" customHeigh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 ht="15.75" customHeigh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 ht="15.75" customHeigh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 ht="15.75" customHeigh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 ht="15.75" customHeigh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 ht="15.75" customHeigh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 ht="15.75" customHeigh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 ht="15.75" customHeigh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 ht="15.75" customHeigh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 ht="15.75" customHeigh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 ht="15.75" customHeigh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 ht="15.75" customHeigh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 ht="15.75" customHeigh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 ht="15.75" customHeigh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 ht="15.75" customHeigh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 ht="15.75" customHeigh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 ht="15.75" customHeigh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 ht="15.75" customHeigh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 ht="15.75" customHeigh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 ht="15.75" customHeigh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 ht="15.75" customHeigh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 ht="15.75" customHeigh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 ht="15.75" customHeigh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 ht="15.75" customHeigh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 ht="15.75" customHeigh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 ht="15.75" customHeigh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 ht="15.75" customHeigh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 ht="15.75" customHeigh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 ht="15.75" customHeigh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 ht="15.75" customHeigh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 ht="15.75" customHeigh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 ht="15.75" customHeigh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 ht="15.75" customHeigh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 ht="15.75" customHeigh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 ht="15.75" customHeigh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 ht="15.75" customHeigh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 ht="15.75" customHeigh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 ht="15.75" customHeigh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 ht="15.75" customHeigh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 ht="15.75" customHeigh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 ht="15.75" customHeigh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 ht="15.75" customHeigh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 ht="15.75" customHeigh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 ht="15.75" customHeigh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 ht="15.75" customHeigh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 ht="15.75" customHeigh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 ht="15.75" customHeigh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 ht="15.75" customHeigh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 ht="15.75" customHeigh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 ht="15.75" customHeigh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 ht="15.75" customHeigh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 ht="15.75" customHeigh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 ht="15.75" customHeigh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 ht="15.75" customHeigh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 ht="15.75" customHeigh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 ht="15.75" customHeigh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 ht="15.75" customHeigh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 ht="15.75" customHeigh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 ht="15.75" customHeigh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 ht="15.75" customHeigh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 ht="15.75" customHeigh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 ht="15.75" customHeigh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 ht="15.75" customHeigh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 ht="15.75" customHeigh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 ht="15.75" customHeigh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 ht="15.75" customHeigh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 ht="15.75" customHeigh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 ht="15.75" customHeigh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 ht="15.75" customHeigh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 ht="15.75" customHeigh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 ht="15.75" customHeigh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 ht="15.75" customHeigh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 ht="15.75" customHeigh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 ht="15.75" customHeigh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 ht="15.75" customHeigh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 ht="15.75" customHeigh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 ht="15.75" customHeigh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 ht="15.75" customHeigh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 ht="15.75" customHeigh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 ht="15.75" customHeigh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 ht="15.75" customHeigh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 ht="15.75" customHeigh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 ht="15.75" customHeigh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 ht="15.75" customHeigh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 ht="15.75" customHeigh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 ht="15.75" customHeigh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 ht="15.75" customHeigh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 ht="15.75" customHeigh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 ht="15.75" customHeigh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 ht="15.75" customHeigh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 ht="15.75" customHeigh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 ht="15.75" customHeigh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 ht="15.75" customHeigh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 ht="15.75" customHeigh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 ht="15.75" customHeigh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 ht="15.75" customHeigh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 ht="15.75" customHeigh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 ht="15.75" customHeigh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 ht="15.75" customHeigh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 ht="15.75" customHeigh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 ht="15.75" customHeigh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 ht="15.75" customHeigh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 ht="15.75" customHeigh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 ht="15.75" customHeigh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 ht="15.75" customHeigh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 ht="15.75" customHeigh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 ht="15.75" customHeigh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 ht="15.75" customHeigh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 ht="15.75" customHeigh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 ht="15.75" customHeigh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 ht="15.75" customHeigh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 ht="15.75" customHeigh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 ht="15.75" customHeigh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 ht="15.75" customHeigh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 ht="15.75" customHeigh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 ht="15.75" customHeigh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 ht="15.75" customHeigh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 ht="15.75" customHeigh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 ht="15.75" customHeigh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 ht="15.75" customHeigh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 ht="15.75" customHeigh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 ht="15.75" customHeigh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 ht="15.75" customHeigh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 ht="15.75" customHeigh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 ht="15.75" customHeigh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 ht="15.75" customHeigh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 ht="15.75" customHeigh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 ht="15.75" customHeigh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 ht="15.75" customHeigh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 ht="15.75" customHeigh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 ht="15.75" customHeigh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 ht="15.75" customHeigh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 ht="15.75" customHeigh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 ht="15.75" customHeigh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 ht="15.75" customHeigh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 ht="15.75" customHeigh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 ht="15.75" customHeigh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 ht="15.75" customHeigh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 ht="15.75" customHeigh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 ht="15.75" customHeigh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 ht="15.75" customHeigh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 ht="15.75" customHeigh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 ht="15.75" customHeigh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 ht="15.75" customHeigh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 ht="15.75" customHeigh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 ht="15.75" customHeigh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 ht="15.75" customHeigh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 ht="15.75" customHeigh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 ht="15.75" customHeigh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 ht="15.75" customHeigh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 ht="15.75" customHeigh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 ht="15.75" customHeigh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 ht="15.75" customHeigh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 ht="15.75" customHeigh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 ht="15.75" customHeigh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 ht="15.75" customHeigh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 ht="15.75" customHeigh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 ht="15.75" customHeigh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 ht="15.75" customHeigh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 ht="15.75" customHeigh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 ht="15.75" customHeigh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 ht="15.75" customHeight="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 ht="15.75" customHeight="1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 ht="15.75" customHeight="1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 ht="15.75" customHeight="1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 ht="15.75" customHeight="1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 ht="15.75" customHeight="1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 ht="15.75" customHeight="1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 ht="15.75" customHeight="1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 ht="15.75" customHeight="1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 ht="15.75" customHeight="1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</sheetData>
  <mergeCells count="1">
    <mergeCell ref="C5:D5"/>
  </mergeCells>
  <printOptions/>
  <pageMargins bottom="0.6299212598425197" footer="0.0" header="0.0" left="0.7480314960629921" right="0.5118110236220472" top="0.6299212598425197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8.0"/>
    <col customWidth="1" min="2" max="3" width="14.56"/>
    <col customWidth="1" min="4" max="4" width="15.56"/>
    <col customWidth="1" min="5" max="7" width="8.89"/>
    <col customWidth="1" min="8" max="26" width="8.56"/>
  </cols>
  <sheetData>
    <row r="1" ht="21.75" customHeight="1">
      <c r="A1" s="9" t="s">
        <v>165</v>
      </c>
      <c r="B1" s="28"/>
      <c r="C1" s="28"/>
      <c r="D1" s="28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21.75" customHeight="1">
      <c r="A2" s="10" t="s">
        <v>166</v>
      </c>
      <c r="B2" s="28"/>
      <c r="C2" s="28"/>
      <c r="D2" s="28"/>
      <c r="E2" s="2"/>
      <c r="F2" s="2"/>
      <c r="G2" s="7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21.75" customHeight="1">
      <c r="A3" s="49"/>
      <c r="B3" s="28"/>
      <c r="C3" s="28"/>
      <c r="D3" s="28"/>
      <c r="E3" s="2"/>
      <c r="F3" s="2"/>
      <c r="G3" s="7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21.75" customHeight="1">
      <c r="A4" s="9"/>
      <c r="B4" s="28"/>
      <c r="C4" s="28"/>
      <c r="D4" s="77" t="s">
        <v>167</v>
      </c>
      <c r="E4" s="2"/>
      <c r="F4" s="2"/>
      <c r="G4" s="7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21.75" customHeight="1">
      <c r="A5" s="4"/>
      <c r="B5" s="28"/>
      <c r="C5" s="28"/>
      <c r="D5" s="78" t="s">
        <v>168</v>
      </c>
      <c r="E5" s="18"/>
      <c r="F5" s="2"/>
      <c r="G5" s="79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21.75" customHeight="1">
      <c r="A6" s="53"/>
      <c r="B6" s="54" t="s">
        <v>145</v>
      </c>
      <c r="C6" s="47" t="s">
        <v>169</v>
      </c>
      <c r="D6" s="55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21.75" customHeight="1">
      <c r="A7" s="28"/>
      <c r="B7" s="32" t="s">
        <v>96</v>
      </c>
      <c r="C7" s="35" t="s">
        <v>170</v>
      </c>
      <c r="D7" s="35" t="s">
        <v>171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21.75" customHeight="1">
      <c r="A8" s="28"/>
      <c r="B8" s="28"/>
      <c r="C8" s="28"/>
      <c r="D8" s="28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21.75" customHeight="1">
      <c r="A9" s="6">
        <v>2004.0</v>
      </c>
      <c r="B9" s="80">
        <v>27.2</v>
      </c>
      <c r="C9" s="81">
        <v>26.5</v>
      </c>
      <c r="D9" s="81">
        <v>27.9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21.75" customHeight="1">
      <c r="A10" s="6">
        <v>2005.0</v>
      </c>
      <c r="B10" s="80">
        <v>28.2</v>
      </c>
      <c r="C10" s="81">
        <v>28.7</v>
      </c>
      <c r="D10" s="81">
        <v>27.7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21.75" customHeight="1">
      <c r="A11" s="6">
        <v>2006.0</v>
      </c>
      <c r="B11" s="80">
        <v>25.8</v>
      </c>
      <c r="C11" s="81">
        <v>26.6</v>
      </c>
      <c r="D11" s="81">
        <v>25.0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21.75" customHeight="1">
      <c r="A12" s="6">
        <v>2007.0</v>
      </c>
      <c r="B12" s="80">
        <v>24.9</v>
      </c>
      <c r="C12" s="81">
        <v>25.7</v>
      </c>
      <c r="D12" s="81">
        <v>24.099999999999998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21.75" customHeight="1">
      <c r="A13" s="6">
        <v>2008.0</v>
      </c>
      <c r="B13" s="80">
        <v>25.2</v>
      </c>
      <c r="C13" s="81">
        <v>26.5</v>
      </c>
      <c r="D13" s="81">
        <v>23.9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21.75" customHeight="1">
      <c r="A14" s="6">
        <v>2009.0</v>
      </c>
      <c r="B14" s="80">
        <v>24.8</v>
      </c>
      <c r="C14" s="81">
        <v>28.3</v>
      </c>
      <c r="D14" s="81">
        <v>21.3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21.75" customHeight="1">
      <c r="A15" s="6">
        <v>2010.0</v>
      </c>
      <c r="B15" s="80">
        <v>26.6</v>
      </c>
      <c r="C15" s="81">
        <v>27.9</v>
      </c>
      <c r="D15" s="81">
        <v>25.300000000000004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21.75" customHeight="1">
      <c r="A16" s="6">
        <v>2011.0</v>
      </c>
      <c r="B16" s="80">
        <v>26.1</v>
      </c>
      <c r="C16" s="81">
        <v>28.2</v>
      </c>
      <c r="D16" s="81">
        <v>24.000000000000004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21.75" customHeight="1">
      <c r="A17" s="6">
        <v>2012.0</v>
      </c>
      <c r="B17" s="80">
        <v>28.5</v>
      </c>
      <c r="C17" s="81">
        <v>28.9</v>
      </c>
      <c r="D17" s="81">
        <v>28.1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21.75" customHeight="1">
      <c r="A18" s="6">
        <v>2013.0</v>
      </c>
      <c r="B18" s="80">
        <v>28.5</v>
      </c>
      <c r="C18" s="81">
        <v>29.3</v>
      </c>
      <c r="D18" s="81">
        <v>27.7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21.75" customHeight="1">
      <c r="A19" s="6">
        <v>2014.0</v>
      </c>
      <c r="B19" s="80">
        <v>25.8</v>
      </c>
      <c r="C19" s="81">
        <v>26.4</v>
      </c>
      <c r="D19" s="81">
        <v>25.200000000000003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21.75" customHeight="1">
      <c r="A20" s="6">
        <v>2015.0</v>
      </c>
      <c r="B20" s="80">
        <v>26.1</v>
      </c>
      <c r="C20" s="81">
        <v>28.6</v>
      </c>
      <c r="D20" s="81">
        <v>23.6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21.75" customHeight="1">
      <c r="A21" s="6">
        <v>2016.0</v>
      </c>
      <c r="B21" s="80">
        <v>25.23</v>
      </c>
      <c r="C21" s="81">
        <v>27.8</v>
      </c>
      <c r="D21" s="81">
        <v>22.66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21.75" customHeight="1">
      <c r="A22" s="6">
        <v>2017.0</v>
      </c>
      <c r="B22" s="80">
        <v>24.16</v>
      </c>
      <c r="C22" s="81">
        <v>26.6</v>
      </c>
      <c r="D22" s="81">
        <v>21.72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6">
        <v>2018.0</v>
      </c>
      <c r="B23" s="80">
        <v>24.7</v>
      </c>
      <c r="C23" s="81">
        <v>27.4</v>
      </c>
      <c r="D23" s="81">
        <v>22.0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7.25" customHeight="1">
      <c r="A24" s="6">
        <v>2019.0</v>
      </c>
      <c r="B24" s="80">
        <v>24.3</v>
      </c>
      <c r="C24" s="81">
        <v>27.2</v>
      </c>
      <c r="D24" s="81">
        <v>21.3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7.25" customHeight="1">
      <c r="A25" s="6" t="s">
        <v>172</v>
      </c>
      <c r="B25" s="80">
        <v>24.07</v>
      </c>
      <c r="C25" s="81">
        <v>26.9</v>
      </c>
      <c r="D25" s="81">
        <v>22.1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4"/>
      <c r="B26" s="14"/>
      <c r="C26" s="14"/>
      <c r="D26" s="14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C6:D6"/>
  </mergeCells>
  <printOptions/>
  <pageMargins bottom="0.6299212598425197" footer="0.0" header="0.0" left="0.7480314960629921" right="0.5118110236220472" top="0.6299212598425197"/>
  <pageSetup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8.0"/>
    <col customWidth="1" min="2" max="3" width="14.56"/>
    <col customWidth="1" min="4" max="4" width="15.56"/>
    <col customWidth="1" min="5" max="7" width="8.89"/>
    <col customWidth="1" min="8" max="26" width="8.56"/>
  </cols>
  <sheetData>
    <row r="1" ht="15.75" customHeight="1">
      <c r="A1" s="9" t="s">
        <v>173</v>
      </c>
      <c r="B1" s="28"/>
      <c r="C1" s="28"/>
      <c r="D1" s="28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5.75" customHeight="1">
      <c r="A2" s="10" t="s">
        <v>174</v>
      </c>
      <c r="B2" s="28"/>
      <c r="C2" s="28"/>
      <c r="D2" s="28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5.75" customHeight="1">
      <c r="A3" s="49"/>
      <c r="B3" s="28"/>
      <c r="C3" s="28"/>
      <c r="D3" s="28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21.0" customHeight="1">
      <c r="A4" s="9"/>
      <c r="B4" s="28"/>
      <c r="C4" s="28"/>
      <c r="D4" s="77" t="s">
        <v>175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21.0" customHeight="1">
      <c r="A5" s="4"/>
      <c r="B5" s="28"/>
      <c r="C5" s="28"/>
      <c r="D5" s="78" t="s">
        <v>176</v>
      </c>
      <c r="E5" s="18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21.0" customHeight="1">
      <c r="A6" s="53"/>
      <c r="B6" s="54" t="s">
        <v>145</v>
      </c>
      <c r="C6" s="47" t="s">
        <v>177</v>
      </c>
      <c r="D6" s="55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21.0" customHeight="1">
      <c r="A7" s="28"/>
      <c r="B7" s="32" t="s">
        <v>96</v>
      </c>
      <c r="C7" s="35" t="s">
        <v>178</v>
      </c>
      <c r="D7" s="35" t="s">
        <v>179</v>
      </c>
      <c r="E7" s="2"/>
      <c r="F7" s="2"/>
      <c r="G7" s="7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21.0" customHeight="1">
      <c r="A8" s="28"/>
      <c r="B8" s="28"/>
      <c r="C8" s="28"/>
      <c r="D8" s="28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21.0" customHeight="1">
      <c r="A9" s="6">
        <v>2004.0</v>
      </c>
      <c r="B9" s="29">
        <v>30.1</v>
      </c>
      <c r="C9" s="69">
        <v>31.9</v>
      </c>
      <c r="D9" s="69">
        <v>28.300000000000004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21.0" customHeight="1">
      <c r="A10" s="6">
        <v>2005.0</v>
      </c>
      <c r="B10" s="29">
        <v>28.9</v>
      </c>
      <c r="C10" s="69">
        <v>30.4</v>
      </c>
      <c r="D10" s="69">
        <v>27.4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21.0" customHeight="1">
      <c r="A11" s="6">
        <v>2006.0</v>
      </c>
      <c r="B11" s="29">
        <v>32.4</v>
      </c>
      <c r="C11" s="69">
        <v>33.2</v>
      </c>
      <c r="D11" s="69">
        <v>31.599999999999994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21.0" customHeight="1">
      <c r="A12" s="6">
        <v>2007.0</v>
      </c>
      <c r="B12" s="29">
        <v>35.6</v>
      </c>
      <c r="C12" s="69">
        <v>34.6</v>
      </c>
      <c r="D12" s="69">
        <v>36.6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21.0" customHeight="1">
      <c r="A13" s="6">
        <v>2008.0</v>
      </c>
      <c r="B13" s="29">
        <v>37.3</v>
      </c>
      <c r="C13" s="69">
        <v>38.9</v>
      </c>
      <c r="D13" s="69">
        <v>35.699999999999996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21.0" customHeight="1">
      <c r="A14" s="6">
        <v>2009.0</v>
      </c>
      <c r="B14" s="29">
        <v>31.1</v>
      </c>
      <c r="C14" s="69">
        <v>32.2</v>
      </c>
      <c r="D14" s="69">
        <v>30.0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21.0" customHeight="1">
      <c r="A15" s="6">
        <v>2010.0</v>
      </c>
      <c r="B15" s="29">
        <v>37.9</v>
      </c>
      <c r="C15" s="69">
        <v>37.5</v>
      </c>
      <c r="D15" s="69">
        <v>38.3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21.0" customHeight="1">
      <c r="A16" s="6">
        <v>2011.0</v>
      </c>
      <c r="B16" s="29">
        <v>39.8</v>
      </c>
      <c r="C16" s="69">
        <v>38.7</v>
      </c>
      <c r="D16" s="69">
        <v>40.89999999999999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21.0" customHeight="1">
      <c r="A17" s="6">
        <v>2012.0</v>
      </c>
      <c r="B17" s="29">
        <v>43.6</v>
      </c>
      <c r="C17" s="69">
        <v>44.3</v>
      </c>
      <c r="D17" s="69">
        <v>42.900000000000006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21.0" customHeight="1">
      <c r="A18" s="6">
        <v>2013.0</v>
      </c>
      <c r="B18" s="29">
        <v>43.5</v>
      </c>
      <c r="C18" s="69">
        <v>44.2</v>
      </c>
      <c r="D18" s="69">
        <v>42.8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21.0" customHeight="1">
      <c r="A19" s="6">
        <v>2014.0</v>
      </c>
      <c r="B19" s="29">
        <v>42.3</v>
      </c>
      <c r="C19" s="69">
        <v>43.6</v>
      </c>
      <c r="D19" s="69">
        <v>40.99999999999999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21.0" customHeight="1">
      <c r="A20" s="6">
        <v>2015.0</v>
      </c>
      <c r="B20" s="29">
        <v>39.6</v>
      </c>
      <c r="C20" s="69">
        <v>40.2</v>
      </c>
      <c r="D20" s="69">
        <v>39.0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21.0" customHeight="1">
      <c r="A21" s="6">
        <v>2016.0</v>
      </c>
      <c r="B21" s="29">
        <v>38.4</v>
      </c>
      <c r="C21" s="69">
        <v>32.1</v>
      </c>
      <c r="D21" s="69">
        <v>44.699999999999996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21.0" customHeight="1">
      <c r="A22" s="6">
        <v>2017.0</v>
      </c>
      <c r="B22" s="29">
        <v>32.7</v>
      </c>
      <c r="C22" s="69">
        <v>34.2</v>
      </c>
      <c r="D22" s="69">
        <v>31.200000000000003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6">
        <v>2018.0</v>
      </c>
      <c r="B23" s="82">
        <v>37.56</v>
      </c>
      <c r="C23" s="69">
        <v>38.6</v>
      </c>
      <c r="D23" s="69">
        <v>36.52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8.0" customHeight="1">
      <c r="A24" s="6">
        <v>2019.0</v>
      </c>
      <c r="B24" s="82">
        <v>21.0</v>
      </c>
      <c r="C24" s="69">
        <v>27.3</v>
      </c>
      <c r="D24" s="69">
        <v>14.2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8.0" customHeight="1">
      <c r="A25" s="6" t="s">
        <v>180</v>
      </c>
      <c r="B25" s="82">
        <v>36.6</v>
      </c>
      <c r="C25" s="69">
        <v>37.4</v>
      </c>
      <c r="D25" s="69">
        <v>35.6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4"/>
      <c r="B26" s="14"/>
      <c r="C26" s="14"/>
      <c r="D26" s="14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C6:D6"/>
  </mergeCells>
  <printOptions/>
  <pageMargins bottom="0.6299212598425197" footer="0.0" header="0.0" left="0.7480314960629921" right="0.75" top="0.6299212598425197"/>
  <pageSetup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4.44"/>
    <col customWidth="1" min="2" max="2" width="12.56"/>
    <col customWidth="1" min="3" max="3" width="16.0"/>
    <col customWidth="1" min="4" max="4" width="16.78"/>
    <col customWidth="1" min="5" max="7" width="8.89"/>
    <col customWidth="1" min="8" max="26" width="8.56"/>
  </cols>
  <sheetData>
    <row r="1" ht="19.5" customHeight="1">
      <c r="A1" s="9" t="s">
        <v>181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ht="19.5" customHeight="1">
      <c r="A2" s="10" t="s">
        <v>182</v>
      </c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 ht="19.5" customHeight="1">
      <c r="A3" s="62"/>
      <c r="B3" s="56"/>
      <c r="C3" s="56"/>
      <c r="D3" s="77" t="s">
        <v>183</v>
      </c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ht="19.5" customHeight="1">
      <c r="A4" s="28"/>
      <c r="B4" s="54" t="s">
        <v>145</v>
      </c>
      <c r="C4" s="47" t="s">
        <v>184</v>
      </c>
      <c r="D4" s="55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 ht="15.75" customHeight="1">
      <c r="A5" s="63"/>
      <c r="B5" s="32" t="s">
        <v>96</v>
      </c>
      <c r="C5" s="56" t="s">
        <v>185</v>
      </c>
      <c r="D5" s="56" t="s">
        <v>186</v>
      </c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ht="15.0" customHeight="1">
      <c r="A6" s="1" t="s">
        <v>187</v>
      </c>
      <c r="B6" s="9"/>
      <c r="C6" s="9"/>
      <c r="D6" s="9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 ht="15.0" customHeight="1">
      <c r="A7" s="3" t="s">
        <v>188</v>
      </c>
      <c r="B7" s="9"/>
      <c r="C7" s="9"/>
      <c r="D7" s="9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 ht="15.0" customHeight="1">
      <c r="A8" s="6">
        <v>2010.0</v>
      </c>
      <c r="B8" s="24">
        <v>25.08</v>
      </c>
      <c r="C8" s="24">
        <v>28.51</v>
      </c>
      <c r="D8" s="24">
        <v>24.48</v>
      </c>
      <c r="E8" s="28"/>
      <c r="F8" s="28"/>
      <c r="G8" s="83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 ht="15.0" customHeight="1">
      <c r="A9" s="6">
        <v>2011.0</v>
      </c>
      <c r="B9" s="24">
        <v>18.58</v>
      </c>
      <c r="C9" s="24">
        <v>21.99</v>
      </c>
      <c r="D9" s="24">
        <v>17.99</v>
      </c>
      <c r="E9" s="28"/>
      <c r="F9" s="28"/>
      <c r="G9" s="83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 ht="15.0" customHeight="1">
      <c r="A10" s="6">
        <v>2012.0</v>
      </c>
      <c r="B10" s="24">
        <v>32.57</v>
      </c>
      <c r="C10" s="24">
        <v>36.03</v>
      </c>
      <c r="D10" s="24">
        <v>31.97</v>
      </c>
      <c r="E10" s="28"/>
      <c r="F10" s="28"/>
      <c r="G10" s="83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 ht="15.0" customHeight="1">
      <c r="A11" s="6">
        <v>2013.0</v>
      </c>
      <c r="B11" s="24">
        <v>35.38</v>
      </c>
      <c r="C11" s="24">
        <v>38.84</v>
      </c>
      <c r="D11" s="24">
        <v>34.77</v>
      </c>
      <c r="E11" s="28"/>
      <c r="F11" s="28"/>
      <c r="G11" s="83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 ht="15.0" customHeight="1">
      <c r="A12" s="6">
        <v>2014.0</v>
      </c>
      <c r="B12" s="24">
        <v>30.76</v>
      </c>
      <c r="C12" s="24">
        <v>39.88</v>
      </c>
      <c r="D12" s="24">
        <v>29.16</v>
      </c>
      <c r="E12" s="28"/>
      <c r="F12" s="28"/>
      <c r="G12" s="83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 ht="15.0" customHeight="1">
      <c r="A13" s="6">
        <v>2015.0</v>
      </c>
      <c r="B13" s="24">
        <v>27.51</v>
      </c>
      <c r="C13" s="24">
        <v>28.43</v>
      </c>
      <c r="D13" s="24">
        <v>27.35</v>
      </c>
      <c r="E13" s="28"/>
      <c r="F13" s="28"/>
      <c r="G13" s="83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ht="15.0" customHeight="1">
      <c r="A14" s="6">
        <v>2016.0</v>
      </c>
      <c r="B14" s="24">
        <v>23.99</v>
      </c>
      <c r="C14" s="24">
        <v>22.2</v>
      </c>
      <c r="D14" s="24">
        <v>24.31</v>
      </c>
      <c r="E14" s="28"/>
      <c r="F14" s="28"/>
      <c r="G14" s="83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 ht="15.0" customHeight="1">
      <c r="A15" s="6">
        <v>2017.0</v>
      </c>
      <c r="B15" s="24">
        <v>17.6</v>
      </c>
      <c r="C15" s="24">
        <v>23.07</v>
      </c>
      <c r="D15" s="24">
        <v>16.63</v>
      </c>
      <c r="E15" s="28"/>
      <c r="F15" s="28"/>
      <c r="G15" s="83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ht="15.0" customHeight="1">
      <c r="A16" s="6">
        <v>2018.0</v>
      </c>
      <c r="B16" s="24">
        <v>17.4</v>
      </c>
      <c r="C16" s="24">
        <v>22.93</v>
      </c>
      <c r="D16" s="24">
        <v>16.42</v>
      </c>
      <c r="E16" s="28"/>
      <c r="F16" s="28"/>
      <c r="G16" s="83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ht="15.0" customHeight="1">
      <c r="A17" s="6">
        <v>2019.0</v>
      </c>
      <c r="B17" s="24">
        <v>16.9</v>
      </c>
      <c r="C17" s="24">
        <v>18.26</v>
      </c>
      <c r="D17" s="24">
        <v>16.66</v>
      </c>
      <c r="E17" s="28"/>
      <c r="F17" s="28"/>
      <c r="G17" s="83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ht="15.0" customHeight="1">
      <c r="A18" s="6" t="s">
        <v>189</v>
      </c>
      <c r="B18" s="24">
        <v>19.31</v>
      </c>
      <c r="C18" s="24">
        <v>82.31</v>
      </c>
      <c r="D18" s="24">
        <v>7.97</v>
      </c>
      <c r="E18" s="28"/>
      <c r="F18" s="28"/>
      <c r="G18" s="83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ht="15.0" customHeight="1">
      <c r="A19" s="84" t="s">
        <v>190</v>
      </c>
      <c r="B19" s="85"/>
      <c r="C19" s="85"/>
      <c r="D19" s="85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 ht="15.0" customHeight="1">
      <c r="A20" s="86" t="s">
        <v>191</v>
      </c>
      <c r="B20" s="87" t="s">
        <v>192</v>
      </c>
      <c r="C20" s="85"/>
      <c r="D20" s="85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 ht="15.0" customHeight="1">
      <c r="A21" s="6">
        <v>2010.0</v>
      </c>
      <c r="B21" s="24">
        <v>15.700000000000001</v>
      </c>
      <c r="C21" s="24">
        <v>16.15</v>
      </c>
      <c r="D21" s="24">
        <v>15.62</v>
      </c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 ht="15.0" customHeight="1">
      <c r="A22" s="6">
        <v>2011.0</v>
      </c>
      <c r="B22" s="24">
        <v>14.470000000000002</v>
      </c>
      <c r="C22" s="24">
        <v>14.58</v>
      </c>
      <c r="D22" s="24">
        <v>14.45</v>
      </c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 ht="15.0" customHeight="1">
      <c r="A23" s="6">
        <v>2012.0</v>
      </c>
      <c r="B23" s="24">
        <v>15.6</v>
      </c>
      <c r="C23" s="24">
        <v>15.63</v>
      </c>
      <c r="D23" s="24">
        <v>15.59</v>
      </c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 ht="15.0" customHeight="1">
      <c r="A24" s="6">
        <v>2013.0</v>
      </c>
      <c r="B24" s="24">
        <v>17.1</v>
      </c>
      <c r="C24" s="24">
        <v>17.12</v>
      </c>
      <c r="D24" s="24">
        <v>17.1</v>
      </c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ht="15.0" customHeight="1">
      <c r="A25" s="6">
        <v>2014.0</v>
      </c>
      <c r="B25" s="24">
        <v>13.349999999999998</v>
      </c>
      <c r="C25" s="24">
        <v>13.3</v>
      </c>
      <c r="D25" s="24">
        <v>13.36</v>
      </c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ht="15.0" customHeight="1">
      <c r="A26" s="6">
        <v>2015.0</v>
      </c>
      <c r="B26" s="24">
        <v>12.939999999999998</v>
      </c>
      <c r="C26" s="24">
        <v>13.0</v>
      </c>
      <c r="D26" s="24">
        <v>12.93</v>
      </c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ht="15.0" customHeight="1">
      <c r="A27" s="6">
        <v>2016.0</v>
      </c>
      <c r="B27" s="24">
        <v>12.729999999999999</v>
      </c>
      <c r="C27" s="24">
        <v>11.93</v>
      </c>
      <c r="D27" s="24">
        <v>12.87</v>
      </c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ht="15.0" customHeight="1">
      <c r="A28" s="6">
        <v>2017.0</v>
      </c>
      <c r="B28" s="24">
        <v>11.09</v>
      </c>
      <c r="C28" s="24">
        <v>10.38</v>
      </c>
      <c r="D28" s="24">
        <v>11.22</v>
      </c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ht="15.0" customHeight="1">
      <c r="A29" s="6">
        <v>2018.0</v>
      </c>
      <c r="B29" s="24">
        <v>14.85</v>
      </c>
      <c r="C29" s="24">
        <v>14.87</v>
      </c>
      <c r="D29" s="24">
        <v>14.85</v>
      </c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ht="15.0" customHeight="1">
      <c r="A30" s="6">
        <v>2019.0</v>
      </c>
      <c r="B30" s="24">
        <v>10.62</v>
      </c>
      <c r="C30" s="24">
        <v>10.64</v>
      </c>
      <c r="D30" s="24">
        <v>10.61</v>
      </c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 ht="15.0" customHeight="1">
      <c r="A31" s="6" t="s">
        <v>193</v>
      </c>
      <c r="B31" s="24">
        <v>19.55</v>
      </c>
      <c r="C31" s="24">
        <v>19.48</v>
      </c>
      <c r="D31" s="24">
        <v>19.65</v>
      </c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 ht="15.0" customHeight="1">
      <c r="A32" s="84" t="s">
        <v>194</v>
      </c>
      <c r="B32" s="2"/>
      <c r="C32" s="2"/>
      <c r="D32" s="2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 ht="15.0" customHeight="1">
      <c r="A33" s="86" t="s">
        <v>195</v>
      </c>
      <c r="B33" s="88" t="s">
        <v>196</v>
      </c>
      <c r="C33" s="2"/>
      <c r="D33" s="2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 ht="15.0" customHeight="1">
      <c r="A34" s="6">
        <v>2010.0</v>
      </c>
      <c r="B34" s="24">
        <v>4.1</v>
      </c>
      <c r="C34" s="89" t="s">
        <v>197</v>
      </c>
      <c r="D34" s="90" t="s">
        <v>198</v>
      </c>
      <c r="E34" s="28"/>
      <c r="F34" s="83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 ht="15.0" customHeight="1">
      <c r="A35" s="6">
        <v>2011.0</v>
      </c>
      <c r="B35" s="24">
        <v>5.0</v>
      </c>
      <c r="C35" s="89" t="s">
        <v>197</v>
      </c>
      <c r="D35" s="90" t="s">
        <v>198</v>
      </c>
      <c r="E35" s="28"/>
      <c r="F35" s="83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 ht="15.0" customHeight="1">
      <c r="A36" s="6">
        <v>2012.0</v>
      </c>
      <c r="B36" s="24">
        <v>36.199999999999996</v>
      </c>
      <c r="C36" s="89" t="s">
        <v>197</v>
      </c>
      <c r="D36" s="90" t="s">
        <v>198</v>
      </c>
      <c r="E36" s="28"/>
      <c r="F36" s="83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 ht="15.0" customHeight="1">
      <c r="A37" s="6">
        <v>2013.0</v>
      </c>
      <c r="B37" s="24">
        <v>11.7</v>
      </c>
      <c r="C37" s="89" t="s">
        <v>197</v>
      </c>
      <c r="D37" s="90" t="s">
        <v>198</v>
      </c>
      <c r="E37" s="28"/>
      <c r="F37" s="83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 ht="15.0" customHeight="1">
      <c r="A38" s="6">
        <v>2014.0</v>
      </c>
      <c r="B38" s="24">
        <v>11.77</v>
      </c>
      <c r="C38" s="89" t="s">
        <v>197</v>
      </c>
      <c r="D38" s="90" t="s">
        <v>198</v>
      </c>
      <c r="E38" s="28"/>
      <c r="F38" s="83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 ht="15.0" customHeight="1">
      <c r="A39" s="6">
        <v>2015.0</v>
      </c>
      <c r="B39" s="24">
        <v>11.64</v>
      </c>
      <c r="C39" s="89" t="s">
        <v>197</v>
      </c>
      <c r="D39" s="90" t="s">
        <v>198</v>
      </c>
      <c r="E39" s="28"/>
      <c r="F39" s="83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 ht="15.0" customHeight="1">
      <c r="A40" s="6">
        <v>2016.0</v>
      </c>
      <c r="B40" s="24">
        <v>5.3</v>
      </c>
      <c r="C40" s="89" t="s">
        <v>197</v>
      </c>
      <c r="D40" s="90" t="s">
        <v>198</v>
      </c>
      <c r="E40" s="28"/>
      <c r="F40" s="83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 ht="15.0" customHeight="1">
      <c r="A41" s="6">
        <v>2017.0</v>
      </c>
      <c r="B41" s="24">
        <v>13.660000000000002</v>
      </c>
      <c r="C41" s="89" t="s">
        <v>197</v>
      </c>
      <c r="D41" s="90" t="s">
        <v>198</v>
      </c>
      <c r="E41" s="28"/>
      <c r="F41" s="83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 ht="15.0" customHeight="1">
      <c r="A42" s="6">
        <v>2018.0</v>
      </c>
      <c r="B42" s="24">
        <v>12.75</v>
      </c>
      <c r="C42" s="89" t="s">
        <v>197</v>
      </c>
      <c r="D42" s="90" t="s">
        <v>198</v>
      </c>
      <c r="E42" s="28"/>
      <c r="F42" s="83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 ht="15.0" customHeight="1">
      <c r="A43" s="6">
        <v>2019.0</v>
      </c>
      <c r="B43" s="24">
        <v>-24.9</v>
      </c>
      <c r="C43" s="89" t="s">
        <v>197</v>
      </c>
      <c r="D43" s="90" t="s">
        <v>198</v>
      </c>
      <c r="E43" s="28"/>
      <c r="F43" s="83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 ht="15.0" customHeight="1">
      <c r="A44" s="6" t="s">
        <v>199</v>
      </c>
      <c r="B44" s="24">
        <v>-7.6</v>
      </c>
      <c r="C44" s="89" t="s">
        <v>197</v>
      </c>
      <c r="D44" s="89" t="s">
        <v>197</v>
      </c>
      <c r="E44" s="28"/>
      <c r="F44" s="83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 ht="15.0" customHeight="1">
      <c r="A45" s="52"/>
      <c r="B45" s="52"/>
      <c r="C45" s="52"/>
      <c r="D45" s="52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 ht="15.75" customHeight="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 ht="15.75" customHeight="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ht="15.75" customHeight="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 ht="15.75" customHeight="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 ht="15.75" customHeight="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 ht="15.75" customHeight="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 ht="15.75" customHeight="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 ht="15.75" customHeight="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 ht="15.75" customHeight="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 ht="15.75" customHeight="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 ht="15.75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 ht="15.75" customHeight="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 ht="15.75" customHeight="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 ht="15.75" customHeight="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 ht="15.75" customHeight="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 ht="15.75" customHeight="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 ht="15.75" customHeight="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 ht="15.75" customHeight="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 ht="15.75" customHeight="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 ht="15.75" customHeight="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 ht="15.75" customHeight="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 ht="15.75" customHeight="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 ht="15.75" customHeight="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 ht="15.75" customHeight="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 ht="15.75" customHeight="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 ht="15.7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 ht="15.7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 ht="15.7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 ht="15.7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 ht="15.7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 ht="15.7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 ht="15.7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 ht="15.7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 ht="15.7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 ht="15.7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 ht="15.7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 ht="15.7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 ht="15.7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 ht="15.7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 ht="15.7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 ht="15.7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 ht="15.7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 ht="15.7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 ht="15.7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 ht="15.7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 ht="15.7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 ht="15.7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 ht="15.7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 ht="15.7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 ht="15.7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 ht="15.7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 ht="15.7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 ht="15.7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 ht="15.7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 ht="15.7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 ht="15.7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 ht="15.7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 ht="15.7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 ht="15.7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 ht="15.7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 ht="15.7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 ht="15.7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 ht="15.7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 ht="15.7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 ht="15.7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 ht="15.7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 ht="15.7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 ht="15.7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 ht="15.7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 ht="15.7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 ht="15.7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 ht="15.7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 ht="15.7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 ht="15.7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 ht="15.7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 ht="15.7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 ht="15.7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 ht="15.7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 ht="15.7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ht="15.7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 ht="15.7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 ht="15.7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 ht="15.7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 ht="15.7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 ht="15.75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 ht="15.75" customHeight="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 ht="15.75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 ht="15.75" customHeight="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 ht="15.75" customHeight="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 ht="15.75" customHeight="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 ht="15.75" customHeight="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 ht="15.75" customHeight="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 ht="15.75" customHeight="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 ht="15.75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 ht="15.75" customHeight="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 ht="15.75" customHeight="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 ht="15.75" customHeight="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 ht="15.75" customHeight="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 ht="15.75" customHeight="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 ht="15.75" customHeight="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 ht="15.75" customHeight="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 ht="15.75" customHeight="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 ht="15.75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 ht="15.7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 ht="15.75" customHeight="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 ht="15.75" customHeight="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 ht="15.75" customHeight="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 ht="15.75" customHeight="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 ht="15.75" customHeight="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 ht="15.75" customHeight="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 ht="15.75" customHeight="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ht="15.75" customHeight="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 ht="15.75" customHeight="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 ht="15.75" customHeight="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 ht="15.75" customHeight="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 ht="15.75" customHeight="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 ht="15.75" customHeight="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 ht="15.75" customHeight="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 ht="15.75" customHeight="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 ht="15.75" customHeight="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 ht="15.75" customHeight="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 ht="15.75" customHeight="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 ht="15.75" customHeight="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 ht="15.75" customHeight="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 ht="15.75" customHeight="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 ht="15.75" customHeight="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 ht="15.75" customHeight="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 ht="15.75" customHeight="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 ht="15.75" customHeight="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 ht="15.75" customHeight="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 ht="15.75" customHeight="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 ht="15.75" customHeight="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 ht="15.75" customHeight="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 ht="15.75" customHeight="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 ht="15.75" customHeight="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 ht="15.75" customHeight="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 ht="15.75" customHeight="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 ht="15.75" customHeight="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 ht="15.75" customHeight="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 ht="15.75" customHeight="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 ht="15.75" customHeight="1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 ht="15.75" customHeight="1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 ht="15.75" customHeight="1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ht="15.75" customHeight="1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 ht="15.75" customHeight="1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 ht="15.75" customHeight="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 ht="15.75" customHeight="1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 ht="15.75" customHeight="1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 ht="15.75" customHeight="1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 ht="15.75" customHeight="1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 ht="15.75" customHeight="1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 ht="15.75" customHeight="1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 ht="15.75" customHeight="1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 ht="15.75" customHeight="1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 ht="15.75" customHeight="1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 ht="15.75" customHeight="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 ht="15.75" customHeight="1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 ht="15.75" customHeight="1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 ht="15.75" customHeight="1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 ht="15.75" customHeight="1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 ht="15.75" customHeight="1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 ht="15.75" customHeight="1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 ht="15.75" customHeight="1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 ht="15.75" customHeight="1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 ht="15.75" customHeight="1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 ht="15.75" customHeight="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 ht="15.75" customHeight="1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 ht="15.75" customHeight="1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 ht="15.75" customHeight="1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 ht="15.75" customHeight="1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 ht="15.75" customHeight="1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 ht="15.75" customHeight="1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 ht="15.75" customHeight="1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 ht="15.75" customHeight="1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 ht="15.75" customHeight="1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ht="15.75" customHeight="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 ht="15.75" customHeight="1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 ht="15.75" customHeight="1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 ht="15.75" customHeight="1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 ht="15.75" customHeight="1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 ht="15.75" customHeight="1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 ht="15.75" customHeight="1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 ht="15.75" customHeight="1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 ht="15.75" customHeight="1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 ht="15.75" customHeight="1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 ht="15.75" customHeight="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 ht="15.75" customHeight="1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 ht="15.75" customHeight="1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 ht="15.75" customHeight="1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 ht="15.75" customHeight="1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ht="15.75" customHeight="1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 ht="15.75" customHeight="1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 ht="15.75" customHeight="1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 ht="15.75" customHeight="1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 ht="15.75" customHeight="1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ht="15.75" customHeight="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 ht="15.75" customHeight="1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ht="15.75" customHeight="1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 ht="15.75" customHeight="1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ht="15.75" customHeight="1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 ht="15.75" customHeight="1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ht="15.75" customHeight="1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 ht="15.75" customHeight="1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 ht="15.75" customHeight="1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 ht="15.75" customHeight="1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 ht="15.75" customHeight="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 ht="15.75" customHeight="1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ht="15.75" customHeight="1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 ht="15.75" customHeight="1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 ht="15.75" customHeight="1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 ht="15.75" customHeight="1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 ht="15.75" customHeight="1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 ht="15.75" customHeight="1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 ht="15.75" customHeight="1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 ht="15.75" customHeight="1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 ht="15.75" customHeight="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 ht="15.75" customHeight="1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ht="15.75" customHeight="1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ht="15.75" customHeight="1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 ht="15.75" customHeight="1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ht="15.75" customHeight="1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 ht="15.75" customHeight="1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 ht="15.75" customHeight="1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 ht="15.75" customHeight="1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 ht="15.75" customHeight="1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 ht="15.75" customHeight="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 ht="15.75" customHeight="1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 ht="15.75" customHeight="1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 ht="15.75" customHeight="1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 ht="15.75" customHeight="1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 ht="15.75" customHeight="1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 ht="15.75" customHeight="1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 ht="15.75" customHeight="1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 ht="15.75" customHeight="1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 ht="15.75" customHeight="1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 ht="15.75" customHeight="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 ht="15.75" customHeight="1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 ht="15.75" customHeight="1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 ht="15.75" customHeight="1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ht="15.75" customHeight="1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 ht="15.75" customHeight="1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 ht="15.75" customHeight="1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 ht="15.75" customHeight="1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 ht="15.75" customHeight="1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 ht="15.75" customHeight="1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 ht="15.75" customHeight="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 ht="15.75" customHeight="1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 ht="15.75" customHeight="1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 ht="15.75" customHeight="1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 ht="15.75" customHeight="1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 ht="15.75" customHeight="1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 ht="15.75" customHeight="1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 ht="15.75" customHeight="1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 ht="15.75" customHeight="1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 ht="15.75" customHeight="1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 ht="15.75" customHeight="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 ht="15.75" customHeight="1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 ht="15.75" customHeight="1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 ht="15.75" customHeight="1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 ht="15.75" customHeight="1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 ht="15.75" customHeight="1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 ht="15.75" customHeight="1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 ht="15.75" customHeight="1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 ht="15.75" customHeight="1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 ht="15.75" customHeight="1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 ht="15.75" customHeight="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 ht="15.75" customHeight="1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 ht="15.75" customHeight="1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 ht="15.75" customHeight="1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 ht="15.75" customHeight="1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 ht="15.75" customHeight="1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ht="15.75" customHeight="1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 ht="15.75" customHeight="1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 ht="15.75" customHeight="1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 ht="15.75" customHeight="1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 ht="15.75" customHeight="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 ht="15.75" customHeight="1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 ht="15.75" customHeight="1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 ht="15.75" customHeight="1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 ht="15.75" customHeight="1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 ht="15.75" customHeight="1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 ht="15.75" customHeight="1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 ht="15.75" customHeight="1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 ht="15.75" customHeight="1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 ht="15.75" customHeight="1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 ht="15.75" customHeight="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 ht="15.75" customHeight="1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 ht="15.75" customHeight="1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 ht="15.75" customHeight="1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 ht="15.75" customHeight="1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 ht="15.75" customHeight="1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 ht="15.75" customHeight="1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 ht="15.75" customHeight="1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 ht="15.75" customHeight="1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 ht="15.75" customHeight="1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 ht="15.75" customHeight="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 ht="15.75" customHeight="1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 ht="15.75" customHeight="1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 ht="15.75" customHeight="1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 ht="15.75" customHeight="1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 ht="15.75" customHeight="1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 ht="15.75" customHeight="1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 ht="15.75" customHeight="1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ht="15.75" customHeight="1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 ht="15.75" customHeight="1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 ht="15.75" customHeight="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 ht="15.75" customHeight="1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 ht="15.75" customHeight="1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 ht="15.75" customHeight="1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 ht="15.75" customHeight="1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 ht="15.75" customHeight="1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 ht="15.75" customHeight="1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 ht="15.75" customHeight="1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 ht="15.75" customHeight="1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 ht="15.75" customHeight="1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 ht="15.75" customHeight="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 ht="15.75" customHeight="1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 ht="15.75" customHeight="1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 ht="15.75" customHeight="1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 ht="15.75" customHeight="1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 ht="15.75" customHeight="1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 ht="15.75" customHeight="1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 ht="15.75" customHeight="1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 ht="15.75" customHeight="1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 ht="15.75" customHeight="1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 ht="15.75" customHeight="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 ht="15.75" customHeight="1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 ht="15.75" customHeight="1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 ht="15.75" customHeight="1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 ht="15.75" customHeight="1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 ht="15.75" customHeight="1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 ht="15.75" customHeight="1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 ht="15.75" customHeight="1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 ht="15.75" customHeight="1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 ht="15.75" customHeight="1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ht="15.75" customHeight="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 ht="15.75" customHeight="1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 ht="15.75" customHeight="1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 ht="15.75" customHeight="1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 ht="15.75" customHeight="1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 ht="15.75" customHeight="1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 ht="15.75" customHeight="1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 ht="15.75" customHeight="1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 ht="15.75" customHeight="1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 ht="15.75" customHeight="1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 ht="15.75" customHeight="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 ht="15.75" customHeight="1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 ht="15.75" customHeight="1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 ht="15.75" customHeight="1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 ht="15.75" customHeight="1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 ht="15.75" customHeight="1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 ht="15.75" customHeight="1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 ht="15.75" customHeight="1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 ht="15.75" customHeight="1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 ht="15.75" customHeight="1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 ht="15.75" customHeight="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 ht="15.75" customHeight="1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 ht="15.75" customHeight="1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 ht="15.75" customHeight="1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 ht="15.75" customHeight="1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 ht="15.75" customHeight="1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 ht="15.75" customHeight="1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 ht="15.75" customHeight="1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 ht="15.75" customHeight="1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 ht="15.75" customHeight="1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 ht="15.75" customHeight="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 ht="15.75" customHeight="1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ht="15.75" customHeight="1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 ht="15.75" customHeight="1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 ht="15.75" customHeight="1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 ht="15.75" customHeight="1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 ht="15.75" customHeight="1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 ht="15.75" customHeight="1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 ht="15.75" customHeight="1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 ht="15.75" customHeight="1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 ht="15.75" customHeight="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 ht="15.75" customHeight="1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 ht="15.75" customHeight="1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 ht="15.75" customHeight="1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 ht="15.75" customHeight="1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 ht="15.75" customHeight="1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 ht="15.75" customHeight="1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 ht="15.75" customHeight="1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 ht="15.75" customHeight="1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 ht="15.75" customHeight="1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 ht="15.75" customHeight="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 ht="15.75" customHeight="1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 ht="15.75" customHeight="1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 ht="15.75" customHeight="1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 ht="15.75" customHeight="1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 ht="15.75" customHeight="1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 ht="15.75" customHeight="1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 ht="15.75" customHeight="1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 ht="15.75" customHeight="1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 ht="15.75" customHeight="1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 ht="15.75" customHeight="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 ht="15.75" customHeight="1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 ht="15.75" customHeight="1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 ht="15.75" customHeight="1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ht="15.75" customHeight="1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 ht="15.75" customHeight="1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 ht="15.75" customHeight="1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 ht="15.75" customHeight="1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 ht="15.75" customHeight="1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 ht="15.75" customHeight="1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 ht="15.75" customHeight="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 ht="15.75" customHeight="1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 ht="15.75" customHeight="1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 ht="15.75" customHeight="1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 ht="15.75" customHeight="1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 ht="15.75" customHeight="1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 ht="15.75" customHeight="1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 ht="15.75" customHeight="1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 ht="15.75" customHeight="1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 ht="15.75" customHeight="1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 ht="15.75" customHeight="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 ht="15.75" customHeight="1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 ht="15.75" customHeight="1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 ht="15.75" customHeight="1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 ht="15.75" customHeight="1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 ht="15.75" customHeight="1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 ht="15.75" customHeight="1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 ht="15.75" customHeight="1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 ht="15.75" customHeight="1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 ht="15.75" customHeight="1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 ht="15.75" customHeight="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 ht="15.75" customHeight="1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 ht="15.75" customHeight="1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 ht="15.75" customHeight="1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 ht="15.75" customHeight="1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 ht="15.75" customHeight="1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ht="15.75" customHeight="1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 ht="15.75" customHeight="1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 ht="15.75" customHeight="1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 ht="15.75" customHeight="1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 ht="15.75" customHeight="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 ht="15.75" customHeight="1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 ht="15.75" customHeight="1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 ht="15.75" customHeight="1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 ht="15.75" customHeight="1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 ht="15.75" customHeight="1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 ht="15.75" customHeight="1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 ht="15.75" customHeight="1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 ht="15.75" customHeight="1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 ht="15.75" customHeight="1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 ht="15.75" customHeight="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 ht="15.75" customHeight="1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 ht="15.75" customHeight="1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 ht="15.75" customHeight="1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 ht="15.75" customHeight="1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 ht="15.75" customHeight="1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 ht="15.75" customHeight="1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 ht="15.75" customHeight="1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 ht="15.75" customHeight="1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 ht="15.75" customHeight="1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 ht="15.75" customHeight="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 ht="15.75" customHeight="1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 ht="15.75" customHeight="1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 ht="15.75" customHeight="1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 ht="15.75" customHeight="1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 ht="15.75" customHeight="1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 ht="15.75" customHeight="1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 ht="15.75" customHeight="1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ht="15.75" customHeight="1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 ht="15.75" customHeight="1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 ht="15.75" customHeight="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 ht="15.75" customHeight="1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 ht="15.75" customHeight="1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 ht="15.75" customHeight="1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 ht="15.75" customHeight="1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 ht="15.75" customHeight="1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 ht="15.75" customHeight="1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 ht="15.75" customHeight="1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 ht="15.75" customHeight="1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 ht="15.75" customHeight="1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 ht="15.75" customHeight="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 ht="15.75" customHeight="1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 ht="15.75" customHeight="1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 ht="15.75" customHeight="1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 ht="15.75" customHeight="1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 ht="15.75" customHeight="1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 ht="15.75" customHeight="1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 ht="15.75" customHeight="1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 ht="15.75" customHeight="1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 ht="15.75" customHeight="1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 ht="15.75" customHeight="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 ht="15.75" customHeight="1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 ht="15.75" customHeight="1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 ht="15.75" customHeight="1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 ht="15.75" customHeight="1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 ht="15.75" customHeight="1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 ht="15.75" customHeight="1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 ht="15.75" customHeight="1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 ht="15.75" customHeight="1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 ht="15.75" customHeight="1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ht="15.75" customHeight="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 ht="15.75" customHeight="1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 ht="15.75" customHeight="1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 ht="15.75" customHeight="1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 ht="15.75" customHeight="1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 ht="15.75" customHeight="1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 ht="15.75" customHeight="1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 ht="15.75" customHeight="1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 ht="15.75" customHeight="1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 ht="15.75" customHeight="1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 ht="15.75" customHeight="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 ht="15.75" customHeight="1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 ht="15.75" customHeight="1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 ht="15.75" customHeight="1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 ht="15.75" customHeight="1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 ht="15.75" customHeight="1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 ht="15.75" customHeight="1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 ht="15.75" customHeight="1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 ht="15.75" customHeight="1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 ht="15.75" customHeight="1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 ht="15.75" customHeight="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 ht="15.75" customHeight="1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 ht="15.75" customHeight="1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 ht="15.75" customHeight="1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 ht="15.75" customHeight="1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 ht="15.75" customHeight="1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 ht="15.75" customHeight="1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 ht="15.75" customHeight="1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 ht="15.75" customHeight="1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 ht="15.75" customHeight="1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 ht="15.75" customHeight="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 ht="15.75" customHeight="1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ht="15.75" customHeight="1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 ht="15.75" customHeight="1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 ht="15.75" customHeight="1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 ht="15.75" customHeight="1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 ht="15.75" customHeight="1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 ht="15.75" customHeight="1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 ht="15.75" customHeight="1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 ht="15.75" customHeight="1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 ht="15.75" customHeight="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 ht="15.75" customHeight="1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 ht="15.75" customHeight="1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 ht="15.75" customHeight="1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 ht="15.75" customHeight="1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 ht="15.75" customHeight="1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 ht="15.75" customHeight="1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 ht="15.75" customHeight="1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 ht="15.75" customHeight="1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 ht="15.75" customHeight="1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 ht="15.75" customHeight="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 ht="15.75" customHeight="1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 ht="15.75" customHeight="1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 ht="15.75" customHeight="1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 ht="15.75" customHeight="1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 ht="15.75" customHeight="1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 ht="15.75" customHeight="1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 ht="15.75" customHeight="1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 ht="15.75" customHeight="1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 ht="15.75" customHeight="1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 ht="15.75" customHeight="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 ht="15.75" customHeight="1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 ht="15.75" customHeight="1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 ht="15.75" customHeight="1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 ht="15.75" customHeight="1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 ht="15.75" customHeight="1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 ht="15.75" customHeight="1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 ht="15.75" customHeight="1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 ht="15.75" customHeight="1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 ht="15.75" customHeight="1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 ht="15.75" customHeight="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 ht="15.75" customHeight="1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 ht="15.75" customHeight="1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 ht="15.75" customHeight="1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 ht="15.75" customHeight="1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 ht="15.75" customHeight="1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 ht="15.75" customHeight="1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 ht="15.75" customHeight="1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 ht="15.75" customHeight="1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 ht="15.75" customHeight="1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 ht="15.75" customHeight="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 ht="15.75" customHeight="1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 ht="15.75" customHeight="1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 ht="15.75" customHeight="1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 ht="15.75" customHeight="1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 ht="15.75" customHeight="1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 ht="15.75" customHeight="1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 ht="15.75" customHeight="1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 ht="15.75" customHeight="1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 ht="15.75" customHeight="1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 ht="15.75" customHeight="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 ht="15.75" customHeight="1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 ht="15.75" customHeight="1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 ht="15.75" customHeight="1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 ht="15.75" customHeight="1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 ht="15.75" customHeight="1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 ht="15.75" customHeight="1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 ht="15.75" customHeight="1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 ht="15.75" customHeight="1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 ht="15.75" customHeight="1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 ht="15.75" customHeight="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 ht="15.75" customHeight="1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 ht="15.75" customHeight="1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 ht="15.75" customHeight="1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 ht="15.75" customHeight="1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 ht="15.75" customHeight="1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 ht="15.75" customHeight="1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 ht="15.75" customHeight="1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 ht="15.75" customHeight="1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 ht="15.75" customHeight="1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 ht="15.75" customHeight="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 ht="15.75" customHeight="1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 ht="15.75" customHeight="1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 ht="15.75" customHeight="1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 ht="15.75" customHeight="1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 ht="15.75" customHeight="1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 ht="15.75" customHeight="1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 ht="15.75" customHeight="1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 ht="15.75" customHeight="1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 ht="15.75" customHeight="1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 ht="15.75" customHeight="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 ht="15.75" customHeight="1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 ht="15.75" customHeight="1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 ht="15.75" customHeight="1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 ht="15.75" customHeight="1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 ht="15.75" customHeight="1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 ht="15.75" customHeight="1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 ht="15.75" customHeight="1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 ht="15.75" customHeight="1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 ht="15.75" customHeight="1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 ht="15.75" customHeight="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 ht="15.75" customHeight="1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 ht="15.75" customHeight="1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 ht="15.75" customHeight="1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 ht="15.75" customHeight="1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 ht="15.75" customHeight="1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 ht="15.75" customHeight="1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 ht="15.75" customHeight="1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 ht="15.75" customHeight="1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 ht="15.75" customHeight="1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 ht="15.75" customHeight="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 ht="15.75" customHeight="1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 ht="15.75" customHeight="1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 ht="15.75" customHeight="1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 ht="15.75" customHeight="1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 ht="15.75" customHeight="1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 ht="15.75" customHeight="1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 ht="15.75" customHeight="1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 ht="15.75" customHeight="1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 ht="15.75" customHeight="1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 ht="15.75" customHeight="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 ht="15.75" customHeight="1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 ht="15.75" customHeight="1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 ht="15.75" customHeight="1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 ht="15.75" customHeight="1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 ht="15.75" customHeight="1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 ht="15.75" customHeight="1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 ht="15.75" customHeight="1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 ht="15.75" customHeight="1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 ht="15.75" customHeight="1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 ht="15.75" customHeight="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 ht="15.75" customHeight="1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 ht="15.75" customHeight="1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 ht="15.75" customHeight="1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 ht="15.75" customHeight="1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 ht="15.75" customHeight="1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 ht="15.75" customHeight="1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 ht="15.75" customHeight="1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 ht="15.75" customHeight="1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 ht="15.75" customHeight="1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 ht="15.75" customHeight="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 ht="15.75" customHeight="1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 ht="15.75" customHeight="1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 ht="15.75" customHeight="1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 ht="15.75" customHeight="1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 ht="15.75" customHeight="1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 ht="15.75" customHeight="1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 ht="15.75" customHeight="1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 ht="15.75" customHeight="1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 ht="15.75" customHeight="1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 ht="15.75" customHeight="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 ht="15.75" customHeight="1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 ht="15.75" customHeight="1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 ht="15.75" customHeight="1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 ht="15.75" customHeight="1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 ht="15.75" customHeight="1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 ht="15.75" customHeight="1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 ht="15.75" customHeight="1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 ht="15.75" customHeight="1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 ht="15.75" customHeight="1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 ht="15.75" customHeight="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 ht="15.75" customHeight="1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 ht="15.75" customHeight="1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 ht="15.75" customHeight="1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 ht="15.75" customHeight="1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 ht="15.75" customHeight="1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 ht="15.75" customHeight="1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 ht="15.75" customHeight="1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 ht="15.75" customHeight="1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 ht="15.75" customHeight="1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 ht="15.75" customHeight="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 ht="15.75" customHeight="1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 ht="15.75" customHeight="1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 ht="15.75" customHeight="1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 ht="15.75" customHeight="1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 ht="15.75" customHeight="1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 ht="15.75" customHeight="1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 ht="15.75" customHeight="1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 ht="15.75" customHeight="1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 ht="15.75" customHeight="1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 ht="15.75" customHeight="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 ht="15.75" customHeight="1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 ht="15.75" customHeight="1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 ht="15.75" customHeight="1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 ht="15.75" customHeight="1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 ht="15.75" customHeight="1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 ht="15.75" customHeight="1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 ht="15.75" customHeight="1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 ht="15.75" customHeight="1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 ht="15.75" customHeight="1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 ht="15.75" customHeight="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 ht="15.75" customHeight="1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 ht="15.75" customHeigh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 ht="15.75" customHeigh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 ht="15.75" customHeigh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 ht="15.75" customHeigh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 ht="15.75" customHeigh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 ht="15.75" customHeigh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 ht="15.75" customHeigh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 ht="15.75" customHeigh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 ht="15.75" customHeigh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 ht="15.75" customHeigh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 ht="15.75" customHeigh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 ht="15.75" customHeigh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 ht="15.75" customHeigh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 ht="15.75" customHeigh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 ht="15.75" customHeigh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 ht="15.75" customHeigh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 ht="15.75" customHeigh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 ht="15.75" customHeigh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 ht="15.75" customHeigh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 ht="15.75" customHeigh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 ht="15.75" customHeigh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 ht="15.75" customHeigh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 ht="15.75" customHeigh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 ht="15.75" customHeigh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 ht="15.75" customHeigh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 ht="15.75" customHeigh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 ht="15.75" customHeigh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 ht="15.75" customHeigh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 ht="15.75" customHeigh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 ht="15.75" customHeigh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 ht="15.75" customHeigh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 ht="15.75" customHeigh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 ht="15.75" customHeigh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 ht="15.75" customHeigh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 ht="15.75" customHeigh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 ht="15.75" customHeigh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 ht="15.75" customHeigh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 ht="15.75" customHeigh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 ht="15.75" customHeigh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 ht="15.75" customHeigh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 ht="15.75" customHeigh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 ht="15.75" customHeigh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 ht="15.75" customHeigh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 ht="15.75" customHeigh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 ht="15.75" customHeigh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 ht="15.75" customHeigh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 ht="15.75" customHeigh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 ht="15.75" customHeigh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 ht="15.75" customHeigh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 ht="15.75" customHeigh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 ht="15.75" customHeigh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 ht="15.75" customHeigh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 ht="15.75" customHeigh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 ht="15.75" customHeigh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 ht="15.75" customHeigh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 ht="15.75" customHeigh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 ht="15.75" customHeigh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 ht="15.75" customHeigh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 ht="15.75" customHeigh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 ht="15.75" customHeigh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 ht="15.75" customHeigh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 ht="15.75" customHeigh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 ht="15.75" customHeigh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 ht="15.75" customHeigh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 ht="15.75" customHeigh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 ht="15.75" customHeigh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 ht="15.75" customHeigh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 ht="15.75" customHeigh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 ht="15.75" customHeigh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 ht="15.75" customHeigh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 ht="15.75" customHeigh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 ht="15.75" customHeigh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 ht="15.75" customHeigh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 ht="15.75" customHeigh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 ht="15.75" customHeigh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 ht="15.75" customHeigh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 ht="15.75" customHeigh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 ht="15.75" customHeigh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 ht="15.75" customHeigh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 ht="15.75" customHeigh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 ht="15.75" customHeigh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 ht="15.75" customHeigh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 ht="15.75" customHeigh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 ht="15.75" customHeigh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 ht="15.75" customHeigh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 ht="15.75" customHeigh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 ht="15.75" customHeigh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 ht="15.75" customHeigh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 ht="15.75" customHeigh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 ht="15.75" customHeigh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 ht="15.75" customHeigh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 ht="15.75" customHeigh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 ht="15.75" customHeigh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 ht="15.75" customHeigh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 ht="15.75" customHeigh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 ht="15.75" customHeigh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 ht="15.75" customHeigh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 ht="15.75" customHeigh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 ht="15.75" customHeigh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 ht="15.75" customHeigh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 ht="15.75" customHeigh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 ht="15.75" customHeigh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 ht="15.75" customHeigh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 ht="15.75" customHeigh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 ht="15.75" customHeigh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 ht="15.75" customHeigh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 ht="15.75" customHeigh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 ht="15.75" customHeigh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 ht="15.75" customHeigh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 ht="15.75" customHeigh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 ht="15.75" customHeigh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 ht="15.75" customHeigh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 ht="15.75" customHeigh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 ht="15.75" customHeigh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 ht="15.75" customHeigh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 ht="15.75" customHeigh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 ht="15.75" customHeigh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 ht="15.75" customHeigh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 ht="15.75" customHeigh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 ht="15.75" customHeigh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 ht="15.75" customHeigh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 ht="15.75" customHeigh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 ht="15.75" customHeigh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 ht="15.75" customHeigh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 ht="15.75" customHeigh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 ht="15.75" customHeigh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 ht="15.75" customHeigh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 ht="15.75" customHeigh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 ht="15.75" customHeigh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 ht="15.75" customHeigh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 ht="15.75" customHeigh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 ht="15.75" customHeigh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 ht="15.75" customHeigh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 ht="15.75" customHeigh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 ht="15.75" customHeigh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 ht="15.75" customHeigh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 ht="15.75" customHeigh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 ht="15.75" customHeigh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 ht="15.75" customHeigh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 ht="15.75" customHeigh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 ht="15.75" customHeigh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 ht="15.75" customHeigh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 ht="15.75" customHeigh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 ht="15.75" customHeigh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 ht="15.75" customHeigh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 ht="15.75" customHeigh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 ht="15.75" customHeigh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 ht="15.75" customHeigh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 ht="15.75" customHeigh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 ht="15.75" customHeigh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 ht="15.75" customHeigh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 ht="15.75" customHeigh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 ht="15.75" customHeigh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 ht="15.75" customHeigh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 ht="15.75" customHeigh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 ht="15.75" customHeigh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 ht="15.75" customHeigh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 ht="15.75" customHeigh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 ht="15.75" customHeigh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 ht="15.75" customHeigh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 ht="15.75" customHeigh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 ht="15.75" customHeigh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 ht="15.75" customHeigh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 ht="15.75" customHeigh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 ht="15.75" customHeigh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 ht="15.75" customHeigh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 ht="15.75" customHeigh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 ht="15.75" customHeigh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 ht="15.75" customHeigh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 ht="15.75" customHeigh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 ht="15.75" customHeigh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 ht="15.75" customHeigh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 ht="15.75" customHeigh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 ht="15.75" customHeigh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 ht="15.75" customHeigh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 ht="15.75" customHeigh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 ht="15.75" customHeigh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 ht="15.75" customHeigh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 ht="15.75" customHeigh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 ht="15.75" customHeigh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 ht="15.75" customHeigh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 ht="15.75" customHeigh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 ht="15.75" customHeigh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 ht="15.75" customHeigh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 ht="15.75" customHeigh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 ht="15.75" customHeigh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 ht="15.75" customHeigh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 ht="15.75" customHeigh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 ht="15.75" customHeigh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 ht="15.75" customHeigh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 ht="15.75" customHeigh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 ht="15.75" customHeigh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 ht="15.75" customHeigh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 ht="15.75" customHeigh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 ht="15.75" customHeigh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 ht="15.75" customHeigh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 ht="15.75" customHeigh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 ht="15.75" customHeigh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 ht="15.75" customHeigh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 ht="15.75" customHeigh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 ht="15.75" customHeigh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 ht="15.75" customHeigh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 ht="15.75" customHeigh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 ht="15.75" customHeigh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 ht="15.75" customHeigh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 ht="15.75" customHeigh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 ht="15.75" customHeigh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 ht="15.75" customHeigh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 ht="15.75" customHeigh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 ht="15.75" customHeigh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 ht="15.75" customHeigh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 ht="15.75" customHeigh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 ht="15.75" customHeigh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 ht="15.75" customHeigh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 ht="15.75" customHeigh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 ht="15.75" customHeigh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 ht="15.75" customHeigh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 ht="15.75" customHeigh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 ht="15.75" customHeigh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 ht="15.75" customHeigh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 ht="15.75" customHeigh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 ht="15.75" customHeigh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 ht="15.75" customHeigh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 ht="15.75" customHeigh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 ht="15.75" customHeigh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 ht="15.75" customHeigh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 ht="15.75" customHeigh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 ht="15.75" customHeigh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 ht="15.75" customHeight="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 ht="15.75" customHeight="1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 ht="15.75" customHeight="1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 ht="15.75" customHeight="1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 ht="15.75" customHeight="1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 ht="15.75" customHeight="1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 ht="15.75" customHeight="1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 ht="15.75" customHeight="1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 ht="15.75" customHeight="1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 ht="15.75" customHeight="1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</sheetData>
  <mergeCells count="1">
    <mergeCell ref="C4:D4"/>
  </mergeCells>
  <printOptions/>
  <pageMargins bottom="0.6299212598425197" footer="0.0" header="0.0" left="0.7480314960629921" right="0.5118110236220472" top="0.6299212598425197"/>
  <pageSetup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8.0"/>
    <col customWidth="1" min="2" max="3" width="14.56"/>
    <col customWidth="1" min="4" max="4" width="15.56"/>
    <col customWidth="1" min="5" max="6" width="8.89"/>
    <col customWidth="1" min="7" max="26" width="8.56"/>
  </cols>
  <sheetData>
    <row r="1" ht="19.5" customHeight="1">
      <c r="A1" s="9" t="s">
        <v>200</v>
      </c>
      <c r="B1" s="28"/>
      <c r="C1" s="28"/>
      <c r="D1" s="28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9.5" customHeight="1">
      <c r="A2" s="71" t="s">
        <v>201</v>
      </c>
      <c r="B2" s="28"/>
      <c r="C2" s="28"/>
      <c r="D2" s="28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5.75" customHeight="1">
      <c r="A3" s="2"/>
      <c r="B3" s="28"/>
      <c r="C3" s="28"/>
      <c r="D3" s="77" t="s">
        <v>202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5.75" customHeight="1">
      <c r="A4" s="53"/>
      <c r="B4" s="30" t="s">
        <v>145</v>
      </c>
      <c r="C4" s="30" t="s">
        <v>203</v>
      </c>
      <c r="D4" s="31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5.75" customHeight="1">
      <c r="A5" s="29"/>
      <c r="B5" s="91" t="s">
        <v>96</v>
      </c>
      <c r="C5" s="32" t="s">
        <v>94</v>
      </c>
      <c r="D5" s="33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5.75" customHeight="1">
      <c r="A6" s="91"/>
      <c r="B6" s="14"/>
      <c r="C6" s="35" t="s">
        <v>204</v>
      </c>
      <c r="D6" s="35" t="s">
        <v>205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8.0" customHeight="1">
      <c r="A7" s="2"/>
      <c r="B7" s="37" t="s">
        <v>206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5.0" customHeight="1">
      <c r="A8" s="2"/>
      <c r="B8" s="92" t="s">
        <v>207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5.0" customHeight="1">
      <c r="A9" s="6">
        <v>2010.0</v>
      </c>
      <c r="B9" s="83">
        <v>7.3</v>
      </c>
      <c r="C9" s="83">
        <v>7.6</v>
      </c>
      <c r="D9" s="83">
        <v>7.0</v>
      </c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 ht="15.0" customHeight="1">
      <c r="A10" s="6">
        <v>2011.0</v>
      </c>
      <c r="B10" s="83">
        <v>15.7</v>
      </c>
      <c r="C10" s="83">
        <v>15.2</v>
      </c>
      <c r="D10" s="83">
        <v>16.3</v>
      </c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 ht="15.0" customHeight="1">
      <c r="A11" s="6">
        <v>2012.0</v>
      </c>
      <c r="B11" s="83">
        <v>42.3</v>
      </c>
      <c r="C11" s="83">
        <v>42.3</v>
      </c>
      <c r="D11" s="83">
        <v>42.3</v>
      </c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 ht="15.0" customHeight="1">
      <c r="A12" s="6">
        <v>2013.0</v>
      </c>
      <c r="B12" s="83">
        <v>18.4</v>
      </c>
      <c r="C12" s="83">
        <v>17.2</v>
      </c>
      <c r="D12" s="83">
        <v>19.9</v>
      </c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 ht="15.0" customHeight="1">
      <c r="A13" s="6">
        <v>2014.0</v>
      </c>
      <c r="B13" s="83">
        <v>22.31</v>
      </c>
      <c r="C13" s="83">
        <v>22.19</v>
      </c>
      <c r="D13" s="83">
        <v>22.44</v>
      </c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ht="15.0" customHeight="1">
      <c r="A14" s="6">
        <v>2015.0</v>
      </c>
      <c r="B14" s="83">
        <v>23.57</v>
      </c>
      <c r="C14" s="83">
        <v>25.02</v>
      </c>
      <c r="D14" s="83">
        <v>22.04</v>
      </c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 ht="15.0" customHeight="1">
      <c r="A15" s="6">
        <v>2016.0</v>
      </c>
      <c r="B15" s="83">
        <v>11.5</v>
      </c>
      <c r="C15" s="83">
        <v>11.1</v>
      </c>
      <c r="D15" s="83">
        <v>11.8</v>
      </c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ht="15.0" customHeight="1">
      <c r="A16" s="6">
        <v>2017.0</v>
      </c>
      <c r="B16" s="83">
        <v>24.42</v>
      </c>
      <c r="C16" s="83">
        <v>22.34</v>
      </c>
      <c r="D16" s="83">
        <v>26.62</v>
      </c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ht="15.0" customHeight="1">
      <c r="A17" s="6">
        <v>2018.0</v>
      </c>
      <c r="B17" s="83">
        <v>18.08</v>
      </c>
      <c r="C17" s="83">
        <v>16.86</v>
      </c>
      <c r="D17" s="83">
        <v>19.34</v>
      </c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ht="15.0" customHeight="1">
      <c r="A18" s="6">
        <v>2019.0</v>
      </c>
      <c r="B18" s="83">
        <v>32.4</v>
      </c>
      <c r="C18" s="83">
        <v>32.8</v>
      </c>
      <c r="D18" s="83">
        <v>32.1</v>
      </c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ht="15.0" customHeight="1">
      <c r="A19" s="6" t="s">
        <v>208</v>
      </c>
      <c r="B19" s="83">
        <v>28.5</v>
      </c>
      <c r="C19" s="83">
        <v>28.7</v>
      </c>
      <c r="D19" s="83">
        <v>28.21</v>
      </c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 ht="15.0" customHeight="1">
      <c r="A20" s="2"/>
      <c r="B20" s="37" t="s">
        <v>209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0" customHeight="1">
      <c r="A21" s="2"/>
      <c r="B21" s="92" t="s">
        <v>210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0" customHeight="1">
      <c r="A22" s="6">
        <v>2010.0</v>
      </c>
      <c r="B22" s="83">
        <v>3.2</v>
      </c>
      <c r="C22" s="83">
        <v>3.8</v>
      </c>
      <c r="D22" s="83">
        <v>2.6</v>
      </c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 ht="15.0" customHeight="1">
      <c r="A23" s="6">
        <v>2011.0</v>
      </c>
      <c r="B23" s="83">
        <v>10.7</v>
      </c>
      <c r="C23" s="83">
        <v>9.0</v>
      </c>
      <c r="D23" s="83">
        <v>12.5</v>
      </c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 ht="15.0" customHeight="1">
      <c r="A24" s="6">
        <v>2012.0</v>
      </c>
      <c r="B24" s="83">
        <v>6.1</v>
      </c>
      <c r="C24" s="83">
        <v>6.6</v>
      </c>
      <c r="D24" s="83">
        <v>5.5</v>
      </c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ht="15.0" customHeight="1">
      <c r="A25" s="6">
        <v>2013.0</v>
      </c>
      <c r="B25" s="83">
        <v>6.7</v>
      </c>
      <c r="C25" s="83">
        <v>6.1</v>
      </c>
      <c r="D25" s="83">
        <v>7.4</v>
      </c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ht="15.0" customHeight="1">
      <c r="A26" s="6">
        <v>2014.0</v>
      </c>
      <c r="B26" s="83">
        <v>10.54</v>
      </c>
      <c r="C26" s="83">
        <v>11.07</v>
      </c>
      <c r="D26" s="83">
        <v>9.96</v>
      </c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ht="15.0" customHeight="1">
      <c r="A27" s="6">
        <v>2015.0</v>
      </c>
      <c r="B27" s="83">
        <v>11.93</v>
      </c>
      <c r="C27" s="83">
        <v>12.05</v>
      </c>
      <c r="D27" s="83">
        <v>11.81</v>
      </c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ht="15.0" customHeight="1">
      <c r="A28" s="6">
        <v>2016.0</v>
      </c>
      <c r="B28" s="83">
        <v>6.2</v>
      </c>
      <c r="C28" s="83">
        <v>6.3</v>
      </c>
      <c r="D28" s="83">
        <v>6.2</v>
      </c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ht="15.0" customHeight="1">
      <c r="A29" s="6">
        <v>2017.0</v>
      </c>
      <c r="B29" s="83">
        <v>10.76</v>
      </c>
      <c r="C29" s="83">
        <v>9.96</v>
      </c>
      <c r="D29" s="83">
        <v>11.6</v>
      </c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ht="15.0" customHeight="1">
      <c r="A30" s="6">
        <v>2018.0</v>
      </c>
      <c r="B30" s="83">
        <v>5.33</v>
      </c>
      <c r="C30" s="83">
        <v>4.15</v>
      </c>
      <c r="D30" s="83">
        <v>6.56</v>
      </c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 ht="15.0" customHeight="1">
      <c r="A31" s="6">
        <v>2019.0</v>
      </c>
      <c r="B31" s="83">
        <v>28.0</v>
      </c>
      <c r="C31" s="83">
        <v>24.0</v>
      </c>
      <c r="D31" s="83">
        <v>32.4</v>
      </c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 ht="15.0" customHeight="1">
      <c r="A32" s="6" t="s">
        <v>211</v>
      </c>
      <c r="B32" s="83">
        <v>25.2</v>
      </c>
      <c r="C32" s="83">
        <v>23.62</v>
      </c>
      <c r="D32" s="83">
        <v>26.16</v>
      </c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 ht="15.0" customHeight="1">
      <c r="A33" s="2"/>
      <c r="B33" s="37" t="s">
        <v>212</v>
      </c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0" customHeight="1">
      <c r="A34" s="2"/>
      <c r="B34" s="92" t="s">
        <v>213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0" customHeight="1">
      <c r="A35" s="6">
        <v>2010.0</v>
      </c>
      <c r="B35" s="83">
        <v>4.1</v>
      </c>
      <c r="C35" s="83">
        <v>3.8</v>
      </c>
      <c r="D35" s="83">
        <v>4.4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0" customHeight="1">
      <c r="A36" s="6">
        <v>2011.0</v>
      </c>
      <c r="B36" s="83">
        <v>5.0</v>
      </c>
      <c r="C36" s="83">
        <v>6.199999999999999</v>
      </c>
      <c r="D36" s="83">
        <v>3.8000000000000007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0" customHeight="1">
      <c r="A37" s="6">
        <v>2012.0</v>
      </c>
      <c r="B37" s="83">
        <v>36.199999999999996</v>
      </c>
      <c r="C37" s="83">
        <v>35.699999999999996</v>
      </c>
      <c r="D37" s="83">
        <v>36.8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0" customHeight="1">
      <c r="A38" s="6">
        <v>2013.0</v>
      </c>
      <c r="B38" s="83">
        <v>11.7</v>
      </c>
      <c r="C38" s="83">
        <v>11.1</v>
      </c>
      <c r="D38" s="83">
        <v>12.499999999999998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0" customHeight="1">
      <c r="A39" s="6">
        <v>2014.0</v>
      </c>
      <c r="B39" s="83">
        <v>11.77</v>
      </c>
      <c r="C39" s="83">
        <v>11.120000000000001</v>
      </c>
      <c r="D39" s="83">
        <v>12.48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0" customHeight="1">
      <c r="A40" s="6">
        <v>2015.0</v>
      </c>
      <c r="B40" s="83">
        <v>11.64</v>
      </c>
      <c r="C40" s="83">
        <v>12.969999999999999</v>
      </c>
      <c r="D40" s="83">
        <v>10.229999999999999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0" customHeight="1">
      <c r="A41" s="6">
        <v>2016.0</v>
      </c>
      <c r="B41" s="83">
        <v>5.3</v>
      </c>
      <c r="C41" s="83">
        <v>4.8</v>
      </c>
      <c r="D41" s="83">
        <v>5.6000000000000005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0" customHeight="1">
      <c r="A42" s="6">
        <v>2017.0</v>
      </c>
      <c r="B42" s="83">
        <v>13.660000000000002</v>
      </c>
      <c r="C42" s="83">
        <v>12.379999999999999</v>
      </c>
      <c r="D42" s="83">
        <v>15.020000000000001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0" customHeight="1">
      <c r="A43" s="6">
        <v>2018.0</v>
      </c>
      <c r="B43" s="83">
        <f t="shared" ref="B43:D43" si="1">B17-B30</f>
        <v>12.75</v>
      </c>
      <c r="C43" s="83">
        <f t="shared" si="1"/>
        <v>12.71</v>
      </c>
      <c r="D43" s="83">
        <f t="shared" si="1"/>
        <v>12.78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0" customHeight="1">
      <c r="A44" s="6">
        <v>2019.0</v>
      </c>
      <c r="B44" s="83">
        <f t="shared" ref="B44:D44" si="2">B18-B31</f>
        <v>4.4</v>
      </c>
      <c r="C44" s="83">
        <f t="shared" si="2"/>
        <v>8.8</v>
      </c>
      <c r="D44" s="83">
        <f t="shared" si="2"/>
        <v>-0.3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0" customHeight="1">
      <c r="A45" s="6" t="s">
        <v>214</v>
      </c>
      <c r="B45" s="83">
        <f t="shared" ref="B45:D45" si="3">B19-B32</f>
        <v>3.3</v>
      </c>
      <c r="C45" s="83">
        <f t="shared" si="3"/>
        <v>5.08</v>
      </c>
      <c r="D45" s="83">
        <f t="shared" si="3"/>
        <v>2.05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0" customHeight="1">
      <c r="A46" s="52"/>
      <c r="B46" s="93"/>
      <c r="C46" s="93"/>
      <c r="D46" s="93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8"/>
      <c r="B47" s="28"/>
      <c r="C47" s="28"/>
      <c r="D47" s="28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8"/>
      <c r="B48" s="83"/>
      <c r="C48" s="83"/>
      <c r="D48" s="83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8"/>
      <c r="B49" s="28"/>
      <c r="C49" s="28"/>
      <c r="D49" s="28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8"/>
      <c r="B50" s="28"/>
      <c r="C50" s="28"/>
      <c r="D50" s="28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8">
    <mergeCell ref="C4:D4"/>
    <mergeCell ref="C5:D5"/>
    <mergeCell ref="B7:D7"/>
    <mergeCell ref="B8:D8"/>
    <mergeCell ref="B20:D20"/>
    <mergeCell ref="B21:D21"/>
    <mergeCell ref="B33:D33"/>
    <mergeCell ref="B34:D34"/>
  </mergeCells>
  <printOptions/>
  <pageMargins bottom="0.3" footer="0.0" header="0.0" left="0.7480314960629921" right="0.5118110236220472" top="0.33"/>
  <pageSetup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34.22"/>
    <col customWidth="1" min="2" max="3" width="11.78"/>
    <col customWidth="1" min="4" max="4" width="13.44"/>
    <col customWidth="1" min="5" max="6" width="8.89"/>
    <col customWidth="1" min="7" max="26" width="8.56"/>
  </cols>
  <sheetData>
    <row r="1" ht="19.5" customHeight="1">
      <c r="A1" s="63" t="s">
        <v>215</v>
      </c>
      <c r="B1" s="28"/>
      <c r="C1" s="28"/>
      <c r="D1" s="28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9.5" customHeight="1">
      <c r="A2" s="94" t="s">
        <v>216</v>
      </c>
      <c r="B2" s="28"/>
      <c r="C2" s="28"/>
      <c r="D2" s="28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9.5" customHeight="1">
      <c r="A3" s="9"/>
      <c r="B3" s="28"/>
      <c r="C3" s="28"/>
      <c r="D3" s="28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9.5" customHeight="1">
      <c r="A4" s="4"/>
      <c r="B4" s="28"/>
      <c r="C4" s="28"/>
      <c r="D4" s="95" t="s">
        <v>217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24.75" customHeight="1">
      <c r="A5" s="53"/>
      <c r="B5" s="30" t="s">
        <v>90</v>
      </c>
      <c r="C5" s="30" t="s">
        <v>203</v>
      </c>
      <c r="D5" s="31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24.75" customHeight="1">
      <c r="A6" s="28"/>
      <c r="B6" s="29" t="s">
        <v>93</v>
      </c>
      <c r="C6" s="32" t="s">
        <v>94</v>
      </c>
      <c r="D6" s="33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24.75" customHeight="1">
      <c r="A7" s="28"/>
      <c r="B7" s="32" t="s">
        <v>96</v>
      </c>
      <c r="C7" s="35" t="s">
        <v>218</v>
      </c>
      <c r="D7" s="35" t="s">
        <v>219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5.75" customHeight="1">
      <c r="A8" s="28"/>
      <c r="B8" s="28"/>
      <c r="C8" s="28"/>
      <c r="D8" s="28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24.75" customHeight="1">
      <c r="A9" s="6">
        <v>2010.0</v>
      </c>
      <c r="B9" s="6">
        <v>68.9</v>
      </c>
      <c r="C9" s="69">
        <v>66.8</v>
      </c>
      <c r="D9" s="69">
        <v>72.3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24.75" customHeight="1">
      <c r="A10" s="6">
        <v>2011.0</v>
      </c>
      <c r="B10" s="6">
        <v>69.5</v>
      </c>
      <c r="C10" s="6">
        <v>66.6</v>
      </c>
      <c r="D10" s="6">
        <v>72.5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24.75" customHeight="1">
      <c r="A11" s="6">
        <v>2012.0</v>
      </c>
      <c r="B11" s="6">
        <v>68.8</v>
      </c>
      <c r="C11" s="6">
        <v>65.9</v>
      </c>
      <c r="D11" s="6">
        <v>71.8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24.75" customHeight="1">
      <c r="A12" s="6">
        <v>2013.0</v>
      </c>
      <c r="B12" s="6">
        <v>68.6</v>
      </c>
      <c r="C12" s="6">
        <v>65.7</v>
      </c>
      <c r="D12" s="6">
        <v>71.4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24.75" customHeight="1">
      <c r="A13" s="6">
        <v>2014.0</v>
      </c>
      <c r="B13" s="6">
        <v>68.7</v>
      </c>
      <c r="C13" s="6">
        <v>65.9</v>
      </c>
      <c r="D13" s="6">
        <v>71.6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24.75" customHeight="1">
      <c r="A14" s="6">
        <v>2015.0</v>
      </c>
      <c r="B14" s="6">
        <v>68.8</v>
      </c>
      <c r="C14" s="6">
        <v>65.9</v>
      </c>
      <c r="D14" s="6">
        <v>71.8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24.75" customHeight="1">
      <c r="A15" s="6">
        <v>2016.0</v>
      </c>
      <c r="B15" s="6">
        <v>69.8</v>
      </c>
      <c r="C15" s="6">
        <v>66.9</v>
      </c>
      <c r="D15" s="6">
        <v>72.7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24.75" customHeight="1">
      <c r="A16" s="6">
        <v>2017.0</v>
      </c>
      <c r="B16" s="6">
        <v>69.2</v>
      </c>
      <c r="C16" s="6">
        <v>66.7</v>
      </c>
      <c r="D16" s="6">
        <v>72.2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24.75" customHeight="1">
      <c r="A17" s="6">
        <v>2018.0</v>
      </c>
      <c r="B17" s="69">
        <v>69.92</v>
      </c>
      <c r="C17" s="69">
        <v>67.11</v>
      </c>
      <c r="D17" s="69">
        <v>72.9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24.75" customHeight="1">
      <c r="A18" s="6">
        <v>2019.0</v>
      </c>
      <c r="B18" s="69">
        <v>73.6</v>
      </c>
      <c r="C18" s="69">
        <v>71.0</v>
      </c>
      <c r="D18" s="69">
        <v>76.3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24.75" customHeight="1">
      <c r="A19" s="6" t="s">
        <v>220</v>
      </c>
      <c r="B19" s="69">
        <v>70.1</v>
      </c>
      <c r="C19" s="69">
        <v>67.3</v>
      </c>
      <c r="D19" s="69">
        <v>73.1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5.75" customHeight="1">
      <c r="A20" s="14"/>
      <c r="B20" s="13"/>
      <c r="C20" s="13"/>
      <c r="D20" s="13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C5:D5"/>
    <mergeCell ref="C6:D6"/>
  </mergeCells>
  <printOptions/>
  <pageMargins bottom="0.6299212598425197" footer="0.0" header="0.0" left="0.7480314960629921" right="0.5118110236220472" top="0.6299212598425197"/>
  <pageSetup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34.22"/>
    <col customWidth="1" min="2" max="3" width="11.78"/>
    <col customWidth="1" min="4" max="4" width="13.44"/>
    <col customWidth="1" min="5" max="7" width="8.89"/>
    <col customWidth="1" min="8" max="26" width="8.56"/>
  </cols>
  <sheetData>
    <row r="1" ht="18.0" customHeight="1">
      <c r="A1" s="72" t="s">
        <v>221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ht="18.0" customHeight="1">
      <c r="A2" s="71" t="s">
        <v>222</v>
      </c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 ht="18.0" customHeight="1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ht="18.0" customHeight="1">
      <c r="A4" s="79"/>
      <c r="B4" s="28"/>
      <c r="C4" s="28"/>
      <c r="D4" s="95" t="s">
        <v>223</v>
      </c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 ht="19.5" customHeight="1">
      <c r="A5" s="53"/>
      <c r="B5" s="30" t="s">
        <v>90</v>
      </c>
      <c r="C5" s="30" t="s">
        <v>203</v>
      </c>
      <c r="D5" s="31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ht="19.5" customHeight="1">
      <c r="A6" s="29"/>
      <c r="B6" s="29" t="s">
        <v>93</v>
      </c>
      <c r="C6" s="32" t="s">
        <v>94</v>
      </c>
      <c r="D6" s="33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 ht="19.5" customHeight="1">
      <c r="A7" s="91"/>
      <c r="B7" s="91" t="s">
        <v>96</v>
      </c>
      <c r="C7" s="29" t="s">
        <v>224</v>
      </c>
      <c r="D7" s="29" t="s">
        <v>225</v>
      </c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 ht="19.5" customHeight="1">
      <c r="A8" s="28"/>
      <c r="B8" s="52"/>
      <c r="C8" s="32" t="s">
        <v>226</v>
      </c>
      <c r="D8" s="32" t="s">
        <v>227</v>
      </c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 ht="19.5" customHeight="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 ht="21.0" customHeight="1">
      <c r="A10" s="6">
        <v>2009.0</v>
      </c>
      <c r="B10" s="69">
        <v>23.2</v>
      </c>
      <c r="C10" s="69">
        <v>24.8</v>
      </c>
      <c r="D10" s="69">
        <v>21.6</v>
      </c>
      <c r="E10" s="28"/>
      <c r="F10" s="96"/>
      <c r="G10" s="96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 ht="21.0" customHeight="1">
      <c r="A11" s="6">
        <v>2010.0</v>
      </c>
      <c r="B11" s="69">
        <v>23.1</v>
      </c>
      <c r="C11" s="69">
        <v>24.9</v>
      </c>
      <c r="D11" s="69">
        <v>21.4</v>
      </c>
      <c r="E11" s="28"/>
      <c r="F11" s="96"/>
      <c r="G11" s="96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 ht="21.0" customHeight="1">
      <c r="A12" s="6">
        <v>2011.0</v>
      </c>
      <c r="B12" s="69">
        <v>23.5</v>
      </c>
      <c r="C12" s="69">
        <v>25.3</v>
      </c>
      <c r="D12" s="69">
        <v>21.8</v>
      </c>
      <c r="E12" s="28"/>
      <c r="F12" s="96"/>
      <c r="G12" s="96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 ht="21.0" customHeight="1">
      <c r="A13" s="6">
        <v>2012.0</v>
      </c>
      <c r="B13" s="69">
        <v>24.2</v>
      </c>
      <c r="C13" s="69">
        <v>25.9</v>
      </c>
      <c r="D13" s="69">
        <v>22.4</v>
      </c>
      <c r="E13" s="28"/>
      <c r="F13" s="96"/>
      <c r="G13" s="96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ht="21.0" customHeight="1">
      <c r="A14" s="6">
        <v>2013.0</v>
      </c>
      <c r="B14" s="69">
        <v>24.0</v>
      </c>
      <c r="C14" s="69">
        <v>25.7</v>
      </c>
      <c r="D14" s="69">
        <v>22.2</v>
      </c>
      <c r="E14" s="28"/>
      <c r="F14" s="96"/>
      <c r="G14" s="96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 ht="21.0" customHeight="1">
      <c r="A15" s="6">
        <v>2014.0</v>
      </c>
      <c r="B15" s="69">
        <v>24.2</v>
      </c>
      <c r="C15" s="69">
        <v>25.8</v>
      </c>
      <c r="D15" s="69">
        <v>22.3</v>
      </c>
      <c r="E15" s="28"/>
      <c r="F15" s="96"/>
      <c r="G15" s="96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ht="21.0" customHeight="1">
      <c r="A16" s="6">
        <v>2015.0</v>
      </c>
      <c r="B16" s="69">
        <v>24.5</v>
      </c>
      <c r="C16" s="69">
        <v>25.8</v>
      </c>
      <c r="D16" s="69">
        <v>22.5</v>
      </c>
      <c r="E16" s="28"/>
      <c r="F16" s="96"/>
      <c r="G16" s="96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ht="21.0" customHeight="1">
      <c r="A17" s="6">
        <v>2016.0</v>
      </c>
      <c r="B17" s="69">
        <v>24.9</v>
      </c>
      <c r="C17" s="69">
        <v>26.9</v>
      </c>
      <c r="D17" s="69">
        <v>22.9</v>
      </c>
      <c r="E17" s="28"/>
      <c r="F17" s="96"/>
      <c r="G17" s="96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ht="21.0" customHeight="1">
      <c r="A18" s="6">
        <v>2017.0</v>
      </c>
      <c r="B18" s="69">
        <v>25.4</v>
      </c>
      <c r="C18" s="69">
        <v>25.96</v>
      </c>
      <c r="D18" s="69">
        <v>23.17</v>
      </c>
      <c r="E18" s="28"/>
      <c r="F18" s="96"/>
      <c r="G18" s="96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ht="21.0" customHeight="1">
      <c r="A19" s="6">
        <v>2018.0</v>
      </c>
      <c r="B19" s="69">
        <v>24.1</v>
      </c>
      <c r="C19" s="69">
        <v>26.2</v>
      </c>
      <c r="D19" s="69">
        <v>21.6</v>
      </c>
      <c r="E19" s="28"/>
      <c r="F19" s="96"/>
      <c r="G19" s="96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 ht="21.0" customHeight="1">
      <c r="A20" s="6">
        <v>2019.0</v>
      </c>
      <c r="B20" s="69">
        <v>23.9</v>
      </c>
      <c r="C20" s="69">
        <v>25.8</v>
      </c>
      <c r="D20" s="69">
        <v>23.6</v>
      </c>
      <c r="E20" s="28"/>
      <c r="F20" s="96"/>
      <c r="G20" s="96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 ht="21.0" customHeight="1">
      <c r="A21" s="6" t="s">
        <v>228</v>
      </c>
      <c r="B21" s="69">
        <v>24.2</v>
      </c>
      <c r="C21" s="69">
        <v>26.5</v>
      </c>
      <c r="D21" s="69">
        <v>21.6</v>
      </c>
      <c r="E21" s="28"/>
      <c r="F21" s="96"/>
      <c r="G21" s="96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 ht="15.75" customHeight="1">
      <c r="A22" s="52"/>
      <c r="B22" s="35"/>
      <c r="C22" s="35"/>
      <c r="D22" s="35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 ht="15.7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 ht="15.75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ht="15.7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ht="15.7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ht="15.75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ht="15.75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ht="15.75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ht="15.75" customHeight="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 ht="15.75" customHeight="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 ht="15.75" customHeight="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 ht="15.75" customHeight="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 ht="15.75" customHeight="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 ht="15.75" customHeight="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 ht="15.75" customHeight="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 ht="15.75" customHeight="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 ht="15.75" customHeight="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 ht="15.75" customHeight="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 ht="15.75" customHeight="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 ht="15.75" customHeight="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 ht="15.75" customHeight="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 ht="15.75" customHeight="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 ht="15.75" customHeight="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 ht="15.75" customHeight="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 ht="15.75" customHeight="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 ht="15.75" customHeight="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ht="15.75" customHeight="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 ht="15.75" customHeight="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 ht="15.75" customHeight="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 ht="15.75" customHeight="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 ht="15.75" customHeight="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 ht="15.75" customHeight="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 ht="15.75" customHeight="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 ht="15.75" customHeight="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 ht="15.75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 ht="15.75" customHeight="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 ht="15.75" customHeight="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 ht="15.75" customHeight="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 ht="15.75" customHeight="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 ht="15.75" customHeight="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 ht="15.75" customHeight="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 ht="15.75" customHeight="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 ht="15.75" customHeight="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 ht="15.75" customHeight="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 ht="15.75" customHeight="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 ht="15.75" customHeight="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 ht="15.75" customHeight="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 ht="15.75" customHeight="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 ht="15.75" customHeight="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 ht="15.7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 ht="15.7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 ht="15.7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 ht="15.7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 ht="15.7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 ht="15.7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 ht="15.7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 ht="15.7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 ht="15.7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 ht="15.7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 ht="15.7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 ht="15.7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 ht="15.7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 ht="15.7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 ht="15.7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 ht="15.7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 ht="15.7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 ht="15.7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 ht="15.7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 ht="15.7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 ht="15.7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 ht="15.7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 ht="15.7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 ht="15.7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 ht="15.7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 ht="15.7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 ht="15.7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 ht="15.7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 ht="15.7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 ht="15.7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 ht="15.7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 ht="15.7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 ht="15.7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 ht="15.7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 ht="15.7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 ht="15.7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 ht="15.7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 ht="15.7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 ht="15.7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 ht="15.7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 ht="15.7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 ht="15.7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 ht="15.7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 ht="15.7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 ht="15.7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 ht="15.7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 ht="15.7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 ht="15.7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 ht="15.7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 ht="15.7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 ht="15.7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 ht="15.7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 ht="15.7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 ht="15.7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ht="15.7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 ht="15.7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 ht="15.7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 ht="15.7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 ht="15.7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 ht="15.75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 ht="15.75" customHeight="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 ht="15.75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 ht="15.75" customHeight="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 ht="15.75" customHeight="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 ht="15.75" customHeight="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 ht="15.75" customHeight="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 ht="15.75" customHeight="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 ht="15.75" customHeight="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 ht="15.75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 ht="15.75" customHeight="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 ht="15.75" customHeight="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 ht="15.75" customHeight="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 ht="15.75" customHeight="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 ht="15.75" customHeight="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 ht="15.75" customHeight="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 ht="15.75" customHeight="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 ht="15.75" customHeight="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 ht="15.75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 ht="15.7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 ht="15.75" customHeight="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 ht="15.75" customHeight="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 ht="15.75" customHeight="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 ht="15.75" customHeight="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 ht="15.75" customHeight="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 ht="15.75" customHeight="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 ht="15.75" customHeight="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ht="15.75" customHeight="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 ht="15.75" customHeight="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 ht="15.75" customHeight="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 ht="15.75" customHeight="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 ht="15.75" customHeight="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 ht="15.75" customHeight="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 ht="15.75" customHeight="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 ht="15.75" customHeight="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 ht="15.75" customHeight="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 ht="15.75" customHeight="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 ht="15.75" customHeight="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 ht="15.75" customHeight="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 ht="15.75" customHeight="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 ht="15.75" customHeight="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 ht="15.75" customHeight="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 ht="15.75" customHeight="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 ht="15.75" customHeight="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 ht="15.75" customHeight="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 ht="15.75" customHeight="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 ht="15.75" customHeight="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 ht="15.75" customHeight="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 ht="15.75" customHeight="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 ht="15.75" customHeight="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 ht="15.75" customHeight="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 ht="15.75" customHeight="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 ht="15.75" customHeight="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 ht="15.75" customHeight="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 ht="15.75" customHeight="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 ht="15.75" customHeight="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 ht="15.75" customHeight="1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 ht="15.75" customHeight="1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 ht="15.75" customHeight="1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ht="15.75" customHeight="1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 ht="15.75" customHeight="1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 ht="15.75" customHeight="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 ht="15.75" customHeight="1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 ht="15.75" customHeight="1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 ht="15.75" customHeight="1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 ht="15.75" customHeight="1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 ht="15.75" customHeight="1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 ht="15.75" customHeight="1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 ht="15.75" customHeight="1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 ht="15.75" customHeight="1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 ht="15.75" customHeight="1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 ht="15.75" customHeight="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 ht="15.75" customHeight="1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 ht="15.75" customHeight="1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 ht="15.75" customHeight="1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 ht="15.75" customHeight="1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 ht="15.75" customHeight="1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 ht="15.75" customHeight="1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 ht="15.75" customHeight="1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 ht="15.75" customHeight="1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 ht="15.75" customHeight="1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 ht="15.75" customHeight="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 ht="15.75" customHeight="1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 ht="15.75" customHeight="1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 ht="15.75" customHeight="1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 ht="15.75" customHeight="1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 ht="15.75" customHeight="1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 ht="15.75" customHeight="1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 ht="15.75" customHeight="1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 ht="15.75" customHeight="1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 ht="15.75" customHeight="1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ht="15.75" customHeight="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 ht="15.75" customHeight="1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 ht="15.75" customHeight="1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 ht="15.75" customHeight="1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 ht="15.75" customHeight="1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 ht="15.75" customHeight="1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 ht="15.75" customHeight="1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 ht="15.75" customHeight="1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 ht="15.75" customHeight="1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 ht="15.75" customHeight="1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 ht="15.75" customHeight="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 ht="15.75" customHeight="1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 ht="15.75" customHeight="1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 ht="15.75" customHeight="1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 ht="15.75" customHeight="1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ht="15.75" customHeight="1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 ht="15.75" customHeight="1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 ht="15.75" customHeight="1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 ht="15.75" customHeight="1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 ht="15.75" customHeight="1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ht="15.75" customHeight="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 ht="15.75" customHeight="1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ht="15.75" customHeight="1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 ht="15.75" customHeight="1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ht="15.75" customHeight="1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 ht="15.75" customHeight="1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ht="15.75" customHeight="1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 ht="15.75" customHeight="1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 ht="15.75" customHeight="1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 ht="15.75" customHeight="1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 ht="15.75" customHeight="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 ht="15.75" customHeight="1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ht="15.75" customHeight="1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 ht="15.75" customHeight="1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 ht="15.75" customHeight="1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 ht="15.75" customHeight="1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 ht="15.75" customHeight="1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 ht="15.75" customHeight="1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 ht="15.75" customHeight="1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 ht="15.75" customHeight="1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 ht="15.75" customHeight="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 ht="15.75" customHeight="1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ht="15.75" customHeight="1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ht="15.75" customHeight="1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 ht="15.75" customHeight="1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ht="15.75" customHeight="1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 ht="15.75" customHeight="1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 ht="15.75" customHeight="1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 ht="15.75" customHeight="1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 ht="15.75" customHeight="1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 ht="15.75" customHeight="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 ht="15.75" customHeight="1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 ht="15.75" customHeight="1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 ht="15.75" customHeight="1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 ht="15.75" customHeight="1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 ht="15.75" customHeight="1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 ht="15.75" customHeight="1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 ht="15.75" customHeight="1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 ht="15.75" customHeight="1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 ht="15.75" customHeight="1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 ht="15.75" customHeight="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 ht="15.75" customHeight="1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 ht="15.75" customHeight="1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 ht="15.75" customHeight="1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ht="15.75" customHeight="1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 ht="15.75" customHeight="1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 ht="15.75" customHeight="1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 ht="15.75" customHeight="1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 ht="15.75" customHeight="1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 ht="15.75" customHeight="1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 ht="15.75" customHeight="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 ht="15.75" customHeight="1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 ht="15.75" customHeight="1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 ht="15.75" customHeight="1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 ht="15.75" customHeight="1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 ht="15.75" customHeight="1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 ht="15.75" customHeight="1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 ht="15.75" customHeight="1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 ht="15.75" customHeight="1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 ht="15.75" customHeight="1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 ht="15.75" customHeight="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 ht="15.75" customHeight="1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 ht="15.75" customHeight="1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 ht="15.75" customHeight="1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 ht="15.75" customHeight="1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 ht="15.75" customHeight="1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 ht="15.75" customHeight="1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 ht="15.75" customHeight="1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 ht="15.75" customHeight="1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 ht="15.75" customHeight="1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 ht="15.75" customHeight="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 ht="15.75" customHeight="1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 ht="15.75" customHeight="1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 ht="15.75" customHeight="1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 ht="15.75" customHeight="1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 ht="15.75" customHeight="1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ht="15.75" customHeight="1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 ht="15.75" customHeight="1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 ht="15.75" customHeight="1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 ht="15.75" customHeight="1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 ht="15.75" customHeight="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 ht="15.75" customHeight="1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 ht="15.75" customHeight="1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 ht="15.75" customHeight="1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 ht="15.75" customHeight="1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 ht="15.75" customHeight="1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 ht="15.75" customHeight="1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 ht="15.75" customHeight="1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 ht="15.75" customHeight="1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 ht="15.75" customHeight="1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 ht="15.75" customHeight="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 ht="15.75" customHeight="1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 ht="15.75" customHeight="1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 ht="15.75" customHeight="1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 ht="15.75" customHeight="1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 ht="15.75" customHeight="1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 ht="15.75" customHeight="1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 ht="15.75" customHeight="1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 ht="15.75" customHeight="1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 ht="15.75" customHeight="1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 ht="15.75" customHeight="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 ht="15.75" customHeight="1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 ht="15.75" customHeight="1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 ht="15.75" customHeight="1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 ht="15.75" customHeight="1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 ht="15.75" customHeight="1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 ht="15.75" customHeight="1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 ht="15.75" customHeight="1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ht="15.75" customHeight="1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 ht="15.75" customHeight="1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 ht="15.75" customHeight="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 ht="15.75" customHeight="1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 ht="15.75" customHeight="1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 ht="15.75" customHeight="1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 ht="15.75" customHeight="1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 ht="15.75" customHeight="1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 ht="15.75" customHeight="1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 ht="15.75" customHeight="1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 ht="15.75" customHeight="1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 ht="15.75" customHeight="1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 ht="15.75" customHeight="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 ht="15.75" customHeight="1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 ht="15.75" customHeight="1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 ht="15.75" customHeight="1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 ht="15.75" customHeight="1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 ht="15.75" customHeight="1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 ht="15.75" customHeight="1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 ht="15.75" customHeight="1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 ht="15.75" customHeight="1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 ht="15.75" customHeight="1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 ht="15.75" customHeight="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 ht="15.75" customHeight="1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 ht="15.75" customHeight="1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 ht="15.75" customHeight="1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 ht="15.75" customHeight="1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 ht="15.75" customHeight="1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 ht="15.75" customHeight="1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 ht="15.75" customHeight="1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 ht="15.75" customHeight="1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 ht="15.75" customHeight="1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ht="15.75" customHeight="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 ht="15.75" customHeight="1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 ht="15.75" customHeight="1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 ht="15.75" customHeight="1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 ht="15.75" customHeight="1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 ht="15.75" customHeight="1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 ht="15.75" customHeight="1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 ht="15.75" customHeight="1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 ht="15.75" customHeight="1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 ht="15.75" customHeight="1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 ht="15.75" customHeight="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 ht="15.75" customHeight="1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 ht="15.75" customHeight="1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 ht="15.75" customHeight="1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 ht="15.75" customHeight="1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 ht="15.75" customHeight="1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 ht="15.75" customHeight="1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 ht="15.75" customHeight="1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 ht="15.75" customHeight="1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 ht="15.75" customHeight="1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 ht="15.75" customHeight="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 ht="15.75" customHeight="1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 ht="15.75" customHeight="1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 ht="15.75" customHeight="1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 ht="15.75" customHeight="1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 ht="15.75" customHeight="1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 ht="15.75" customHeight="1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 ht="15.75" customHeight="1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 ht="15.75" customHeight="1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 ht="15.75" customHeight="1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 ht="15.75" customHeight="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 ht="15.75" customHeight="1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ht="15.75" customHeight="1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 ht="15.75" customHeight="1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 ht="15.75" customHeight="1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 ht="15.75" customHeight="1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 ht="15.75" customHeight="1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 ht="15.75" customHeight="1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 ht="15.75" customHeight="1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 ht="15.75" customHeight="1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 ht="15.75" customHeight="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 ht="15.75" customHeight="1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 ht="15.75" customHeight="1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 ht="15.75" customHeight="1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 ht="15.75" customHeight="1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 ht="15.75" customHeight="1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 ht="15.75" customHeight="1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 ht="15.75" customHeight="1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 ht="15.75" customHeight="1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 ht="15.75" customHeight="1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 ht="15.75" customHeight="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 ht="15.75" customHeight="1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 ht="15.75" customHeight="1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 ht="15.75" customHeight="1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 ht="15.75" customHeight="1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 ht="15.75" customHeight="1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 ht="15.75" customHeight="1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 ht="15.75" customHeight="1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 ht="15.75" customHeight="1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 ht="15.75" customHeight="1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 ht="15.75" customHeight="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 ht="15.75" customHeight="1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 ht="15.75" customHeight="1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 ht="15.75" customHeight="1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ht="15.75" customHeight="1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 ht="15.75" customHeight="1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 ht="15.75" customHeight="1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 ht="15.75" customHeight="1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 ht="15.75" customHeight="1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 ht="15.75" customHeight="1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 ht="15.75" customHeight="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 ht="15.75" customHeight="1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 ht="15.75" customHeight="1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 ht="15.75" customHeight="1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 ht="15.75" customHeight="1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 ht="15.75" customHeight="1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 ht="15.75" customHeight="1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 ht="15.75" customHeight="1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 ht="15.75" customHeight="1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 ht="15.75" customHeight="1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 ht="15.75" customHeight="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 ht="15.75" customHeight="1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 ht="15.75" customHeight="1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 ht="15.75" customHeight="1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 ht="15.75" customHeight="1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 ht="15.75" customHeight="1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 ht="15.75" customHeight="1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 ht="15.75" customHeight="1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 ht="15.75" customHeight="1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 ht="15.75" customHeight="1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 ht="15.75" customHeight="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 ht="15.75" customHeight="1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 ht="15.75" customHeight="1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 ht="15.75" customHeight="1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 ht="15.75" customHeight="1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 ht="15.75" customHeight="1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ht="15.75" customHeight="1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 ht="15.75" customHeight="1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 ht="15.75" customHeight="1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 ht="15.75" customHeight="1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 ht="15.75" customHeight="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 ht="15.75" customHeight="1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 ht="15.75" customHeight="1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 ht="15.75" customHeight="1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 ht="15.75" customHeight="1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 ht="15.75" customHeight="1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 ht="15.75" customHeight="1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 ht="15.75" customHeight="1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 ht="15.75" customHeight="1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 ht="15.75" customHeight="1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 ht="15.75" customHeight="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 ht="15.75" customHeight="1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 ht="15.75" customHeight="1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 ht="15.75" customHeight="1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 ht="15.75" customHeight="1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 ht="15.75" customHeight="1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 ht="15.75" customHeight="1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 ht="15.75" customHeight="1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 ht="15.75" customHeight="1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 ht="15.75" customHeight="1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 ht="15.75" customHeight="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 ht="15.75" customHeight="1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 ht="15.75" customHeight="1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 ht="15.75" customHeight="1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 ht="15.75" customHeight="1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 ht="15.75" customHeight="1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 ht="15.75" customHeight="1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 ht="15.75" customHeight="1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ht="15.75" customHeight="1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 ht="15.75" customHeight="1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 ht="15.75" customHeight="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 ht="15.75" customHeight="1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 ht="15.75" customHeight="1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 ht="15.75" customHeight="1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 ht="15.75" customHeight="1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 ht="15.75" customHeight="1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 ht="15.75" customHeight="1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 ht="15.75" customHeight="1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 ht="15.75" customHeight="1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 ht="15.75" customHeight="1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 ht="15.75" customHeight="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 ht="15.75" customHeight="1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 ht="15.75" customHeight="1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 ht="15.75" customHeight="1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 ht="15.75" customHeight="1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 ht="15.75" customHeight="1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 ht="15.75" customHeight="1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 ht="15.75" customHeight="1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 ht="15.75" customHeight="1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 ht="15.75" customHeight="1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 ht="15.75" customHeight="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 ht="15.75" customHeight="1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 ht="15.75" customHeight="1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 ht="15.75" customHeight="1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 ht="15.75" customHeight="1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 ht="15.75" customHeight="1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 ht="15.75" customHeight="1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 ht="15.75" customHeight="1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 ht="15.75" customHeight="1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 ht="15.75" customHeight="1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ht="15.75" customHeight="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 ht="15.75" customHeight="1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 ht="15.75" customHeight="1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 ht="15.75" customHeight="1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 ht="15.75" customHeight="1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 ht="15.75" customHeight="1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 ht="15.75" customHeight="1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 ht="15.75" customHeight="1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 ht="15.75" customHeight="1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 ht="15.75" customHeight="1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 ht="15.75" customHeight="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 ht="15.75" customHeight="1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 ht="15.75" customHeight="1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 ht="15.75" customHeight="1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 ht="15.75" customHeight="1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 ht="15.75" customHeight="1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 ht="15.75" customHeight="1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 ht="15.75" customHeight="1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 ht="15.75" customHeight="1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 ht="15.75" customHeight="1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 ht="15.75" customHeight="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 ht="15.75" customHeight="1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 ht="15.75" customHeight="1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 ht="15.75" customHeight="1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 ht="15.75" customHeight="1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 ht="15.75" customHeight="1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 ht="15.75" customHeight="1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 ht="15.75" customHeight="1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 ht="15.75" customHeight="1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 ht="15.75" customHeight="1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 ht="15.75" customHeight="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 ht="15.75" customHeight="1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ht="15.75" customHeight="1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 ht="15.75" customHeight="1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 ht="15.75" customHeight="1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 ht="15.75" customHeight="1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 ht="15.75" customHeight="1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 ht="15.75" customHeight="1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 ht="15.75" customHeight="1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 ht="15.75" customHeight="1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 ht="15.75" customHeight="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 ht="15.75" customHeight="1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 ht="15.75" customHeight="1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 ht="15.75" customHeight="1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 ht="15.75" customHeight="1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 ht="15.75" customHeight="1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 ht="15.75" customHeight="1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 ht="15.75" customHeight="1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 ht="15.75" customHeight="1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 ht="15.75" customHeight="1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 ht="15.75" customHeight="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 ht="15.75" customHeight="1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 ht="15.75" customHeight="1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 ht="15.75" customHeight="1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 ht="15.75" customHeight="1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 ht="15.75" customHeight="1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 ht="15.75" customHeight="1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 ht="15.75" customHeight="1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 ht="15.75" customHeight="1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 ht="15.75" customHeight="1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 ht="15.75" customHeight="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 ht="15.75" customHeight="1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 ht="15.75" customHeight="1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 ht="15.75" customHeight="1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 ht="15.75" customHeight="1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 ht="15.75" customHeight="1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 ht="15.75" customHeight="1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 ht="15.75" customHeight="1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 ht="15.75" customHeight="1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 ht="15.75" customHeight="1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 ht="15.75" customHeight="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 ht="15.75" customHeight="1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 ht="15.75" customHeight="1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 ht="15.75" customHeight="1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 ht="15.75" customHeight="1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 ht="15.75" customHeight="1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 ht="15.75" customHeight="1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 ht="15.75" customHeight="1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 ht="15.75" customHeight="1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 ht="15.75" customHeight="1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 ht="15.75" customHeight="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 ht="15.75" customHeight="1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 ht="15.75" customHeight="1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 ht="15.75" customHeight="1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 ht="15.75" customHeight="1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 ht="15.75" customHeight="1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 ht="15.75" customHeight="1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 ht="15.75" customHeight="1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 ht="15.75" customHeight="1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 ht="15.75" customHeight="1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 ht="15.75" customHeight="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 ht="15.75" customHeight="1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 ht="15.75" customHeight="1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 ht="15.75" customHeight="1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 ht="15.75" customHeight="1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 ht="15.75" customHeight="1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 ht="15.75" customHeight="1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 ht="15.75" customHeight="1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 ht="15.75" customHeight="1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 ht="15.75" customHeight="1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 ht="15.75" customHeight="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 ht="15.75" customHeight="1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 ht="15.75" customHeight="1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 ht="15.75" customHeight="1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 ht="15.75" customHeight="1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 ht="15.75" customHeight="1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 ht="15.75" customHeight="1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 ht="15.75" customHeight="1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 ht="15.75" customHeight="1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 ht="15.75" customHeight="1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 ht="15.75" customHeight="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 ht="15.75" customHeight="1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 ht="15.75" customHeight="1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 ht="15.75" customHeight="1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 ht="15.75" customHeight="1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 ht="15.75" customHeight="1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 ht="15.75" customHeight="1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 ht="15.75" customHeight="1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 ht="15.75" customHeight="1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 ht="15.75" customHeight="1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 ht="15.75" customHeight="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 ht="15.75" customHeight="1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 ht="15.75" customHeight="1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 ht="15.75" customHeight="1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 ht="15.75" customHeight="1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 ht="15.75" customHeight="1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 ht="15.75" customHeight="1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 ht="15.75" customHeight="1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 ht="15.75" customHeight="1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 ht="15.75" customHeight="1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 ht="15.75" customHeight="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 ht="15.75" customHeight="1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 ht="15.75" customHeight="1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 ht="15.75" customHeight="1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 ht="15.75" customHeight="1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 ht="15.75" customHeight="1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 ht="15.75" customHeight="1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 ht="15.75" customHeight="1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 ht="15.75" customHeight="1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 ht="15.75" customHeight="1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 ht="15.75" customHeight="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 ht="15.75" customHeight="1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 ht="15.75" customHeight="1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 ht="15.75" customHeight="1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 ht="15.75" customHeight="1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 ht="15.75" customHeight="1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 ht="15.75" customHeight="1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 ht="15.75" customHeight="1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 ht="15.75" customHeight="1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 ht="15.75" customHeight="1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 ht="15.75" customHeight="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 ht="15.75" customHeight="1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 ht="15.75" customHeight="1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 ht="15.75" customHeight="1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 ht="15.75" customHeight="1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 ht="15.75" customHeight="1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 ht="15.75" customHeight="1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 ht="15.75" customHeight="1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 ht="15.75" customHeight="1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 ht="15.75" customHeight="1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 ht="15.75" customHeight="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 ht="15.75" customHeight="1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 ht="15.75" customHeight="1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 ht="15.75" customHeight="1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 ht="15.75" customHeight="1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 ht="15.75" customHeight="1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 ht="15.75" customHeight="1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 ht="15.75" customHeight="1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 ht="15.75" customHeight="1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 ht="15.75" customHeight="1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 ht="15.75" customHeight="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 ht="15.75" customHeight="1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 ht="15.75" customHeight="1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 ht="15.75" customHeight="1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 ht="15.75" customHeight="1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 ht="15.75" customHeight="1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 ht="15.75" customHeight="1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 ht="15.75" customHeight="1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 ht="15.75" customHeight="1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 ht="15.75" customHeight="1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 ht="15.75" customHeight="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 ht="15.75" customHeight="1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 ht="15.75" customHeight="1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 ht="15.75" customHeight="1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 ht="15.75" customHeight="1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 ht="15.75" customHeight="1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 ht="15.75" customHeight="1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 ht="15.75" customHeight="1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 ht="15.75" customHeight="1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 ht="15.75" customHeight="1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 ht="15.75" customHeight="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 ht="15.75" customHeight="1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 ht="15.75" customHeight="1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 ht="15.75" customHeight="1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 ht="15.75" customHeight="1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 ht="15.75" customHeight="1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 ht="15.75" customHeight="1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 ht="15.75" customHeight="1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 ht="15.75" customHeight="1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 ht="15.75" customHeight="1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 ht="15.75" customHeight="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 ht="15.75" customHeight="1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 ht="15.75" customHeight="1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 ht="15.75" customHeight="1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 ht="15.75" customHeight="1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 ht="15.75" customHeight="1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 ht="15.75" customHeight="1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 ht="15.75" customHeight="1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 ht="15.75" customHeight="1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 ht="15.75" customHeight="1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 ht="15.75" customHeight="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 ht="15.75" customHeight="1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 ht="15.75" customHeight="1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 ht="15.75" customHeight="1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 ht="15.75" customHeight="1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 ht="15.75" customHeight="1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 ht="15.75" customHeight="1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 ht="15.75" customHeight="1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 ht="15.75" customHeight="1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 ht="15.75" customHeight="1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 ht="15.75" customHeight="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 ht="15.75" customHeight="1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 ht="15.75" customHeigh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 ht="15.75" customHeigh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 ht="15.75" customHeigh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 ht="15.75" customHeigh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 ht="15.75" customHeigh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 ht="15.75" customHeigh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 ht="15.75" customHeigh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 ht="15.75" customHeigh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 ht="15.75" customHeigh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 ht="15.75" customHeigh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 ht="15.75" customHeigh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 ht="15.75" customHeigh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 ht="15.75" customHeigh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 ht="15.75" customHeigh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 ht="15.75" customHeigh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 ht="15.75" customHeigh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 ht="15.75" customHeigh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 ht="15.75" customHeigh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 ht="15.75" customHeigh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 ht="15.75" customHeigh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 ht="15.75" customHeigh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 ht="15.75" customHeigh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 ht="15.75" customHeigh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 ht="15.75" customHeigh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 ht="15.75" customHeigh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 ht="15.75" customHeigh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 ht="15.75" customHeigh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 ht="15.75" customHeigh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 ht="15.75" customHeigh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 ht="15.75" customHeigh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 ht="15.75" customHeigh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 ht="15.75" customHeigh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 ht="15.75" customHeigh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 ht="15.75" customHeigh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 ht="15.75" customHeigh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 ht="15.75" customHeigh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 ht="15.75" customHeigh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 ht="15.75" customHeigh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 ht="15.75" customHeigh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 ht="15.75" customHeigh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 ht="15.75" customHeigh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 ht="15.75" customHeigh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 ht="15.75" customHeigh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 ht="15.75" customHeigh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 ht="15.75" customHeigh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 ht="15.75" customHeigh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 ht="15.75" customHeigh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 ht="15.75" customHeigh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 ht="15.75" customHeigh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 ht="15.75" customHeigh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 ht="15.75" customHeigh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 ht="15.75" customHeigh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 ht="15.75" customHeigh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 ht="15.75" customHeigh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 ht="15.75" customHeigh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 ht="15.75" customHeigh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 ht="15.75" customHeigh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 ht="15.75" customHeigh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 ht="15.75" customHeigh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 ht="15.75" customHeigh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 ht="15.75" customHeigh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 ht="15.75" customHeigh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 ht="15.75" customHeigh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 ht="15.75" customHeigh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 ht="15.75" customHeigh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 ht="15.75" customHeigh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 ht="15.75" customHeigh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 ht="15.75" customHeigh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 ht="15.75" customHeigh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 ht="15.75" customHeigh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 ht="15.75" customHeigh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 ht="15.75" customHeigh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 ht="15.75" customHeigh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 ht="15.75" customHeigh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 ht="15.75" customHeigh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 ht="15.75" customHeigh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 ht="15.75" customHeigh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 ht="15.75" customHeigh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 ht="15.75" customHeigh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 ht="15.75" customHeigh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 ht="15.75" customHeigh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 ht="15.75" customHeigh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 ht="15.75" customHeigh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 ht="15.75" customHeigh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 ht="15.75" customHeigh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 ht="15.75" customHeigh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 ht="15.75" customHeigh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 ht="15.75" customHeigh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 ht="15.75" customHeigh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 ht="15.75" customHeigh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 ht="15.75" customHeigh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 ht="15.75" customHeigh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 ht="15.75" customHeigh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 ht="15.75" customHeigh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 ht="15.75" customHeigh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 ht="15.75" customHeigh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 ht="15.75" customHeigh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 ht="15.75" customHeigh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 ht="15.75" customHeigh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 ht="15.75" customHeigh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 ht="15.75" customHeigh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 ht="15.75" customHeigh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 ht="15.75" customHeigh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 ht="15.75" customHeigh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 ht="15.75" customHeigh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 ht="15.75" customHeigh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 ht="15.75" customHeigh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 ht="15.75" customHeigh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 ht="15.75" customHeigh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 ht="15.75" customHeigh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 ht="15.75" customHeigh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 ht="15.75" customHeigh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 ht="15.75" customHeigh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 ht="15.75" customHeigh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 ht="15.75" customHeigh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 ht="15.75" customHeigh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 ht="15.75" customHeigh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 ht="15.75" customHeigh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 ht="15.75" customHeigh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 ht="15.75" customHeigh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 ht="15.75" customHeigh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 ht="15.75" customHeigh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 ht="15.75" customHeigh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 ht="15.75" customHeigh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 ht="15.75" customHeigh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 ht="15.75" customHeigh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 ht="15.75" customHeigh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 ht="15.75" customHeigh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 ht="15.75" customHeigh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 ht="15.75" customHeigh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 ht="15.75" customHeigh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 ht="15.75" customHeigh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 ht="15.75" customHeigh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 ht="15.75" customHeigh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 ht="15.75" customHeigh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 ht="15.75" customHeigh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 ht="15.75" customHeigh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 ht="15.75" customHeigh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 ht="15.75" customHeigh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 ht="15.75" customHeigh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 ht="15.75" customHeigh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 ht="15.75" customHeigh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 ht="15.75" customHeigh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 ht="15.75" customHeigh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 ht="15.75" customHeigh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 ht="15.75" customHeigh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 ht="15.75" customHeigh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 ht="15.75" customHeigh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 ht="15.75" customHeigh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 ht="15.75" customHeigh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 ht="15.75" customHeigh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 ht="15.75" customHeigh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 ht="15.75" customHeigh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 ht="15.75" customHeigh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 ht="15.75" customHeigh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 ht="15.75" customHeigh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 ht="15.75" customHeigh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 ht="15.75" customHeigh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 ht="15.75" customHeigh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 ht="15.75" customHeigh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 ht="15.75" customHeigh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 ht="15.75" customHeigh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 ht="15.75" customHeigh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 ht="15.75" customHeigh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 ht="15.75" customHeigh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 ht="15.75" customHeigh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 ht="15.75" customHeigh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 ht="15.75" customHeigh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 ht="15.75" customHeigh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 ht="15.75" customHeigh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 ht="15.75" customHeigh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 ht="15.75" customHeigh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 ht="15.75" customHeigh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 ht="15.75" customHeigh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 ht="15.75" customHeigh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 ht="15.75" customHeigh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 ht="15.75" customHeigh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 ht="15.75" customHeigh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 ht="15.75" customHeigh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 ht="15.75" customHeigh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 ht="15.75" customHeigh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 ht="15.75" customHeigh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 ht="15.75" customHeigh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 ht="15.75" customHeigh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 ht="15.75" customHeigh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 ht="15.75" customHeigh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 ht="15.75" customHeigh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 ht="15.75" customHeigh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 ht="15.75" customHeigh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 ht="15.75" customHeigh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 ht="15.75" customHeigh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 ht="15.75" customHeigh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 ht="15.75" customHeigh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 ht="15.75" customHeigh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 ht="15.75" customHeigh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 ht="15.75" customHeigh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 ht="15.75" customHeigh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 ht="15.75" customHeigh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 ht="15.75" customHeigh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 ht="15.75" customHeigh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 ht="15.75" customHeigh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 ht="15.75" customHeigh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 ht="15.75" customHeigh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 ht="15.75" customHeigh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 ht="15.75" customHeigh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 ht="15.75" customHeigh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 ht="15.75" customHeigh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 ht="15.75" customHeigh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 ht="15.75" customHeigh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 ht="15.75" customHeigh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 ht="15.75" customHeigh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 ht="15.75" customHeigh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 ht="15.75" customHeigh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 ht="15.75" customHeigh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 ht="15.75" customHeigh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 ht="15.75" customHeigh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 ht="15.75" customHeigh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 ht="15.75" customHeigh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 ht="15.75" customHeigh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 ht="15.75" customHeigh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 ht="15.75" customHeigh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 ht="15.75" customHeigh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 ht="15.75" customHeigh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 ht="15.75" customHeigh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 ht="15.75" customHeigh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 ht="15.75" customHeigh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 ht="15.75" customHeigh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 ht="15.75" customHeigh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 ht="15.75" customHeight="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 ht="15.75" customHeight="1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 ht="15.75" customHeight="1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 ht="15.75" customHeight="1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 ht="15.75" customHeight="1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 ht="15.75" customHeight="1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 ht="15.75" customHeight="1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 ht="15.75" customHeight="1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 ht="15.75" customHeight="1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 ht="15.75" customHeight="1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</sheetData>
  <mergeCells count="2">
    <mergeCell ref="C5:D5"/>
    <mergeCell ref="C6:D6"/>
  </mergeCells>
  <printOptions/>
  <pageMargins bottom="0.6299212598425197" footer="0.0" header="0.0" left="0.7480314960629921" right="0.5118110236220472" top="0.6299212598425197"/>
  <pageSetup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2.89"/>
    <col customWidth="1" min="2" max="4" width="7.78"/>
    <col customWidth="1" min="5" max="6" width="11.22"/>
    <col customWidth="1" min="7" max="26" width="8.56"/>
  </cols>
  <sheetData>
    <row r="1" ht="15.75" customHeight="1">
      <c r="A1" s="9" t="s">
        <v>229</v>
      </c>
      <c r="B1" s="28"/>
      <c r="C1" s="28"/>
      <c r="D1" s="28"/>
      <c r="E1" s="28"/>
      <c r="F1" s="28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5.75" customHeight="1">
      <c r="A2" s="9" t="s">
        <v>230</v>
      </c>
      <c r="B2" s="28"/>
      <c r="C2" s="28"/>
      <c r="D2" s="28"/>
      <c r="E2" s="28"/>
      <c r="F2" s="28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5.75" customHeight="1">
      <c r="A3" s="10" t="s">
        <v>231</v>
      </c>
      <c r="B3" s="28"/>
      <c r="C3" s="28"/>
      <c r="D3" s="28"/>
      <c r="E3" s="28"/>
      <c r="F3" s="28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5.75" customHeight="1">
      <c r="A4" s="4"/>
      <c r="B4" s="28"/>
      <c r="C4" s="28"/>
      <c r="D4" s="28"/>
      <c r="E4" s="28"/>
      <c r="F4" s="28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5.75" customHeight="1">
      <c r="A5" s="4"/>
      <c r="B5" s="28"/>
      <c r="C5" s="28"/>
      <c r="D5" s="28"/>
      <c r="E5" s="28"/>
      <c r="F5" s="27" t="s">
        <v>232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24.0" customHeight="1">
      <c r="A6" s="53"/>
      <c r="B6" s="30" t="s">
        <v>90</v>
      </c>
      <c r="C6" s="30" t="s">
        <v>203</v>
      </c>
      <c r="D6" s="31"/>
      <c r="E6" s="30" t="s">
        <v>92</v>
      </c>
      <c r="F6" s="3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24.0" customHeight="1">
      <c r="A7" s="28"/>
      <c r="B7" s="29" t="s">
        <v>93</v>
      </c>
      <c r="C7" s="32" t="s">
        <v>94</v>
      </c>
      <c r="D7" s="33"/>
      <c r="E7" s="32" t="s">
        <v>95</v>
      </c>
      <c r="F7" s="33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24.0" customHeight="1">
      <c r="A8" s="28"/>
      <c r="B8" s="91" t="s">
        <v>96</v>
      </c>
      <c r="C8" s="29" t="s">
        <v>224</v>
      </c>
      <c r="D8" s="29" t="s">
        <v>225</v>
      </c>
      <c r="E8" s="29" t="s">
        <v>233</v>
      </c>
      <c r="F8" s="29" t="s">
        <v>234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24.0" customHeight="1">
      <c r="A9" s="28"/>
      <c r="B9" s="52"/>
      <c r="C9" s="32" t="s">
        <v>226</v>
      </c>
      <c r="D9" s="32" t="s">
        <v>227</v>
      </c>
      <c r="E9" s="32" t="s">
        <v>235</v>
      </c>
      <c r="F9" s="32" t="s">
        <v>236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7.25" customHeight="1">
      <c r="A10" s="28"/>
      <c r="B10" s="28"/>
      <c r="C10" s="28"/>
      <c r="D10" s="28"/>
      <c r="E10" s="28"/>
      <c r="F10" s="28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24.0" customHeight="1">
      <c r="A11" s="6">
        <v>2009.0</v>
      </c>
      <c r="B11" s="40">
        <v>94.02</v>
      </c>
      <c r="C11" s="40">
        <v>95.69</v>
      </c>
      <c r="D11" s="40">
        <v>92.18</v>
      </c>
      <c r="E11" s="40">
        <v>96.08</v>
      </c>
      <c r="F11" s="40">
        <v>93.68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24.0" customHeight="1">
      <c r="A12" s="6">
        <v>2010.0</v>
      </c>
      <c r="B12" s="40">
        <v>94.6</v>
      </c>
      <c r="C12" s="40">
        <v>96.7</v>
      </c>
      <c r="D12" s="40">
        <v>92.4</v>
      </c>
      <c r="E12" s="40">
        <v>96.41</v>
      </c>
      <c r="F12" s="40">
        <v>94.22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24.0" customHeight="1">
      <c r="A13" s="6">
        <v>2011.0</v>
      </c>
      <c r="B13" s="40">
        <v>93.9</v>
      </c>
      <c r="C13" s="40">
        <v>95.6</v>
      </c>
      <c r="D13" s="40">
        <v>92.4</v>
      </c>
      <c r="E13" s="40">
        <v>97.0</v>
      </c>
      <c r="F13" s="40">
        <v>92.89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24.0" customHeight="1">
      <c r="A14" s="6">
        <v>2012.0</v>
      </c>
      <c r="B14" s="40">
        <v>94.2</v>
      </c>
      <c r="C14" s="40">
        <v>95.6</v>
      </c>
      <c r="D14" s="40">
        <v>92.5</v>
      </c>
      <c r="E14" s="40">
        <v>97.08</v>
      </c>
      <c r="F14" s="40">
        <v>93.19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24.0" customHeight="1">
      <c r="A15" s="6">
        <v>2013.0</v>
      </c>
      <c r="B15" s="40">
        <v>94.0</v>
      </c>
      <c r="C15" s="40">
        <v>95.7</v>
      </c>
      <c r="D15" s="40">
        <v>92.0</v>
      </c>
      <c r="E15" s="40">
        <v>97.63</v>
      </c>
      <c r="F15" s="40">
        <v>93.13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24.0" customHeight="1">
      <c r="A16" s="6">
        <v>2014.0</v>
      </c>
      <c r="B16" s="40">
        <v>94.06</v>
      </c>
      <c r="C16" s="40">
        <v>95.2</v>
      </c>
      <c r="D16" s="40">
        <v>92.85</v>
      </c>
      <c r="E16" s="40">
        <v>97.52</v>
      </c>
      <c r="F16" s="40">
        <v>93.45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24.0" customHeight="1">
      <c r="A17" s="6">
        <v>2015.0</v>
      </c>
      <c r="B17" s="40">
        <v>93.89</v>
      </c>
      <c r="C17" s="40">
        <v>95.28</v>
      </c>
      <c r="D17" s="40">
        <v>92.38</v>
      </c>
      <c r="E17" s="40">
        <v>98.01</v>
      </c>
      <c r="F17" s="40">
        <v>93.16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24.0" customHeight="1">
      <c r="A18" s="6">
        <v>2016.0</v>
      </c>
      <c r="B18" s="40">
        <v>93.36</v>
      </c>
      <c r="C18" s="40">
        <v>95.3</v>
      </c>
      <c r="D18" s="40">
        <v>91.4</v>
      </c>
      <c r="E18" s="40">
        <v>98.2</v>
      </c>
      <c r="F18" s="40">
        <v>92.47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24.0" customHeight="1">
      <c r="A19" s="6">
        <v>2017.0</v>
      </c>
      <c r="B19" s="40">
        <v>94.18</v>
      </c>
      <c r="C19" s="40">
        <v>95.64</v>
      </c>
      <c r="D19" s="40">
        <v>92.78</v>
      </c>
      <c r="E19" s="40">
        <v>98.42</v>
      </c>
      <c r="F19" s="40">
        <v>93.26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24.0" customHeight="1">
      <c r="A20" s="6">
        <v>2018.0</v>
      </c>
      <c r="B20" s="40">
        <v>92.92</v>
      </c>
      <c r="C20" s="40">
        <v>95.13</v>
      </c>
      <c r="D20" s="40">
        <v>90.64</v>
      </c>
      <c r="E20" s="40">
        <v>96.69</v>
      </c>
      <c r="F20" s="40">
        <v>92.21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24.0" customHeight="1">
      <c r="A21" s="6">
        <v>2019.0</v>
      </c>
      <c r="B21" s="40">
        <v>93.28</v>
      </c>
      <c r="C21" s="40">
        <v>94.26</v>
      </c>
      <c r="D21" s="40">
        <v>92.34</v>
      </c>
      <c r="E21" s="40">
        <v>97.62</v>
      </c>
      <c r="F21" s="40">
        <v>92.21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24.0" customHeight="1">
      <c r="A22" s="6" t="s">
        <v>237</v>
      </c>
      <c r="B22" s="40">
        <v>93.34</v>
      </c>
      <c r="C22" s="40">
        <v>95.33</v>
      </c>
      <c r="D22" s="40">
        <v>91.23</v>
      </c>
      <c r="E22" s="40">
        <v>96.26</v>
      </c>
      <c r="F22" s="40">
        <v>92.81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52"/>
      <c r="B23" s="52"/>
      <c r="C23" s="52"/>
      <c r="D23" s="52"/>
      <c r="E23" s="52"/>
      <c r="F23" s="5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8"/>
      <c r="B24" s="28"/>
      <c r="C24" s="28"/>
      <c r="D24" s="28"/>
      <c r="E24" s="28"/>
      <c r="F24" s="28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8"/>
      <c r="B25" s="28"/>
      <c r="C25" s="28"/>
      <c r="D25" s="28"/>
      <c r="E25" s="28"/>
      <c r="F25" s="28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8"/>
      <c r="B26" s="28"/>
      <c r="C26" s="28"/>
      <c r="D26" s="28"/>
      <c r="E26" s="28"/>
      <c r="F26" s="28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8"/>
      <c r="B27" s="28"/>
      <c r="C27" s="28"/>
      <c r="D27" s="28"/>
      <c r="E27" s="28"/>
      <c r="F27" s="28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8"/>
      <c r="B28" s="28"/>
      <c r="C28" s="28"/>
      <c r="D28" s="28"/>
      <c r="E28" s="28"/>
      <c r="F28" s="28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8"/>
      <c r="B29" s="28"/>
      <c r="C29" s="28"/>
      <c r="D29" s="28"/>
      <c r="E29" s="28"/>
      <c r="F29" s="28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8"/>
      <c r="B30" s="28"/>
      <c r="C30" s="28"/>
      <c r="D30" s="28"/>
      <c r="E30" s="28"/>
      <c r="F30" s="28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8"/>
      <c r="B31" s="28"/>
      <c r="C31" s="28"/>
      <c r="D31" s="28"/>
      <c r="E31" s="28"/>
      <c r="F31" s="28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8"/>
      <c r="B32" s="28"/>
      <c r="C32" s="28"/>
      <c r="D32" s="28"/>
      <c r="E32" s="28"/>
      <c r="F32" s="28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8"/>
      <c r="B33" s="28"/>
      <c r="C33" s="28"/>
      <c r="D33" s="28"/>
      <c r="E33" s="28"/>
      <c r="F33" s="28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8"/>
      <c r="B34" s="28"/>
      <c r="C34" s="28"/>
      <c r="D34" s="28"/>
      <c r="E34" s="28"/>
      <c r="F34" s="28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8"/>
      <c r="B35" s="28"/>
      <c r="C35" s="28"/>
      <c r="D35" s="28"/>
      <c r="E35" s="28"/>
      <c r="F35" s="28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8"/>
      <c r="B36" s="28"/>
      <c r="C36" s="28"/>
      <c r="D36" s="28"/>
      <c r="E36" s="28"/>
      <c r="F36" s="28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8"/>
      <c r="B37" s="28"/>
      <c r="C37" s="28"/>
      <c r="D37" s="28"/>
      <c r="E37" s="28"/>
      <c r="F37" s="28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8"/>
      <c r="B38" s="28"/>
      <c r="C38" s="28"/>
      <c r="D38" s="28"/>
      <c r="E38" s="28"/>
      <c r="F38" s="28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8"/>
      <c r="B39" s="28"/>
      <c r="C39" s="28"/>
      <c r="D39" s="28"/>
      <c r="E39" s="28"/>
      <c r="F39" s="28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8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8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8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8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8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8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8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8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8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8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8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8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8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8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8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8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8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8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8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8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8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8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8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8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8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8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8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8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8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8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8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8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4">
    <mergeCell ref="C6:D6"/>
    <mergeCell ref="E6:F6"/>
    <mergeCell ref="C7:D7"/>
    <mergeCell ref="E7:F7"/>
  </mergeCells>
  <printOptions/>
  <pageMargins bottom="0.6299212598425197" footer="0.0" header="0.0" left="0.7480314960629921" right="0.5118110236220472" top="0.6299212598425197"/>
  <pageSetup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30.67"/>
    <col customWidth="1" min="2" max="2" width="8.89"/>
    <col customWidth="1" hidden="1" min="3" max="3" width="7.78"/>
    <col customWidth="1" min="4" max="9" width="8.89"/>
    <col customWidth="1" min="10" max="26" width="8.56"/>
  </cols>
  <sheetData>
    <row r="1" ht="19.5" customHeight="1">
      <c r="A1" s="9" t="s">
        <v>238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9.5" customHeight="1">
      <c r="A2" s="9" t="s">
        <v>239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9.5" customHeight="1">
      <c r="A3" s="10" t="s">
        <v>240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9.5" customHeight="1">
      <c r="A4" s="9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9.5" customHeight="1">
      <c r="A5" s="14"/>
      <c r="B5" s="14"/>
      <c r="C5" s="14"/>
      <c r="D5" s="27"/>
      <c r="E5" s="27"/>
      <c r="F5" s="27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37.5" customHeight="1">
      <c r="A6" s="2"/>
      <c r="B6" s="43">
        <v>2015.0</v>
      </c>
      <c r="C6" s="43">
        <v>2016.0</v>
      </c>
      <c r="D6" s="44">
        <v>2017.0</v>
      </c>
      <c r="E6" s="44">
        <v>2018.0</v>
      </c>
      <c r="F6" s="44">
        <v>2019.0</v>
      </c>
      <c r="G6" s="47" t="s">
        <v>241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9.5" customHeight="1">
      <c r="A7" s="6"/>
      <c r="B7" s="39"/>
      <c r="C7" s="39"/>
      <c r="D7" s="39"/>
      <c r="E7" s="39"/>
      <c r="F7" s="39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8.0" customHeight="1">
      <c r="A8" s="9" t="s">
        <v>242</v>
      </c>
      <c r="B8" s="46">
        <f t="shared" ref="B8:G8" si="1">B10+B11</f>
        <v>355697</v>
      </c>
      <c r="C8" s="46">
        <f t="shared" si="1"/>
        <v>361788</v>
      </c>
      <c r="D8" s="46">
        <f t="shared" si="1"/>
        <v>365830</v>
      </c>
      <c r="E8" s="46">
        <f t="shared" si="1"/>
        <v>367358</v>
      </c>
      <c r="F8" s="46">
        <f t="shared" si="1"/>
        <v>374093</v>
      </c>
      <c r="G8" s="46">
        <f t="shared" si="1"/>
        <v>373209</v>
      </c>
      <c r="H8" s="39"/>
      <c r="I8" s="39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8.0" customHeight="1">
      <c r="A9" s="70" t="s">
        <v>243</v>
      </c>
      <c r="B9" s="46"/>
      <c r="C9" s="46"/>
      <c r="D9" s="46"/>
      <c r="E9" s="46"/>
      <c r="F9" s="46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8.0" customHeight="1">
      <c r="A10" s="11" t="s">
        <v>244</v>
      </c>
      <c r="B10" s="39">
        <v>193267.0</v>
      </c>
      <c r="C10" s="39">
        <v>198304.0</v>
      </c>
      <c r="D10" s="39">
        <v>198070.0</v>
      </c>
      <c r="E10" s="39">
        <v>200988.0</v>
      </c>
      <c r="F10" s="39">
        <v>203997.0</v>
      </c>
      <c r="G10" s="39">
        <v>198552.0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8.0" customHeight="1">
      <c r="A11" s="11" t="s">
        <v>245</v>
      </c>
      <c r="B11" s="39">
        <v>162430.0</v>
      </c>
      <c r="C11" s="39">
        <v>163484.0</v>
      </c>
      <c r="D11" s="39">
        <v>167760.0</v>
      </c>
      <c r="E11" s="39">
        <v>166370.0</v>
      </c>
      <c r="F11" s="39">
        <v>170096.0</v>
      </c>
      <c r="G11" s="39">
        <v>174657.0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8.0" customHeight="1">
      <c r="A12" s="70" t="s">
        <v>92</v>
      </c>
      <c r="B12" s="46"/>
      <c r="C12" s="46"/>
      <c r="D12" s="46"/>
      <c r="E12" s="46"/>
      <c r="F12" s="46"/>
      <c r="G12" s="39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8.0" customHeight="1">
      <c r="A13" s="97" t="s">
        <v>95</v>
      </c>
      <c r="B13" s="39"/>
      <c r="C13" s="39"/>
      <c r="D13" s="39"/>
      <c r="E13" s="39"/>
      <c r="F13" s="39"/>
      <c r="G13" s="39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8.0" customHeight="1">
      <c r="A14" s="11" t="s">
        <v>246</v>
      </c>
      <c r="B14" s="39">
        <v>50795.0</v>
      </c>
      <c r="C14" s="39">
        <v>51254.0</v>
      </c>
      <c r="D14" s="39">
        <v>52474.0</v>
      </c>
      <c r="E14" s="39">
        <v>53288.0</v>
      </c>
      <c r="F14" s="39">
        <v>53309.0</v>
      </c>
      <c r="G14" s="39">
        <v>52937.0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8.0" customHeight="1">
      <c r="A15" s="11" t="s">
        <v>247</v>
      </c>
      <c r="B15" s="39">
        <v>304902.0</v>
      </c>
      <c r="C15" s="39">
        <v>310534.0</v>
      </c>
      <c r="D15" s="39">
        <v>313355.0</v>
      </c>
      <c r="E15" s="39">
        <v>314070.0</v>
      </c>
      <c r="F15" s="39">
        <v>320784.0</v>
      </c>
      <c r="G15" s="39">
        <v>320272.0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8.0" customHeight="1">
      <c r="A16" s="28"/>
      <c r="B16" s="37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8.0" customHeight="1">
      <c r="A17" s="9" t="s">
        <v>248</v>
      </c>
      <c r="B17" s="98">
        <f t="shared" ref="B17:G17" si="2">B19+B20</f>
        <v>100</v>
      </c>
      <c r="C17" s="98">
        <f t="shared" si="2"/>
        <v>100</v>
      </c>
      <c r="D17" s="98">
        <f t="shared" si="2"/>
        <v>100</v>
      </c>
      <c r="E17" s="98">
        <f t="shared" si="2"/>
        <v>100</v>
      </c>
      <c r="F17" s="98">
        <f t="shared" si="2"/>
        <v>100</v>
      </c>
      <c r="G17" s="98">
        <f t="shared" si="2"/>
        <v>100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8.0" customHeight="1">
      <c r="A18" s="70" t="s">
        <v>249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8.0" customHeight="1">
      <c r="A19" s="11" t="s">
        <v>250</v>
      </c>
      <c r="B19" s="40">
        <f t="shared" ref="B19:G19" si="3">B10/B8*100</f>
        <v>54.33472872</v>
      </c>
      <c r="C19" s="40">
        <f t="shared" si="3"/>
        <v>54.81221047</v>
      </c>
      <c r="D19" s="40">
        <f t="shared" si="3"/>
        <v>54.14263456</v>
      </c>
      <c r="E19" s="40">
        <f t="shared" si="3"/>
        <v>54.71175257</v>
      </c>
      <c r="F19" s="40">
        <f t="shared" si="3"/>
        <v>54.53109254</v>
      </c>
      <c r="G19" s="40">
        <f t="shared" si="3"/>
        <v>53.20128936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8.0" customHeight="1">
      <c r="A20" s="11" t="s">
        <v>251</v>
      </c>
      <c r="B20" s="40">
        <f t="shared" ref="B20:G20" si="4">B11/B8*100</f>
        <v>45.66527128</v>
      </c>
      <c r="C20" s="40">
        <f t="shared" si="4"/>
        <v>45.18778953</v>
      </c>
      <c r="D20" s="40">
        <f t="shared" si="4"/>
        <v>45.85736544</v>
      </c>
      <c r="E20" s="40">
        <f t="shared" si="4"/>
        <v>45.28824743</v>
      </c>
      <c r="F20" s="40">
        <f t="shared" si="4"/>
        <v>45.46890746</v>
      </c>
      <c r="G20" s="40">
        <f t="shared" si="4"/>
        <v>46.79871064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8.0" customHeight="1">
      <c r="A21" s="70" t="s">
        <v>92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8.0" customHeight="1">
      <c r="A22" s="97" t="s">
        <v>95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8.0" customHeight="1">
      <c r="A23" s="11" t="s">
        <v>252</v>
      </c>
      <c r="B23" s="40">
        <f t="shared" ref="B23:G23" si="5">B14/B8*100</f>
        <v>14.28041282</v>
      </c>
      <c r="C23" s="40">
        <f t="shared" si="5"/>
        <v>14.16686015</v>
      </c>
      <c r="D23" s="40">
        <f t="shared" si="5"/>
        <v>14.3438209</v>
      </c>
      <c r="E23" s="40">
        <f t="shared" si="5"/>
        <v>14.50574099</v>
      </c>
      <c r="F23" s="40">
        <f t="shared" si="5"/>
        <v>14.25019982</v>
      </c>
      <c r="G23" s="40">
        <f t="shared" si="5"/>
        <v>14.18427744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8.0" customHeight="1">
      <c r="A24" s="11" t="s">
        <v>253</v>
      </c>
      <c r="B24" s="40">
        <f t="shared" ref="B24:G24" si="6">B15/B8*100</f>
        <v>85.71958718</v>
      </c>
      <c r="C24" s="40">
        <f t="shared" si="6"/>
        <v>85.83313985</v>
      </c>
      <c r="D24" s="40">
        <f t="shared" si="6"/>
        <v>85.65590575</v>
      </c>
      <c r="E24" s="40">
        <f t="shared" si="6"/>
        <v>85.49425901</v>
      </c>
      <c r="F24" s="40">
        <f t="shared" si="6"/>
        <v>85.74980018</v>
      </c>
      <c r="G24" s="40">
        <f t="shared" si="6"/>
        <v>85.81572256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9.5" customHeight="1">
      <c r="A25" s="14"/>
      <c r="B25" s="14"/>
      <c r="C25" s="14"/>
      <c r="D25" s="14"/>
      <c r="E25" s="14"/>
      <c r="F25" s="14"/>
      <c r="G25" s="14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9.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9.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9.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9.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9.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9.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9.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9.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9.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9.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9.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9.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9.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9.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9.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9.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9.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9.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9.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9.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9.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9.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9.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9.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9.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9.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B16:D16"/>
  </mergeCells>
  <printOptions/>
  <pageMargins bottom="0.6299212598425197" footer="0.0" header="0.0" left="0.7480314960629921" right="0.5118110236220472" top="0.6299212598425197"/>
  <pageSetup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9.78"/>
    <col customWidth="1" min="2" max="2" width="11.44"/>
    <col customWidth="1" min="3" max="5" width="15.0"/>
    <col customWidth="1" min="6" max="26" width="8.89"/>
  </cols>
  <sheetData>
    <row r="1" ht="15.75" customHeight="1">
      <c r="A1" s="70" t="s">
        <v>254</v>
      </c>
      <c r="B1" s="28"/>
      <c r="C1" s="28"/>
      <c r="D1" s="28"/>
      <c r="E1" s="2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5.75" customHeight="1">
      <c r="A2" s="70" t="s">
        <v>255</v>
      </c>
      <c r="B2" s="28"/>
      <c r="C2" s="28"/>
      <c r="D2" s="28"/>
      <c r="E2" s="28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5.75" customHeight="1">
      <c r="A3" s="12" t="s">
        <v>256</v>
      </c>
      <c r="B3" s="28"/>
      <c r="C3" s="28"/>
      <c r="D3" s="28"/>
      <c r="E3" s="28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1.25" customHeight="1">
      <c r="A4" s="72"/>
      <c r="B4" s="28"/>
      <c r="C4" s="28"/>
      <c r="D4" s="71"/>
      <c r="E4" s="99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8.75" customHeight="1">
      <c r="A5" s="53"/>
      <c r="B5" s="54" t="s">
        <v>257</v>
      </c>
      <c r="C5" s="47" t="s">
        <v>258</v>
      </c>
      <c r="D5" s="55"/>
      <c r="E5" s="55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61.5" customHeight="1">
      <c r="A6" s="28"/>
      <c r="B6" s="33"/>
      <c r="C6" s="47" t="s">
        <v>259</v>
      </c>
      <c r="D6" s="47" t="s">
        <v>260</v>
      </c>
      <c r="E6" s="47" t="s">
        <v>261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5.75" customHeight="1">
      <c r="A7" s="11"/>
      <c r="B7" s="91" t="s">
        <v>262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5.75" customHeight="1">
      <c r="A8" s="6">
        <v>2010.0</v>
      </c>
      <c r="B8" s="100">
        <v>288267.0</v>
      </c>
      <c r="C8" s="25">
        <v>11882.0</v>
      </c>
      <c r="D8" s="25">
        <v>275643.0</v>
      </c>
      <c r="E8" s="25">
        <v>742.0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5.75" customHeight="1">
      <c r="A9" s="6">
        <v>2011.0</v>
      </c>
      <c r="B9" s="100">
        <v>303648.0</v>
      </c>
      <c r="C9" s="25">
        <v>18977.0</v>
      </c>
      <c r="D9" s="25">
        <v>283635.0</v>
      </c>
      <c r="E9" s="25">
        <v>1036.0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5.75" customHeight="1">
      <c r="A10" s="6">
        <v>2012.0</v>
      </c>
      <c r="B10" s="100">
        <v>321142.0</v>
      </c>
      <c r="C10" s="25">
        <v>22224.0</v>
      </c>
      <c r="D10" s="25">
        <v>297853.0</v>
      </c>
      <c r="E10" s="25">
        <v>1065.0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5.75" customHeight="1">
      <c r="A11" s="6">
        <v>2013.0</v>
      </c>
      <c r="B11" s="100">
        <v>333431.0</v>
      </c>
      <c r="C11" s="25">
        <v>24555.0</v>
      </c>
      <c r="D11" s="25">
        <v>307828.0</v>
      </c>
      <c r="E11" s="25">
        <v>1048.0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5.75" customHeight="1">
      <c r="A12" s="6">
        <v>2014.0</v>
      </c>
      <c r="B12" s="100">
        <v>349271.0</v>
      </c>
      <c r="C12" s="25">
        <v>20879.0</v>
      </c>
      <c r="D12" s="25">
        <v>327323.0</v>
      </c>
      <c r="E12" s="25">
        <v>1069.0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5.75" customHeight="1">
      <c r="A13" s="6">
        <v>2015.0</v>
      </c>
      <c r="B13" s="100">
        <v>355527.0</v>
      </c>
      <c r="C13" s="25">
        <v>22524.0</v>
      </c>
      <c r="D13" s="25">
        <v>331908.0</v>
      </c>
      <c r="E13" s="25">
        <v>1095.0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5.75" customHeight="1">
      <c r="A14" s="6">
        <v>2016.0</v>
      </c>
      <c r="B14" s="100">
        <v>361198.0</v>
      </c>
      <c r="C14" s="25">
        <v>23512.0</v>
      </c>
      <c r="D14" s="25">
        <v>336599.0</v>
      </c>
      <c r="E14" s="25">
        <v>1087.0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5.75" customHeight="1">
      <c r="A15" s="6">
        <v>2017.0</v>
      </c>
      <c r="B15" s="100">
        <v>364948.0</v>
      </c>
      <c r="C15" s="25">
        <v>24152.0</v>
      </c>
      <c r="D15" s="25">
        <v>339682.0</v>
      </c>
      <c r="E15" s="25">
        <v>1114.0</v>
      </c>
      <c r="F15" s="39"/>
      <c r="G15" s="39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5.75" customHeight="1">
      <c r="A16" s="6">
        <v>2018.0</v>
      </c>
      <c r="B16" s="100">
        <v>366740.0</v>
      </c>
      <c r="C16" s="25">
        <v>25895.0</v>
      </c>
      <c r="D16" s="25">
        <v>339726.0</v>
      </c>
      <c r="E16" s="25">
        <v>1119.0</v>
      </c>
      <c r="F16" s="39"/>
      <c r="G16" s="39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5.75" customHeight="1">
      <c r="A17" s="6">
        <v>2019.0</v>
      </c>
      <c r="B17" s="100">
        <v>370018.0</v>
      </c>
      <c r="C17" s="25">
        <v>25276.0</v>
      </c>
      <c r="D17" s="25">
        <v>343461.0</v>
      </c>
      <c r="E17" s="25">
        <v>1281.0</v>
      </c>
      <c r="F17" s="39"/>
      <c r="G17" s="39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5.75" customHeight="1">
      <c r="A18" s="6" t="s">
        <v>263</v>
      </c>
      <c r="B18" s="100">
        <v>366981.0</v>
      </c>
      <c r="C18" s="25">
        <v>24027.0</v>
      </c>
      <c r="D18" s="25">
        <v>340671.0</v>
      </c>
      <c r="E18" s="25">
        <v>2283.0</v>
      </c>
      <c r="F18" s="39"/>
      <c r="G18" s="101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5.75" customHeight="1">
      <c r="A19" s="28"/>
      <c r="B19" s="37" t="s">
        <v>264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5.75" customHeight="1">
      <c r="A20" s="28"/>
      <c r="B20" s="37" t="s">
        <v>265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6">
        <v>2010.0</v>
      </c>
      <c r="B21" s="24">
        <v>103.03</v>
      </c>
      <c r="C21" s="24">
        <v>60.83</v>
      </c>
      <c r="D21" s="24">
        <v>106.23</v>
      </c>
      <c r="E21" s="24">
        <v>93.92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6">
        <v>2011.0</v>
      </c>
      <c r="B22" s="24">
        <f t="shared" ref="B22:E22" si="1">B9/B8*100</f>
        <v>105.3356784</v>
      </c>
      <c r="C22" s="24">
        <f t="shared" si="1"/>
        <v>159.7121697</v>
      </c>
      <c r="D22" s="24">
        <f t="shared" si="1"/>
        <v>102.8994025</v>
      </c>
      <c r="E22" s="24">
        <f t="shared" si="1"/>
        <v>139.6226415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6">
        <v>2012.0</v>
      </c>
      <c r="B23" s="24">
        <f t="shared" ref="B23:E23" si="2">B10/B9*100</f>
        <v>105.7612762</v>
      </c>
      <c r="C23" s="24">
        <f t="shared" si="2"/>
        <v>117.110186</v>
      </c>
      <c r="D23" s="24">
        <f t="shared" si="2"/>
        <v>105.0127805</v>
      </c>
      <c r="E23" s="24">
        <f t="shared" si="2"/>
        <v>102.7992278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6">
        <v>2013.0</v>
      </c>
      <c r="B24" s="24">
        <f t="shared" ref="B24:E24" si="3">B11/B10*100</f>
        <v>103.8266561</v>
      </c>
      <c r="C24" s="24">
        <f t="shared" si="3"/>
        <v>110.4886609</v>
      </c>
      <c r="D24" s="24">
        <f t="shared" si="3"/>
        <v>103.3489674</v>
      </c>
      <c r="E24" s="24">
        <f t="shared" si="3"/>
        <v>98.40375587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6">
        <v>2014.0</v>
      </c>
      <c r="B25" s="24">
        <f t="shared" ref="B25:E25" si="4">B12/B11*100</f>
        <v>104.7506081</v>
      </c>
      <c r="C25" s="24">
        <f t="shared" si="4"/>
        <v>85.02952555</v>
      </c>
      <c r="D25" s="24">
        <f t="shared" si="4"/>
        <v>106.3330821</v>
      </c>
      <c r="E25" s="24">
        <f t="shared" si="4"/>
        <v>102.0038168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6">
        <v>2015.0</v>
      </c>
      <c r="B26" s="24">
        <f t="shared" ref="B26:E26" si="5">B13/B12*100</f>
        <v>101.7911593</v>
      </c>
      <c r="C26" s="24">
        <f t="shared" si="5"/>
        <v>107.8787298</v>
      </c>
      <c r="D26" s="24">
        <f t="shared" si="5"/>
        <v>101.4007571</v>
      </c>
      <c r="E26" s="24">
        <f t="shared" si="5"/>
        <v>102.4321796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6">
        <v>2016.0</v>
      </c>
      <c r="B27" s="24">
        <f t="shared" ref="B27:E27" si="6">B14/B13*100</f>
        <v>101.5950969</v>
      </c>
      <c r="C27" s="24">
        <f t="shared" si="6"/>
        <v>104.3864323</v>
      </c>
      <c r="D27" s="24">
        <f t="shared" si="6"/>
        <v>101.4133435</v>
      </c>
      <c r="E27" s="24">
        <f t="shared" si="6"/>
        <v>99.26940639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6">
        <v>2017.0</v>
      </c>
      <c r="B28" s="24">
        <f t="shared" ref="B28:E28" si="7">B15/B14*100</f>
        <v>101.0382117</v>
      </c>
      <c r="C28" s="24">
        <f t="shared" si="7"/>
        <v>102.7220143</v>
      </c>
      <c r="D28" s="24">
        <f t="shared" si="7"/>
        <v>100.9159267</v>
      </c>
      <c r="E28" s="24">
        <f t="shared" si="7"/>
        <v>102.4839006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6">
        <v>2018.0</v>
      </c>
      <c r="B29" s="24">
        <f t="shared" ref="B29:E29" si="8">B16/B15*100</f>
        <v>100.4910289</v>
      </c>
      <c r="C29" s="24">
        <f t="shared" si="8"/>
        <v>107.2167936</v>
      </c>
      <c r="D29" s="24">
        <f t="shared" si="8"/>
        <v>100.0129533</v>
      </c>
      <c r="E29" s="24">
        <f t="shared" si="8"/>
        <v>100.448833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6">
        <v>2019.0</v>
      </c>
      <c r="B30" s="24">
        <f t="shared" ref="B30:E30" si="9">B17/B16*100</f>
        <v>100.8938212</v>
      </c>
      <c r="C30" s="24">
        <f t="shared" si="9"/>
        <v>97.60957714</v>
      </c>
      <c r="D30" s="24">
        <f t="shared" si="9"/>
        <v>101.0994154</v>
      </c>
      <c r="E30" s="24">
        <f t="shared" si="9"/>
        <v>114.4772118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6" t="s">
        <v>266</v>
      </c>
      <c r="B31" s="24">
        <f t="shared" ref="B31:E31" si="10">B18/B17*100</f>
        <v>99.17922912</v>
      </c>
      <c r="C31" s="24">
        <f t="shared" si="10"/>
        <v>95.05855357</v>
      </c>
      <c r="D31" s="24">
        <f t="shared" si="10"/>
        <v>99.1876807</v>
      </c>
      <c r="E31" s="24">
        <f t="shared" si="10"/>
        <v>178.2201405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8"/>
      <c r="B32" s="37" t="s">
        <v>267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6">
        <v>2010.0</v>
      </c>
      <c r="B33" s="89">
        <v>100.0</v>
      </c>
      <c r="C33" s="24">
        <f t="shared" ref="C33:C43" si="11">C8/B8*100</f>
        <v>4.121873125</v>
      </c>
      <c r="D33" s="24">
        <f t="shared" ref="D33:D43" si="12">D8/B8*100</f>
        <v>95.62072662</v>
      </c>
      <c r="E33" s="24">
        <f t="shared" ref="E33:E43" si="13">E8/B8*100</f>
        <v>0.2574002574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6">
        <v>2011.0</v>
      </c>
      <c r="B34" s="89">
        <v>100.0</v>
      </c>
      <c r="C34" s="24">
        <f t="shared" si="11"/>
        <v>6.249670671</v>
      </c>
      <c r="D34" s="24">
        <f t="shared" si="12"/>
        <v>93.4091448</v>
      </c>
      <c r="E34" s="24">
        <f t="shared" si="13"/>
        <v>0.3411845295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6">
        <v>2012.0</v>
      </c>
      <c r="B35" s="89">
        <v>100.0</v>
      </c>
      <c r="C35" s="24">
        <f t="shared" si="11"/>
        <v>6.920303168</v>
      </c>
      <c r="D35" s="24">
        <f t="shared" si="12"/>
        <v>92.74806783</v>
      </c>
      <c r="E35" s="24">
        <f t="shared" si="13"/>
        <v>0.331628999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6">
        <v>2013.0</v>
      </c>
      <c r="B36" s="89">
        <v>100.0</v>
      </c>
      <c r="C36" s="24">
        <f t="shared" si="11"/>
        <v>7.364342248</v>
      </c>
      <c r="D36" s="24">
        <f t="shared" si="12"/>
        <v>92.32134984</v>
      </c>
      <c r="E36" s="24">
        <f t="shared" si="13"/>
        <v>0.3143079078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6">
        <v>2014.0</v>
      </c>
      <c r="B37" s="89">
        <v>100.00000000000001</v>
      </c>
      <c r="C37" s="24">
        <f t="shared" si="11"/>
        <v>5.977879641</v>
      </c>
      <c r="D37" s="24">
        <f t="shared" si="12"/>
        <v>93.7160543</v>
      </c>
      <c r="E37" s="24">
        <f t="shared" si="13"/>
        <v>0.3060660633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6">
        <v>2015.0</v>
      </c>
      <c r="B38" s="89">
        <v>100.00000000000001</v>
      </c>
      <c r="C38" s="24">
        <f t="shared" si="11"/>
        <v>6.335383811</v>
      </c>
      <c r="D38" s="24">
        <f t="shared" si="12"/>
        <v>93.3566227</v>
      </c>
      <c r="E38" s="24">
        <f t="shared" si="13"/>
        <v>0.3079934857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6">
        <v>2016.0</v>
      </c>
      <c r="B39" s="89">
        <v>99.99999999999999</v>
      </c>
      <c r="C39" s="24">
        <f t="shared" si="11"/>
        <v>6.509449111</v>
      </c>
      <c r="D39" s="24">
        <f t="shared" si="12"/>
        <v>93.18960792</v>
      </c>
      <c r="E39" s="24">
        <f t="shared" si="13"/>
        <v>0.3009429731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6">
        <v>2017.0</v>
      </c>
      <c r="B40" s="89">
        <v>100.0</v>
      </c>
      <c r="C40" s="24">
        <f t="shared" si="11"/>
        <v>6.61792913</v>
      </c>
      <c r="D40" s="24">
        <f t="shared" si="12"/>
        <v>93.0768219</v>
      </c>
      <c r="E40" s="24">
        <f t="shared" si="13"/>
        <v>0.305248967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6">
        <v>2018.0</v>
      </c>
      <c r="B41" s="89">
        <v>100.0</v>
      </c>
      <c r="C41" s="24">
        <f t="shared" si="11"/>
        <v>7.060860555</v>
      </c>
      <c r="D41" s="24">
        <f t="shared" si="12"/>
        <v>92.63401865</v>
      </c>
      <c r="E41" s="24">
        <f t="shared" si="13"/>
        <v>0.305120794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6">
        <v>2019.0</v>
      </c>
      <c r="B42" s="89">
        <v>100.0</v>
      </c>
      <c r="C42" s="24">
        <f t="shared" si="11"/>
        <v>6.831019032</v>
      </c>
      <c r="D42" s="24">
        <f t="shared" si="12"/>
        <v>92.82278159</v>
      </c>
      <c r="E42" s="24">
        <f t="shared" si="13"/>
        <v>0.3461993741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6" t="s">
        <v>268</v>
      </c>
      <c r="B43" s="89">
        <v>100.0</v>
      </c>
      <c r="C43" s="24">
        <f t="shared" si="11"/>
        <v>6.547205441</v>
      </c>
      <c r="D43" s="24">
        <f t="shared" si="12"/>
        <v>92.83069151</v>
      </c>
      <c r="E43" s="24">
        <f t="shared" si="13"/>
        <v>0.6221030517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52"/>
      <c r="B44" s="14"/>
      <c r="C44" s="14"/>
      <c r="D44" s="14"/>
      <c r="E44" s="14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8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8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8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8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8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8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8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8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8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8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8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8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8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8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8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8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8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8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8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8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8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6">
    <mergeCell ref="B5:B6"/>
    <mergeCell ref="C5:E5"/>
    <mergeCell ref="B7:E7"/>
    <mergeCell ref="B19:E19"/>
    <mergeCell ref="B20:E20"/>
    <mergeCell ref="B32:E32"/>
  </mergeCells>
  <printOptions/>
  <pageMargins bottom="0.4724409448818898" footer="0.0" header="0.0" left="0.7480314960629921" right="0.5118110236220472" top="0.35433070866141736"/>
  <pageSetup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5.11"/>
    <col customWidth="1" min="2" max="4" width="17.22"/>
    <col customWidth="1" min="5" max="26" width="8.89"/>
  </cols>
  <sheetData>
    <row r="1" ht="19.5" customHeight="1">
      <c r="A1" s="70" t="s">
        <v>269</v>
      </c>
      <c r="B1" s="28"/>
      <c r="C1" s="28"/>
      <c r="D1" s="28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9.5" customHeight="1">
      <c r="A2" s="12" t="s">
        <v>270</v>
      </c>
      <c r="B2" s="28"/>
      <c r="C2" s="28"/>
      <c r="D2" s="28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3.5" customHeight="1">
      <c r="A3" s="4"/>
      <c r="B3" s="28"/>
      <c r="C3" s="71"/>
      <c r="D3" s="71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9.5" customHeight="1">
      <c r="A4" s="9"/>
      <c r="B4" s="28"/>
      <c r="C4" s="28"/>
      <c r="D4" s="71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9.5" customHeight="1">
      <c r="A5" s="53"/>
      <c r="B5" s="102" t="s">
        <v>271</v>
      </c>
      <c r="C5" s="47" t="s">
        <v>146</v>
      </c>
      <c r="D5" s="55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9.5" customHeight="1">
      <c r="A6" s="28"/>
      <c r="B6" s="33"/>
      <c r="C6" s="56" t="s">
        <v>272</v>
      </c>
      <c r="D6" s="56" t="s">
        <v>273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>
      <c r="A7" s="70"/>
      <c r="B7" s="28"/>
      <c r="C7" s="73"/>
      <c r="D7" s="73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9.5" customHeight="1">
      <c r="A8" s="11"/>
      <c r="B8" s="37" t="s">
        <v>274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9.5" customHeight="1">
      <c r="A9" s="6">
        <v>2010.0</v>
      </c>
      <c r="B9" s="25">
        <v>288267.0</v>
      </c>
      <c r="C9" s="25">
        <v>41911.0</v>
      </c>
      <c r="D9" s="25">
        <v>246356.0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9.5" customHeight="1">
      <c r="A10" s="6">
        <v>2011.0</v>
      </c>
      <c r="B10" s="25">
        <v>303648.0</v>
      </c>
      <c r="C10" s="25">
        <v>43539.0</v>
      </c>
      <c r="D10" s="25">
        <v>260109.0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9.5" customHeight="1">
      <c r="A11" s="6">
        <v>2012.0</v>
      </c>
      <c r="B11" s="25">
        <v>321142.0</v>
      </c>
      <c r="C11" s="25">
        <v>45910.0</v>
      </c>
      <c r="D11" s="25">
        <v>275232.0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9.5" customHeight="1">
      <c r="A12" s="6">
        <v>2013.0</v>
      </c>
      <c r="B12" s="25">
        <v>333431.0</v>
      </c>
      <c r="C12" s="25">
        <v>48796.0</v>
      </c>
      <c r="D12" s="25">
        <v>284635.0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9.5" customHeight="1">
      <c r="A13" s="6">
        <v>2014.0</v>
      </c>
      <c r="B13" s="25">
        <v>349271.0</v>
      </c>
      <c r="C13" s="25">
        <v>51109.0</v>
      </c>
      <c r="D13" s="25">
        <v>298162.0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9.5" customHeight="1">
      <c r="A14" s="6">
        <v>2015.0</v>
      </c>
      <c r="B14" s="25">
        <v>355527.0</v>
      </c>
      <c r="C14" s="25">
        <v>50711.0</v>
      </c>
      <c r="D14" s="25">
        <v>304816.0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9.5" customHeight="1">
      <c r="A15" s="6">
        <v>2016.0</v>
      </c>
      <c r="B15" s="25">
        <v>361198.0</v>
      </c>
      <c r="C15" s="25">
        <v>51202.0</v>
      </c>
      <c r="D15" s="25">
        <v>309996.0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9.5" customHeight="1">
      <c r="A16" s="6">
        <v>2017.0</v>
      </c>
      <c r="B16" s="25">
        <v>364948.0</v>
      </c>
      <c r="C16" s="25">
        <v>52086.0</v>
      </c>
      <c r="D16" s="25">
        <v>312862.0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9.5" customHeight="1">
      <c r="A17" s="6">
        <v>2018.0</v>
      </c>
      <c r="B17" s="25">
        <v>366740.0</v>
      </c>
      <c r="C17" s="25">
        <v>53113.0</v>
      </c>
      <c r="D17" s="25">
        <v>313627.0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9.5" customHeight="1">
      <c r="A18" s="6">
        <v>2019.0</v>
      </c>
      <c r="B18" s="25">
        <v>370018.0</v>
      </c>
      <c r="C18" s="25">
        <v>51443.0</v>
      </c>
      <c r="D18" s="25">
        <v>318575.0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9.5" customHeight="1">
      <c r="A19" s="6" t="s">
        <v>275</v>
      </c>
      <c r="B19" s="25">
        <v>366981.0</v>
      </c>
      <c r="C19" s="25">
        <v>51348.0</v>
      </c>
      <c r="D19" s="25">
        <v>315633.0</v>
      </c>
      <c r="E19" s="2"/>
      <c r="F19" s="39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9.5" customHeight="1">
      <c r="A20" s="6"/>
      <c r="B20" s="69"/>
      <c r="C20" s="69"/>
      <c r="D20" s="69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9.5" customHeight="1">
      <c r="A21" s="11"/>
      <c r="B21" s="103" t="s">
        <v>276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9.5" customHeight="1">
      <c r="A22" s="11"/>
      <c r="B22" s="104" t="s">
        <v>277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9.5" customHeight="1">
      <c r="A23" s="6">
        <v>2010.0</v>
      </c>
      <c r="B23" s="24">
        <v>57.27287899197731</v>
      </c>
      <c r="C23" s="24">
        <v>56.28962071559042</v>
      </c>
      <c r="D23" s="24">
        <v>57.443583776750785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9.5" customHeight="1">
      <c r="A24" s="6">
        <v>2011.0</v>
      </c>
      <c r="B24" s="24">
        <v>59.228397048410976</v>
      </c>
      <c r="C24" s="24">
        <v>57.21814095908954</v>
      </c>
      <c r="D24" s="24">
        <v>59.57877135920106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9.5" customHeight="1">
      <c r="A25" s="6">
        <v>2012.0</v>
      </c>
      <c r="B25" s="24">
        <v>60.66459755219854</v>
      </c>
      <c r="C25" s="24">
        <v>58.23555527367286</v>
      </c>
      <c r="D25" s="24">
        <v>61.08963061939281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9.5" customHeight="1">
      <c r="A26" s="6">
        <v>2013.0</v>
      </c>
      <c r="B26" s="24">
        <v>60.83397190293742</v>
      </c>
      <c r="C26" s="24">
        <v>59.58215807660843</v>
      </c>
      <c r="D26" s="24">
        <v>61.05387567218572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9.5" customHeight="1">
      <c r="A27" s="6">
        <v>2014.0</v>
      </c>
      <c r="B27" s="24">
        <v>61.82225290286038</v>
      </c>
      <c r="C27" s="24">
        <v>60.01315125113018</v>
      </c>
      <c r="D27" s="24">
        <v>62.14336479802917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9.5" customHeight="1">
      <c r="A28" s="6">
        <v>2015.0</v>
      </c>
      <c r="B28" s="24">
        <v>61.2445392279812</v>
      </c>
      <c r="C28" s="24">
        <v>57.899844720496894</v>
      </c>
      <c r="D28" s="24">
        <v>61.83883794530553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9.5" customHeight="1">
      <c r="A29" s="6">
        <v>2016.0</v>
      </c>
      <c r="B29" s="24">
        <v>60.763654654619295</v>
      </c>
      <c r="C29" s="24">
        <v>57.19104637655259</v>
      </c>
      <c r="D29" s="24">
        <v>61.39713964860577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9.5" customHeight="1">
      <c r="A30" s="6">
        <v>2017.0</v>
      </c>
      <c r="B30" s="24">
        <v>60.33275361552145</v>
      </c>
      <c r="C30" s="24">
        <v>56.866791130326554</v>
      </c>
      <c r="D30" s="24">
        <v>60.95121946467849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9.5" customHeight="1">
      <c r="A31" s="6">
        <v>2018.0</v>
      </c>
      <c r="B31" s="24">
        <v>59.59182347015046</v>
      </c>
      <c r="C31" s="24">
        <v>56.688333173235996</v>
      </c>
      <c r="D31" s="24">
        <v>60.113239299480384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9.5" customHeight="1">
      <c r="A32" s="6">
        <v>2019.0</v>
      </c>
      <c r="B32" s="24">
        <v>59.12511864395946</v>
      </c>
      <c r="C32" s="24">
        <v>53.921219236090735</v>
      </c>
      <c r="D32" s="24">
        <v>60.061121605978684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9.5" customHeight="1">
      <c r="A33" s="6" t="s">
        <v>278</v>
      </c>
      <c r="B33" s="24">
        <v>57.53</v>
      </c>
      <c r="C33" s="24">
        <v>49.73</v>
      </c>
      <c r="D33" s="24">
        <v>59.04</v>
      </c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9.5" customHeight="1">
      <c r="A34" s="14"/>
      <c r="B34" s="14"/>
      <c r="C34" s="14"/>
      <c r="D34" s="14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9.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9.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9.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9.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9.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5">
    <mergeCell ref="B5:B6"/>
    <mergeCell ref="C5:D5"/>
    <mergeCell ref="B8:D8"/>
    <mergeCell ref="B21:D21"/>
    <mergeCell ref="B22:D22"/>
  </mergeCells>
  <printOptions/>
  <pageMargins bottom="0.6299212598425197" footer="0.0" header="0.0" left="0.7480314960629921" right="0.5118110236220472" top="0.6299212598425197"/>
  <pageSetup orientation="portrait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6.56"/>
    <col customWidth="1" min="2" max="4" width="16.56"/>
    <col customWidth="1" min="5" max="5" width="13.67"/>
    <col customWidth="1" min="6" max="26" width="8.89"/>
  </cols>
  <sheetData>
    <row r="1" ht="19.5" customHeight="1">
      <c r="A1" s="70" t="s">
        <v>279</v>
      </c>
      <c r="B1" s="28"/>
      <c r="C1" s="28"/>
      <c r="D1" s="28"/>
      <c r="E1" s="2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9.5" customHeight="1">
      <c r="A2" s="12" t="s">
        <v>280</v>
      </c>
      <c r="B2" s="28"/>
      <c r="C2" s="28"/>
      <c r="D2" s="28"/>
      <c r="E2" s="28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9.5" customHeight="1">
      <c r="A3" s="9"/>
      <c r="B3" s="28"/>
      <c r="C3" s="28"/>
      <c r="D3" s="71"/>
      <c r="E3" s="71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9.5" customHeight="1">
      <c r="A4" s="53"/>
      <c r="B4" s="54" t="s">
        <v>281</v>
      </c>
      <c r="C4" s="47" t="s">
        <v>146</v>
      </c>
      <c r="D4" s="55"/>
      <c r="E4" s="58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9.5" customHeight="1">
      <c r="A5" s="28"/>
      <c r="B5" s="33"/>
      <c r="C5" s="56" t="s">
        <v>282</v>
      </c>
      <c r="D5" s="35" t="s">
        <v>283</v>
      </c>
      <c r="E5" s="29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9.5" customHeight="1">
      <c r="A6" s="11"/>
      <c r="B6" s="37" t="s">
        <v>284</v>
      </c>
      <c r="E6" s="37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9.5" customHeight="1">
      <c r="A7" s="6">
        <v>2010.0</v>
      </c>
      <c r="B7" s="105">
        <v>288267.0</v>
      </c>
      <c r="C7" s="105">
        <v>150754.0</v>
      </c>
      <c r="D7" s="105">
        <v>137513.0</v>
      </c>
      <c r="E7" s="25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9.5" customHeight="1">
      <c r="A8" s="6">
        <v>2011.0</v>
      </c>
      <c r="B8" s="105">
        <v>303648.0</v>
      </c>
      <c r="C8" s="105">
        <v>157286.0</v>
      </c>
      <c r="D8" s="105">
        <v>146362.0</v>
      </c>
      <c r="E8" s="25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9.5" customHeight="1">
      <c r="A9" s="6">
        <v>2012.0</v>
      </c>
      <c r="B9" s="105">
        <v>321142.0</v>
      </c>
      <c r="C9" s="105">
        <v>168662.0</v>
      </c>
      <c r="D9" s="105">
        <v>152480.0</v>
      </c>
      <c r="E9" s="25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9.5" customHeight="1">
      <c r="A10" s="6">
        <v>2013.0</v>
      </c>
      <c r="B10" s="105">
        <v>333431.0</v>
      </c>
      <c r="C10" s="105">
        <v>177673.0</v>
      </c>
      <c r="D10" s="105">
        <v>155758.0</v>
      </c>
      <c r="E10" s="25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9.5" customHeight="1">
      <c r="A11" s="6">
        <v>2014.0</v>
      </c>
      <c r="B11" s="105">
        <v>349271.0</v>
      </c>
      <c r="C11" s="105">
        <v>183658.0</v>
      </c>
      <c r="D11" s="105">
        <v>165613.0</v>
      </c>
      <c r="E11" s="25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9.5" customHeight="1">
      <c r="A12" s="6">
        <v>2015.0</v>
      </c>
      <c r="B12" s="105">
        <v>355527.0</v>
      </c>
      <c r="C12" s="105">
        <v>193164.0</v>
      </c>
      <c r="D12" s="105">
        <v>162363.0</v>
      </c>
      <c r="E12" s="25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9.5" customHeight="1">
      <c r="A13" s="6">
        <v>2016.0</v>
      </c>
      <c r="B13" s="105">
        <v>361198.0</v>
      </c>
      <c r="C13" s="105">
        <v>198070.0</v>
      </c>
      <c r="D13" s="105">
        <v>163128.0</v>
      </c>
      <c r="E13" s="25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9.5" customHeight="1">
      <c r="A14" s="6">
        <v>2017.0</v>
      </c>
      <c r="B14" s="105">
        <v>364948.0</v>
      </c>
      <c r="C14" s="105">
        <v>197448.0</v>
      </c>
      <c r="D14" s="105">
        <v>167500.0</v>
      </c>
      <c r="E14" s="25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9.5" customHeight="1">
      <c r="A15" s="6">
        <v>2018.0</v>
      </c>
      <c r="B15" s="105">
        <v>366740.0</v>
      </c>
      <c r="C15" s="105">
        <v>200826.0</v>
      </c>
      <c r="D15" s="105">
        <v>165914.0</v>
      </c>
      <c r="E15" s="25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9.5" customHeight="1">
      <c r="A16" s="6">
        <v>2019.0</v>
      </c>
      <c r="B16" s="105">
        <v>370018.0</v>
      </c>
      <c r="C16" s="105">
        <v>201338.0</v>
      </c>
      <c r="D16" s="105">
        <v>168680.0</v>
      </c>
      <c r="E16" s="25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9.5" customHeight="1">
      <c r="A17" s="6" t="s">
        <v>285</v>
      </c>
      <c r="B17" s="105">
        <v>366981.0</v>
      </c>
      <c r="C17" s="105">
        <v>196236.0</v>
      </c>
      <c r="D17" s="105">
        <v>170745.0</v>
      </c>
      <c r="E17" s="25"/>
      <c r="F17" s="39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9.5" customHeight="1">
      <c r="A18" s="6"/>
      <c r="B18" s="25"/>
      <c r="C18" s="25"/>
      <c r="D18" s="25"/>
      <c r="E18" s="25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9.5" customHeight="1">
      <c r="A19" s="6"/>
      <c r="B19" s="103" t="s">
        <v>276</v>
      </c>
      <c r="E19" s="37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9.5" customHeight="1">
      <c r="A20" s="11"/>
      <c r="B20" s="104" t="s">
        <v>277</v>
      </c>
      <c r="E20" s="104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9.5" customHeight="1">
      <c r="A21" s="6">
        <v>2010.0</v>
      </c>
      <c r="B21" s="106">
        <v>57.27287899197731</v>
      </c>
      <c r="C21" s="68">
        <v>57.68478730853559</v>
      </c>
      <c r="D21" s="68">
        <v>56.82801542269848</v>
      </c>
      <c r="E21" s="24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9.5" customHeight="1">
      <c r="A22" s="6">
        <v>2011.0</v>
      </c>
      <c r="B22" s="106">
        <v>59.228397048410976</v>
      </c>
      <c r="C22" s="68">
        <v>59.135410713748605</v>
      </c>
      <c r="D22" s="68">
        <v>59.32865012545755</v>
      </c>
      <c r="E22" s="24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9.5" customHeight="1">
      <c r="A23" s="6">
        <v>2012.0</v>
      </c>
      <c r="B23" s="106">
        <v>60.66459755219854</v>
      </c>
      <c r="C23" s="68">
        <v>61.46305555150649</v>
      </c>
      <c r="D23" s="68">
        <v>59.80522511286039</v>
      </c>
      <c r="E23" s="24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9.5" customHeight="1">
      <c r="A24" s="6">
        <v>2013.0</v>
      </c>
      <c r="B24" s="106">
        <v>60.83397190293742</v>
      </c>
      <c r="C24" s="68">
        <v>62.5864789843739</v>
      </c>
      <c r="D24" s="68">
        <v>58.951009779877076</v>
      </c>
      <c r="E24" s="24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9.5" customHeight="1">
      <c r="A25" s="6">
        <v>2014.0</v>
      </c>
      <c r="B25" s="106">
        <v>61.82225290286038</v>
      </c>
      <c r="C25" s="68">
        <v>62.85438541253131</v>
      </c>
      <c r="D25" s="68">
        <v>60.71659016585767</v>
      </c>
      <c r="E25" s="24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9.5" customHeight="1">
      <c r="A26" s="6">
        <v>2015.0</v>
      </c>
      <c r="B26" s="106">
        <v>61.2445392279812</v>
      </c>
      <c r="C26" s="68">
        <v>64.30419020543225</v>
      </c>
      <c r="D26" s="68">
        <v>57.963393344828695</v>
      </c>
      <c r="E26" s="24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9.5" customHeight="1">
      <c r="A27" s="6">
        <v>2016.0</v>
      </c>
      <c r="B27" s="106">
        <v>60.763654654619295</v>
      </c>
      <c r="C27" s="68">
        <v>64.48955670959025</v>
      </c>
      <c r="D27" s="68">
        <v>56.78046335486745</v>
      </c>
      <c r="E27" s="24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9.5" customHeight="1">
      <c r="A28" s="6">
        <v>2017.0</v>
      </c>
      <c r="B28" s="106">
        <v>60.33275361552145</v>
      </c>
      <c r="C28" s="68">
        <v>63.22686007973486</v>
      </c>
      <c r="D28" s="68">
        <v>57.24401671867043</v>
      </c>
      <c r="E28" s="24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9.5" customHeight="1">
      <c r="A29" s="6">
        <v>2018.0</v>
      </c>
      <c r="B29" s="106">
        <v>59.59182347015046</v>
      </c>
      <c r="C29" s="68">
        <v>63.26384032358667</v>
      </c>
      <c r="D29" s="68">
        <v>55.67976266783901</v>
      </c>
      <c r="E29" s="24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9.5" customHeight="1">
      <c r="A30" s="6">
        <v>2019.0</v>
      </c>
      <c r="B30" s="106">
        <v>59.12511864395946</v>
      </c>
      <c r="C30" s="68">
        <v>62.424387113176714</v>
      </c>
      <c r="D30" s="68">
        <v>55.6165530793858</v>
      </c>
      <c r="E30" s="24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9.5" customHeight="1">
      <c r="A31" s="6" t="s">
        <v>286</v>
      </c>
      <c r="B31" s="106">
        <v>57.53</v>
      </c>
      <c r="C31" s="68">
        <v>61.01</v>
      </c>
      <c r="D31" s="68">
        <v>54.87</v>
      </c>
      <c r="E31" s="24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9.5" customHeight="1">
      <c r="A32" s="14"/>
      <c r="B32" s="14"/>
      <c r="C32" s="14"/>
      <c r="D32" s="14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9.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9.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9.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9.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9.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9.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9.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5">
    <mergeCell ref="B4:B5"/>
    <mergeCell ref="C4:D4"/>
    <mergeCell ref="B6:D6"/>
    <mergeCell ref="B19:D19"/>
    <mergeCell ref="B20:D20"/>
  </mergeCells>
  <printOptions/>
  <pageMargins bottom="0.6299212598425197" footer="0.0" header="0.0" left="0.7480314960629921" right="0.5118110236220472" top="0.6299212598425197"/>
  <pageSetup orientation="portrait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41.44"/>
    <col customWidth="1" min="2" max="2" width="7.33"/>
    <col customWidth="1" hidden="1" min="3" max="3" width="7.22"/>
    <col customWidth="1" min="4" max="6" width="7.67"/>
    <col customWidth="1" min="7" max="7" width="8.22"/>
    <col customWidth="1" min="8" max="9" width="8.89"/>
    <col customWidth="1" min="10" max="26" width="8.56"/>
  </cols>
  <sheetData>
    <row r="1" ht="18.0" customHeight="1">
      <c r="A1" s="70" t="s">
        <v>287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8.0" customHeight="1">
      <c r="A2" s="70" t="s">
        <v>288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8.0" customHeight="1">
      <c r="A3" s="10" t="s">
        <v>289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8.0" customHeight="1">
      <c r="A4" s="20"/>
      <c r="B4" s="107"/>
      <c r="C4" s="107"/>
      <c r="D4" s="107"/>
      <c r="E4" s="107"/>
      <c r="F4" s="107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8.0" customHeight="1">
      <c r="A5" s="14"/>
      <c r="B5" s="14"/>
      <c r="C5" s="14"/>
      <c r="D5" s="27" t="s">
        <v>290</v>
      </c>
      <c r="E5" s="33"/>
      <c r="F5" s="33"/>
      <c r="G5" s="33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44.25" customHeight="1">
      <c r="A6" s="2"/>
      <c r="B6" s="43">
        <v>2015.0</v>
      </c>
      <c r="C6" s="43">
        <v>2016.0</v>
      </c>
      <c r="D6" s="43">
        <v>2017.0</v>
      </c>
      <c r="E6" s="43">
        <v>2018.0</v>
      </c>
      <c r="F6" s="43">
        <v>2019.0</v>
      </c>
      <c r="G6" s="47" t="s">
        <v>291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8.0" customHeight="1">
      <c r="A7" s="20"/>
      <c r="B7" s="107"/>
      <c r="C7" s="107"/>
      <c r="D7" s="107"/>
      <c r="E7" s="107"/>
      <c r="F7" s="107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8.0" customHeight="1">
      <c r="A8" s="9" t="s">
        <v>292</v>
      </c>
      <c r="B8" s="46">
        <f t="shared" ref="B8:G8" si="1">SUM(B10:B23)</f>
        <v>355527</v>
      </c>
      <c r="C8" s="46">
        <f t="shared" si="1"/>
        <v>361198</v>
      </c>
      <c r="D8" s="46">
        <f t="shared" si="1"/>
        <v>364948</v>
      </c>
      <c r="E8" s="46">
        <f t="shared" si="1"/>
        <v>366740</v>
      </c>
      <c r="F8" s="46">
        <f t="shared" si="1"/>
        <v>370018</v>
      </c>
      <c r="G8" s="46">
        <f t="shared" si="1"/>
        <v>366981</v>
      </c>
      <c r="H8" s="2"/>
      <c r="I8" s="39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8.0" customHeight="1">
      <c r="A9" s="9" t="s">
        <v>293</v>
      </c>
      <c r="B9" s="108"/>
      <c r="C9" s="108"/>
      <c r="D9" s="108"/>
      <c r="E9" s="108"/>
      <c r="F9" s="108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8.0" customHeight="1">
      <c r="A10" s="11" t="s">
        <v>294</v>
      </c>
      <c r="B10" s="39">
        <v>3390.0</v>
      </c>
      <c r="C10" s="39">
        <v>1744.0</v>
      </c>
      <c r="D10" s="39">
        <v>2344.0</v>
      </c>
      <c r="E10" s="39">
        <v>2031.0</v>
      </c>
      <c r="F10" s="39">
        <v>3231.0</v>
      </c>
      <c r="G10" s="39">
        <v>1849.0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8.0" customHeight="1">
      <c r="A11" s="11" t="s">
        <v>295</v>
      </c>
      <c r="B11" s="39">
        <v>11396.0</v>
      </c>
      <c r="C11" s="39">
        <v>10397.0</v>
      </c>
      <c r="D11" s="39">
        <v>13089.0</v>
      </c>
      <c r="E11" s="39">
        <v>16118.0</v>
      </c>
      <c r="F11" s="39">
        <v>19272.0</v>
      </c>
      <c r="G11" s="39">
        <v>19806.0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8.0" customHeight="1">
      <c r="A12" s="11" t="s">
        <v>296</v>
      </c>
      <c r="B12" s="39">
        <v>6104.0</v>
      </c>
      <c r="C12" s="39">
        <v>5047.0</v>
      </c>
      <c r="D12" s="39">
        <v>5533.0</v>
      </c>
      <c r="E12" s="39">
        <v>5484.0</v>
      </c>
      <c r="F12" s="39">
        <v>5382.0</v>
      </c>
      <c r="G12" s="39">
        <v>5589.0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8.0" customHeight="1">
      <c r="A13" s="11" t="s">
        <v>297</v>
      </c>
      <c r="B13" s="39">
        <v>1882.0</v>
      </c>
      <c r="C13" s="39">
        <v>1947.0</v>
      </c>
      <c r="D13" s="39">
        <v>2750.0</v>
      </c>
      <c r="E13" s="39">
        <v>2973.0</v>
      </c>
      <c r="F13" s="39">
        <v>1796.0</v>
      </c>
      <c r="G13" s="39">
        <v>1385.0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8.0" customHeight="1">
      <c r="A14" s="11" t="s">
        <v>298</v>
      </c>
      <c r="B14" s="39">
        <v>25713.0</v>
      </c>
      <c r="C14" s="39">
        <v>23418.0</v>
      </c>
      <c r="D14" s="39">
        <v>27514.0</v>
      </c>
      <c r="E14" s="39">
        <v>32442.0</v>
      </c>
      <c r="F14" s="39">
        <v>31933.0</v>
      </c>
      <c r="G14" s="39">
        <v>38267.0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8.0" customHeight="1">
      <c r="A15" s="12" t="s">
        <v>299</v>
      </c>
      <c r="B15" s="39"/>
      <c r="C15" s="39"/>
      <c r="D15" s="39"/>
      <c r="E15" s="39"/>
      <c r="F15" s="39"/>
      <c r="G15" s="39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8.0" customHeight="1">
      <c r="A16" s="11" t="s">
        <v>300</v>
      </c>
      <c r="B16" s="39">
        <v>67.0</v>
      </c>
      <c r="C16" s="39">
        <v>38.0</v>
      </c>
      <c r="D16" s="39">
        <v>200.0</v>
      </c>
      <c r="E16" s="39">
        <v>58270.0</v>
      </c>
      <c r="F16" s="39">
        <v>334.0</v>
      </c>
      <c r="G16" s="39">
        <v>1314.0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8.0" customHeight="1">
      <c r="A17" s="12" t="s">
        <v>301</v>
      </c>
      <c r="B17" s="39"/>
      <c r="C17" s="39"/>
      <c r="D17" s="39"/>
      <c r="E17" s="39"/>
      <c r="F17" s="39"/>
      <c r="G17" s="39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8.0" customHeight="1">
      <c r="A18" s="11" t="s">
        <v>302</v>
      </c>
      <c r="B18" s="39">
        <v>9395.0</v>
      </c>
      <c r="C18" s="39">
        <v>8671.0</v>
      </c>
      <c r="D18" s="39">
        <v>11018.0</v>
      </c>
      <c r="E18" s="39">
        <v>13148.0</v>
      </c>
      <c r="F18" s="39">
        <v>13885.0</v>
      </c>
      <c r="G18" s="39">
        <v>14390.0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8.0" customHeight="1">
      <c r="A19" s="12" t="s">
        <v>303</v>
      </c>
      <c r="B19" s="39"/>
      <c r="C19" s="39"/>
      <c r="D19" s="39"/>
      <c r="E19" s="39"/>
      <c r="F19" s="39"/>
      <c r="G19" s="39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8.0" customHeight="1">
      <c r="A20" s="11" t="s">
        <v>304</v>
      </c>
      <c r="B20" s="39">
        <v>3186.0</v>
      </c>
      <c r="C20" s="39">
        <v>4014.0</v>
      </c>
      <c r="D20" s="39">
        <v>4247.0</v>
      </c>
      <c r="E20" s="39">
        <v>4677.0</v>
      </c>
      <c r="F20" s="39">
        <v>4807.0</v>
      </c>
      <c r="G20" s="39">
        <v>4636.0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8.0" customHeight="1">
      <c r="A21" s="12" t="s">
        <v>305</v>
      </c>
      <c r="B21" s="39"/>
      <c r="C21" s="39"/>
      <c r="D21" s="39"/>
      <c r="E21" s="39"/>
      <c r="F21" s="39"/>
      <c r="G21" s="39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8.0" customHeight="1">
      <c r="A22" s="11" t="s">
        <v>306</v>
      </c>
      <c r="B22" s="39">
        <v>294032.0</v>
      </c>
      <c r="C22" s="39">
        <v>305356.0</v>
      </c>
      <c r="D22" s="39">
        <v>297858.0</v>
      </c>
      <c r="E22" s="39">
        <v>231085.0</v>
      </c>
      <c r="F22" s="39">
        <v>289220.0</v>
      </c>
      <c r="G22" s="39">
        <v>279452.0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8.0" customHeight="1">
      <c r="A23" s="11" t="s">
        <v>307</v>
      </c>
      <c r="B23" s="39">
        <v>362.0</v>
      </c>
      <c r="C23" s="39">
        <v>566.0</v>
      </c>
      <c r="D23" s="39">
        <v>395.0</v>
      </c>
      <c r="E23" s="39">
        <v>512.0</v>
      </c>
      <c r="F23" s="39">
        <v>158.0</v>
      </c>
      <c r="G23" s="39">
        <v>293.0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8.0" customHeight="1">
      <c r="A24" s="9" t="s">
        <v>308</v>
      </c>
      <c r="B24" s="108"/>
      <c r="C24" s="108"/>
      <c r="D24" s="108"/>
      <c r="E24" s="108"/>
      <c r="F24" s="108"/>
      <c r="G24" s="39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8.0" customHeight="1">
      <c r="A25" s="11" t="s">
        <v>309</v>
      </c>
      <c r="B25" s="39">
        <v>49639.0</v>
      </c>
      <c r="C25" s="39">
        <v>40401.0</v>
      </c>
      <c r="D25" s="39">
        <v>58708.0</v>
      </c>
      <c r="E25" s="39">
        <v>66085.0</v>
      </c>
      <c r="F25" s="39">
        <v>71543.0</v>
      </c>
      <c r="G25" s="39">
        <v>60769.0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8.0" customHeight="1">
      <c r="A26" s="11" t="s">
        <v>310</v>
      </c>
      <c r="B26" s="39">
        <v>6420.0</v>
      </c>
      <c r="C26" s="39">
        <v>5267.0</v>
      </c>
      <c r="D26" s="39">
        <v>2090.0</v>
      </c>
      <c r="E26" s="39">
        <v>2427.0</v>
      </c>
      <c r="F26" s="39">
        <v>4972.0</v>
      </c>
      <c r="G26" s="39">
        <v>5225.0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8.0" customHeight="1">
      <c r="A27" s="11" t="s">
        <v>311</v>
      </c>
      <c r="B27" s="39">
        <v>141952.0</v>
      </c>
      <c r="C27" s="39">
        <v>141473.0</v>
      </c>
      <c r="D27" s="39">
        <v>145261.0</v>
      </c>
      <c r="E27" s="39">
        <v>166062.0</v>
      </c>
      <c r="F27" s="39">
        <v>158630.0</v>
      </c>
      <c r="G27" s="39">
        <v>174528.0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8.0" customHeight="1">
      <c r="A28" s="11" t="s">
        <v>312</v>
      </c>
      <c r="B28" s="39">
        <v>157516.0</v>
      </c>
      <c r="C28" s="39">
        <v>173844.0</v>
      </c>
      <c r="D28" s="39">
        <v>158821.0</v>
      </c>
      <c r="E28" s="39">
        <v>132166.0</v>
      </c>
      <c r="F28" s="39">
        <v>134873.0</v>
      </c>
      <c r="G28" s="39">
        <v>126459.0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8.0" customHeight="1">
      <c r="A29" s="11" t="s">
        <v>313</v>
      </c>
      <c r="B29" s="48">
        <v>0.0</v>
      </c>
      <c r="C29" s="39">
        <v>213.0</v>
      </c>
      <c r="D29" s="39">
        <v>68.0</v>
      </c>
      <c r="E29" s="48">
        <v>0.0</v>
      </c>
      <c r="F29" s="48">
        <v>0.0</v>
      </c>
      <c r="G29" s="48">
        <v>0.0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8.0" customHeight="1">
      <c r="A30" s="11" t="s">
        <v>314</v>
      </c>
      <c r="B30" s="109">
        <v>0.0</v>
      </c>
      <c r="C30" s="109">
        <v>0.0</v>
      </c>
      <c r="D30" s="109">
        <v>0.0</v>
      </c>
      <c r="E30" s="109">
        <v>0.0</v>
      </c>
      <c r="F30" s="109">
        <v>0.0</v>
      </c>
      <c r="G30" s="48">
        <v>0.0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8.0" customHeight="1">
      <c r="A31" s="14"/>
      <c r="B31" s="110"/>
      <c r="C31" s="110"/>
      <c r="D31" s="110"/>
      <c r="E31" s="110"/>
      <c r="F31" s="110"/>
      <c r="G31" s="14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8.0" customHeight="1">
      <c r="A32" s="2"/>
      <c r="B32" s="39"/>
      <c r="C32" s="39"/>
      <c r="D32" s="39"/>
      <c r="E32" s="39"/>
      <c r="F32" s="39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8.0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8.0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8.0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8.0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8.0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8.0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8.0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8.0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8.0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8.0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8.0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8.0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8.0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8.0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8.0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8.0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8.0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D5:G5"/>
  </mergeCells>
  <printOptions/>
  <pageMargins bottom="0.6299212598425197" footer="0.0" header="0.0" left="0.7480314960629921" right="0.2755905511811024" top="0.6299212598425197"/>
  <pageSetup orientation="portrait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5.56"/>
    <col customWidth="1" min="2" max="6" width="10.44"/>
    <col customWidth="1" min="7" max="8" width="8.89"/>
    <col customWidth="1" min="9" max="26" width="8.56"/>
  </cols>
  <sheetData>
    <row r="1" ht="15.75" customHeight="1">
      <c r="A1" s="9" t="s">
        <v>315</v>
      </c>
      <c r="B1" s="28"/>
      <c r="C1" s="28"/>
      <c r="D1" s="28"/>
      <c r="E1" s="28"/>
      <c r="F1" s="28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5.75" customHeight="1">
      <c r="A2" s="9" t="s">
        <v>316</v>
      </c>
      <c r="B2" s="28"/>
      <c r="C2" s="28"/>
      <c r="D2" s="28"/>
      <c r="E2" s="28"/>
      <c r="F2" s="28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5.75" customHeight="1">
      <c r="A3" s="10" t="s">
        <v>317</v>
      </c>
      <c r="B3" s="28"/>
      <c r="C3" s="28"/>
      <c r="D3" s="28"/>
      <c r="E3" s="28"/>
      <c r="F3" s="28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9.5" customHeight="1">
      <c r="A4" s="6"/>
      <c r="B4" s="69"/>
      <c r="C4" s="69"/>
      <c r="D4" s="69"/>
      <c r="E4" s="69"/>
      <c r="F4" s="69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9.5" customHeight="1">
      <c r="A5" s="13"/>
      <c r="B5" s="69"/>
      <c r="C5" s="69"/>
      <c r="D5" s="69"/>
      <c r="E5" s="2"/>
      <c r="F5" s="27" t="s">
        <v>318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27.0" customHeight="1">
      <c r="A6" s="53"/>
      <c r="B6" s="30" t="s">
        <v>90</v>
      </c>
      <c r="C6" s="30" t="s">
        <v>203</v>
      </c>
      <c r="D6" s="31"/>
      <c r="E6" s="30" t="s">
        <v>92</v>
      </c>
      <c r="F6" s="3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9.5" customHeight="1">
      <c r="A7" s="28"/>
      <c r="B7" s="29" t="s">
        <v>93</v>
      </c>
      <c r="C7" s="32" t="s">
        <v>94</v>
      </c>
      <c r="D7" s="33"/>
      <c r="E7" s="32" t="s">
        <v>95</v>
      </c>
      <c r="F7" s="33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9.5" customHeight="1">
      <c r="A8" s="28"/>
      <c r="B8" s="91" t="s">
        <v>96</v>
      </c>
      <c r="C8" s="29" t="s">
        <v>224</v>
      </c>
      <c r="D8" s="29" t="s">
        <v>225</v>
      </c>
      <c r="E8" s="29" t="s">
        <v>233</v>
      </c>
      <c r="F8" s="29" t="s">
        <v>234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9.5" customHeight="1">
      <c r="A9" s="28"/>
      <c r="B9" s="52"/>
      <c r="C9" s="32" t="s">
        <v>226</v>
      </c>
      <c r="D9" s="32" t="s">
        <v>227</v>
      </c>
      <c r="E9" s="32" t="s">
        <v>235</v>
      </c>
      <c r="F9" s="32" t="s">
        <v>236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9.5" customHeight="1">
      <c r="A10" s="28"/>
      <c r="B10" s="28"/>
      <c r="C10" s="28"/>
      <c r="D10" s="28"/>
      <c r="E10" s="28"/>
      <c r="F10" s="28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24.75" customHeight="1">
      <c r="A11" s="6">
        <v>2010.0</v>
      </c>
      <c r="B11" s="23">
        <v>6.2</v>
      </c>
      <c r="C11" s="24">
        <v>6.4</v>
      </c>
      <c r="D11" s="24">
        <v>6.0</v>
      </c>
      <c r="E11" s="24">
        <v>21.6</v>
      </c>
      <c r="F11" s="24">
        <v>3.5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24.75" customHeight="1">
      <c r="A12" s="6">
        <v>2011.0</v>
      </c>
      <c r="B12" s="23">
        <v>7.2</v>
      </c>
      <c r="C12" s="24">
        <v>7.5</v>
      </c>
      <c r="D12" s="24">
        <v>6.8</v>
      </c>
      <c r="E12" s="24">
        <v>25.4</v>
      </c>
      <c r="F12" s="24">
        <v>4.1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24.75" customHeight="1">
      <c r="A13" s="6">
        <v>2012.0</v>
      </c>
      <c r="B13" s="23">
        <v>8.4</v>
      </c>
      <c r="C13" s="24">
        <v>9.1</v>
      </c>
      <c r="D13" s="24">
        <v>7.7</v>
      </c>
      <c r="E13" s="24">
        <v>25.6</v>
      </c>
      <c r="F13" s="24">
        <v>5.5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24.75" customHeight="1">
      <c r="A14" s="6">
        <v>2013.0</v>
      </c>
      <c r="B14" s="23">
        <v>9.2</v>
      </c>
      <c r="C14" s="24">
        <v>10.2</v>
      </c>
      <c r="D14" s="24">
        <v>8.0</v>
      </c>
      <c r="E14" s="24">
        <v>28.8</v>
      </c>
      <c r="F14" s="24">
        <v>5.8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24.75" customHeight="1">
      <c r="A15" s="6">
        <v>2014.0</v>
      </c>
      <c r="B15" s="23">
        <v>8.0</v>
      </c>
      <c r="C15" s="24">
        <v>8.2</v>
      </c>
      <c r="D15" s="24">
        <v>7.9</v>
      </c>
      <c r="E15" s="24">
        <v>25.9</v>
      </c>
      <c r="F15" s="24">
        <v>5.0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24.75" customHeight="1">
      <c r="A16" s="6">
        <v>2015.0</v>
      </c>
      <c r="B16" s="23">
        <v>10.26</v>
      </c>
      <c r="C16" s="24">
        <v>10.18</v>
      </c>
      <c r="D16" s="24">
        <v>10.36</v>
      </c>
      <c r="E16" s="24">
        <v>27.71</v>
      </c>
      <c r="F16" s="24">
        <v>7.36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24.75" customHeight="1">
      <c r="A17" s="6">
        <v>2016.0</v>
      </c>
      <c r="B17" s="23">
        <v>10.47</v>
      </c>
      <c r="C17" s="24">
        <v>9.05</v>
      </c>
      <c r="D17" s="24">
        <v>12.26</v>
      </c>
      <c r="E17" s="24">
        <v>28.1</v>
      </c>
      <c r="F17" s="24">
        <v>7.58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24.75" customHeight="1">
      <c r="A18" s="6">
        <v>2017.0</v>
      </c>
      <c r="B18" s="23">
        <v>12.1</v>
      </c>
      <c r="C18" s="24">
        <v>12.7</v>
      </c>
      <c r="D18" s="24">
        <v>11.3</v>
      </c>
      <c r="E18" s="24">
        <v>37.5</v>
      </c>
      <c r="F18" s="24">
        <v>7.8</v>
      </c>
      <c r="G18" s="2"/>
      <c r="H18" s="111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24.75" customHeight="1">
      <c r="A19" s="6">
        <v>2018.0</v>
      </c>
      <c r="B19" s="23">
        <v>13.7</v>
      </c>
      <c r="C19" s="24">
        <v>14.56</v>
      </c>
      <c r="D19" s="24">
        <v>12.67</v>
      </c>
      <c r="E19" s="24">
        <v>40.36</v>
      </c>
      <c r="F19" s="24">
        <v>9.18</v>
      </c>
      <c r="G19" s="2"/>
      <c r="H19" s="111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24.75" customHeight="1">
      <c r="A20" s="6">
        <v>2019.0</v>
      </c>
      <c r="B20" s="23">
        <v>14.0</v>
      </c>
      <c r="C20" s="40">
        <v>13.47</v>
      </c>
      <c r="D20" s="40">
        <v>14.64</v>
      </c>
      <c r="E20" s="40">
        <v>41.44</v>
      </c>
      <c r="F20" s="40">
        <v>9.57</v>
      </c>
      <c r="G20" s="2"/>
      <c r="H20" s="111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24.75" customHeight="1">
      <c r="A21" s="6" t="s">
        <v>319</v>
      </c>
      <c r="B21" s="23">
        <v>14.33</v>
      </c>
      <c r="C21" s="40">
        <v>15.58</v>
      </c>
      <c r="D21" s="40">
        <v>12.91</v>
      </c>
      <c r="E21" s="40">
        <v>36.63</v>
      </c>
      <c r="F21" s="40">
        <v>10.64</v>
      </c>
      <c r="G21" s="2"/>
      <c r="H21" s="111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52"/>
      <c r="B22" s="52"/>
      <c r="C22" s="52"/>
      <c r="D22" s="52"/>
      <c r="E22" s="52"/>
      <c r="F22" s="5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8"/>
      <c r="B23" s="28"/>
      <c r="C23" s="28"/>
      <c r="D23" s="28"/>
      <c r="E23" s="28"/>
      <c r="F23" s="28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8"/>
      <c r="B24" s="28"/>
      <c r="C24" s="28"/>
      <c r="D24" s="28"/>
      <c r="E24" s="28"/>
      <c r="F24" s="28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8"/>
      <c r="B25" s="28"/>
      <c r="C25" s="28"/>
      <c r="D25" s="28"/>
      <c r="E25" s="28"/>
      <c r="F25" s="28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4">
    <mergeCell ref="C6:D6"/>
    <mergeCell ref="E6:F6"/>
    <mergeCell ref="C7:D7"/>
    <mergeCell ref="E7:F7"/>
  </mergeCells>
  <printOptions/>
  <pageMargins bottom="0.6299212598425197" footer="0.0" header="0.0" left="0.7480314960629921" right="0.44" top="0.6299212598425197"/>
  <pageSetup orientation="portrait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0"/>
    <col customWidth="1" min="2" max="6" width="10.78"/>
    <col customWidth="1" min="7" max="9" width="8.89"/>
    <col customWidth="1" min="10" max="26" width="8.56"/>
  </cols>
  <sheetData>
    <row r="1" ht="15.75" customHeight="1">
      <c r="A1" s="9" t="s">
        <v>320</v>
      </c>
      <c r="B1" s="28"/>
      <c r="C1" s="28"/>
      <c r="D1" s="28"/>
      <c r="E1" s="28"/>
      <c r="F1" s="28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5.75" customHeight="1">
      <c r="A2" s="9" t="s">
        <v>321</v>
      </c>
      <c r="B2" s="28"/>
      <c r="C2" s="28"/>
      <c r="D2" s="28"/>
      <c r="E2" s="28"/>
      <c r="F2" s="28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5.75" customHeight="1">
      <c r="A3" s="10" t="s">
        <v>322</v>
      </c>
      <c r="B3" s="28"/>
      <c r="C3" s="28"/>
      <c r="D3" s="28"/>
      <c r="E3" s="28"/>
      <c r="F3" s="28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5.75" customHeight="1">
      <c r="A4" s="9"/>
      <c r="B4" s="28"/>
      <c r="C4" s="28"/>
      <c r="D4" s="28"/>
      <c r="E4" s="28"/>
      <c r="F4" s="28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22.5" customHeight="1">
      <c r="A5" s="4"/>
      <c r="B5" s="28"/>
      <c r="C5" s="28"/>
      <c r="D5" s="28"/>
      <c r="E5" s="28"/>
      <c r="F5" s="27" t="s">
        <v>323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22.5" customHeight="1">
      <c r="A6" s="53"/>
      <c r="B6" s="30" t="s">
        <v>90</v>
      </c>
      <c r="C6" s="30" t="s">
        <v>203</v>
      </c>
      <c r="D6" s="31"/>
      <c r="E6" s="30" t="s">
        <v>92</v>
      </c>
      <c r="F6" s="3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22.5" customHeight="1">
      <c r="A7" s="28"/>
      <c r="B7" s="29" t="s">
        <v>93</v>
      </c>
      <c r="C7" s="32" t="s">
        <v>94</v>
      </c>
      <c r="D7" s="33"/>
      <c r="E7" s="32" t="s">
        <v>95</v>
      </c>
      <c r="F7" s="33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22.5" customHeight="1">
      <c r="A8" s="28"/>
      <c r="B8" s="91" t="s">
        <v>96</v>
      </c>
      <c r="C8" s="29" t="s">
        <v>224</v>
      </c>
      <c r="D8" s="29" t="s">
        <v>225</v>
      </c>
      <c r="E8" s="29" t="s">
        <v>233</v>
      </c>
      <c r="F8" s="29" t="s">
        <v>234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22.5" customHeight="1">
      <c r="A9" s="28"/>
      <c r="B9" s="52"/>
      <c r="C9" s="32" t="s">
        <v>226</v>
      </c>
      <c r="D9" s="32" t="s">
        <v>227</v>
      </c>
      <c r="E9" s="32" t="s">
        <v>235</v>
      </c>
      <c r="F9" s="32" t="s">
        <v>236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5.75" customHeight="1">
      <c r="A10" s="28"/>
      <c r="B10" s="28"/>
      <c r="C10" s="28"/>
      <c r="D10" s="28"/>
      <c r="E10" s="28"/>
      <c r="F10" s="28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22.5" customHeight="1">
      <c r="A11" s="6">
        <v>2005.0</v>
      </c>
      <c r="B11" s="24">
        <v>1.18</v>
      </c>
      <c r="C11" s="24">
        <v>1.16</v>
      </c>
      <c r="D11" s="24">
        <v>1.2</v>
      </c>
      <c r="E11" s="24">
        <v>1.17</v>
      </c>
      <c r="F11" s="24">
        <v>1.18</v>
      </c>
      <c r="G11" s="2"/>
      <c r="H11" s="48"/>
      <c r="I11" s="48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22.5" customHeight="1">
      <c r="A12" s="6">
        <v>2010.0</v>
      </c>
      <c r="B12" s="24">
        <v>0.6</v>
      </c>
      <c r="C12" s="24">
        <v>0.47</v>
      </c>
      <c r="D12" s="24">
        <v>0.74</v>
      </c>
      <c r="E12" s="24">
        <v>1.39</v>
      </c>
      <c r="F12" s="24">
        <v>0.47</v>
      </c>
      <c r="G12" s="2"/>
      <c r="H12" s="48"/>
      <c r="I12" s="48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22.5" customHeight="1">
      <c r="A13" s="6">
        <v>2011.0</v>
      </c>
      <c r="B13" s="24">
        <v>0.46</v>
      </c>
      <c r="C13" s="24">
        <v>0.36</v>
      </c>
      <c r="D13" s="24">
        <v>0.57</v>
      </c>
      <c r="E13" s="24">
        <v>0.98</v>
      </c>
      <c r="F13" s="24">
        <v>0.37</v>
      </c>
      <c r="G13" s="2"/>
      <c r="H13" s="48"/>
      <c r="I13" s="48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22.5" customHeight="1">
      <c r="A14" s="6">
        <v>2012.0</v>
      </c>
      <c r="B14" s="24">
        <v>0.18</v>
      </c>
      <c r="C14" s="24">
        <v>0.09</v>
      </c>
      <c r="D14" s="24">
        <v>0.3</v>
      </c>
      <c r="E14" s="24">
        <v>0.63</v>
      </c>
      <c r="F14" s="24">
        <v>0.11</v>
      </c>
      <c r="G14" s="2"/>
      <c r="H14" s="48"/>
      <c r="I14" s="48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22.5" customHeight="1">
      <c r="A15" s="6">
        <v>2013.0</v>
      </c>
      <c r="B15" s="24">
        <v>0.23</v>
      </c>
      <c r="C15" s="24">
        <v>0.25</v>
      </c>
      <c r="D15" s="24">
        <v>0.19</v>
      </c>
      <c r="E15" s="24">
        <v>0.59</v>
      </c>
      <c r="F15" s="24">
        <v>0.16</v>
      </c>
      <c r="G15" s="2"/>
      <c r="H15" s="48"/>
      <c r="I15" s="48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22.5" customHeight="1">
      <c r="A16" s="6">
        <v>2014.0</v>
      </c>
      <c r="B16" s="24">
        <v>0.14</v>
      </c>
      <c r="C16" s="24">
        <v>0.11</v>
      </c>
      <c r="D16" s="24">
        <v>0.17</v>
      </c>
      <c r="E16" s="24">
        <v>0.71</v>
      </c>
      <c r="F16" s="24">
        <v>0.04</v>
      </c>
      <c r="G16" s="2"/>
      <c r="H16" s="48"/>
      <c r="I16" s="48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22.5" customHeight="1">
      <c r="A17" s="6">
        <v>2015.0</v>
      </c>
      <c r="B17" s="24">
        <v>0.57</v>
      </c>
      <c r="C17" s="24">
        <v>0.44</v>
      </c>
      <c r="D17" s="24">
        <v>0.72</v>
      </c>
      <c r="E17" s="24">
        <v>2.13</v>
      </c>
      <c r="F17" s="24">
        <v>0.29</v>
      </c>
      <c r="G17" s="2"/>
      <c r="H17" s="48"/>
      <c r="I17" s="48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22.5" customHeight="1">
      <c r="A18" s="6">
        <v>2016.0</v>
      </c>
      <c r="B18" s="24">
        <v>0.38</v>
      </c>
      <c r="C18" s="24">
        <v>0.2</v>
      </c>
      <c r="D18" s="24">
        <v>0.6</v>
      </c>
      <c r="E18" s="24">
        <v>0.74</v>
      </c>
      <c r="F18" s="24">
        <v>0.31</v>
      </c>
      <c r="G18" s="2"/>
      <c r="H18" s="48"/>
      <c r="I18" s="48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22.5" customHeight="1">
      <c r="A19" s="6">
        <v>2017.0</v>
      </c>
      <c r="B19" s="24">
        <v>0.57</v>
      </c>
      <c r="C19" s="24">
        <v>0.14</v>
      </c>
      <c r="D19" s="24">
        <v>1.08</v>
      </c>
      <c r="E19" s="24">
        <v>1.59</v>
      </c>
      <c r="F19" s="24">
        <v>0.39</v>
      </c>
      <c r="G19" s="2"/>
      <c r="H19" s="48"/>
      <c r="I19" s="48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22.5" customHeight="1">
      <c r="A20" s="6">
        <v>2018.0</v>
      </c>
      <c r="B20" s="24">
        <v>0.75</v>
      </c>
      <c r="C20" s="24">
        <v>0.44</v>
      </c>
      <c r="D20" s="24">
        <v>1.13</v>
      </c>
      <c r="E20" s="24">
        <v>1.68</v>
      </c>
      <c r="F20" s="24">
        <v>0.6</v>
      </c>
      <c r="G20" s="2"/>
      <c r="H20" s="48"/>
      <c r="I20" s="48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22.5" customHeight="1">
      <c r="A21" s="6">
        <v>2019.0</v>
      </c>
      <c r="B21" s="24">
        <v>1.14</v>
      </c>
      <c r="C21" s="24">
        <v>1.33</v>
      </c>
      <c r="D21" s="24">
        <v>0.89</v>
      </c>
      <c r="E21" s="24">
        <v>3.56</v>
      </c>
      <c r="F21" s="24">
        <v>0.73</v>
      </c>
      <c r="G21" s="2"/>
      <c r="H21" s="48"/>
      <c r="I21" s="48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22.5" customHeight="1">
      <c r="A22" s="6" t="s">
        <v>324</v>
      </c>
      <c r="B22" s="24">
        <v>1.79</v>
      </c>
      <c r="C22" s="24">
        <v>1.18</v>
      </c>
      <c r="D22" s="24">
        <v>2.52</v>
      </c>
      <c r="E22" s="24">
        <v>3.27</v>
      </c>
      <c r="F22" s="24">
        <v>1.54</v>
      </c>
      <c r="G22" s="2"/>
      <c r="H22" s="48"/>
      <c r="I22" s="48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52"/>
      <c r="B23" s="52"/>
      <c r="C23" s="52"/>
      <c r="D23" s="52"/>
      <c r="E23" s="52"/>
      <c r="F23" s="5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8"/>
      <c r="B24" s="28"/>
      <c r="C24" s="28"/>
      <c r="D24" s="28"/>
      <c r="E24" s="28"/>
      <c r="F24" s="28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8"/>
      <c r="B25" s="28"/>
      <c r="C25" s="28"/>
      <c r="D25" s="28"/>
      <c r="E25" s="28"/>
      <c r="F25" s="28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8"/>
      <c r="B26" s="28"/>
      <c r="C26" s="28"/>
      <c r="D26" s="28"/>
      <c r="E26" s="28"/>
      <c r="F26" s="28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8"/>
      <c r="B27" s="28"/>
      <c r="C27" s="28"/>
      <c r="D27" s="28"/>
      <c r="E27" s="28"/>
      <c r="F27" s="28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8"/>
      <c r="B28" s="28"/>
      <c r="C28" s="28"/>
      <c r="D28" s="28"/>
      <c r="E28" s="28"/>
      <c r="F28" s="28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8"/>
      <c r="B29" s="28"/>
      <c r="C29" s="28"/>
      <c r="D29" s="28"/>
      <c r="E29" s="28"/>
      <c r="F29" s="28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8"/>
      <c r="B30" s="28"/>
      <c r="C30" s="28"/>
      <c r="D30" s="28"/>
      <c r="E30" s="28"/>
      <c r="F30" s="28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8"/>
      <c r="B31" s="28"/>
      <c r="C31" s="28"/>
      <c r="D31" s="28"/>
      <c r="E31" s="28"/>
      <c r="F31" s="28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8"/>
      <c r="B32" s="28"/>
      <c r="C32" s="28"/>
      <c r="D32" s="28"/>
      <c r="E32" s="28"/>
      <c r="F32" s="28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8"/>
      <c r="B33" s="28"/>
      <c r="C33" s="28"/>
      <c r="D33" s="28"/>
      <c r="E33" s="28"/>
      <c r="F33" s="28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8"/>
      <c r="B34" s="28"/>
      <c r="C34" s="28"/>
      <c r="D34" s="28"/>
      <c r="E34" s="28"/>
      <c r="F34" s="28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8"/>
      <c r="B35" s="28"/>
      <c r="C35" s="28"/>
      <c r="D35" s="28"/>
      <c r="E35" s="28"/>
      <c r="F35" s="28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8"/>
      <c r="B36" s="28"/>
      <c r="C36" s="28"/>
      <c r="D36" s="28"/>
      <c r="E36" s="28"/>
      <c r="F36" s="28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8"/>
      <c r="B37" s="28"/>
      <c r="C37" s="28"/>
      <c r="D37" s="28"/>
      <c r="E37" s="28"/>
      <c r="F37" s="28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8"/>
      <c r="B38" s="28"/>
      <c r="C38" s="28"/>
      <c r="D38" s="28"/>
      <c r="E38" s="28"/>
      <c r="F38" s="28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8"/>
      <c r="B39" s="28"/>
      <c r="C39" s="28"/>
      <c r="D39" s="28"/>
      <c r="E39" s="28"/>
      <c r="F39" s="28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4">
    <mergeCell ref="C6:D6"/>
    <mergeCell ref="E6:F6"/>
    <mergeCell ref="C7:D7"/>
    <mergeCell ref="E7:F7"/>
  </mergeCells>
  <printOptions/>
  <pageMargins bottom="0.6299212598425197" footer="0.0" header="0.0" left="0.7480314960629921" right="0.5118110236220472" top="0.6299212598425197"/>
  <pageSetup orientation="portrait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8.22"/>
    <col customWidth="1" min="2" max="6" width="11.56"/>
    <col customWidth="1" min="7" max="26" width="8.56"/>
  </cols>
  <sheetData>
    <row r="1" ht="21.0" customHeight="1">
      <c r="A1" s="9" t="s">
        <v>325</v>
      </c>
      <c r="B1" s="28"/>
      <c r="C1" s="28"/>
      <c r="D1" s="28"/>
      <c r="E1" s="28"/>
      <c r="F1" s="28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21.0" customHeight="1">
      <c r="A2" s="9" t="s">
        <v>326</v>
      </c>
      <c r="B2" s="28"/>
      <c r="C2" s="28"/>
      <c r="D2" s="28"/>
      <c r="E2" s="28"/>
      <c r="F2" s="28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21.0" customHeight="1">
      <c r="A3" s="10" t="s">
        <v>327</v>
      </c>
      <c r="B3" s="28"/>
      <c r="C3" s="28"/>
      <c r="D3" s="28"/>
      <c r="E3" s="28"/>
      <c r="F3" s="28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21.0" customHeight="1">
      <c r="A4" s="9"/>
      <c r="B4" s="28"/>
      <c r="C4" s="28"/>
      <c r="D4" s="28"/>
      <c r="E4" s="28"/>
      <c r="F4" s="28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21.0" customHeight="1">
      <c r="A5" s="4"/>
      <c r="B5" s="28"/>
      <c r="C5" s="28"/>
      <c r="D5" s="28"/>
      <c r="E5" s="28"/>
      <c r="F5" s="27" t="s">
        <v>328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21.0" customHeight="1">
      <c r="A6" s="53"/>
      <c r="B6" s="30" t="s">
        <v>90</v>
      </c>
      <c r="C6" s="30" t="s">
        <v>203</v>
      </c>
      <c r="D6" s="31"/>
      <c r="E6" s="30" t="s">
        <v>92</v>
      </c>
      <c r="F6" s="3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21.0" customHeight="1">
      <c r="A7" s="28"/>
      <c r="B7" s="29" t="s">
        <v>93</v>
      </c>
      <c r="C7" s="32" t="s">
        <v>94</v>
      </c>
      <c r="D7" s="33"/>
      <c r="E7" s="32" t="s">
        <v>95</v>
      </c>
      <c r="F7" s="33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21.0" customHeight="1">
      <c r="A8" s="28"/>
      <c r="B8" s="91" t="s">
        <v>96</v>
      </c>
      <c r="C8" s="29" t="s">
        <v>224</v>
      </c>
      <c r="D8" s="29" t="s">
        <v>225</v>
      </c>
      <c r="E8" s="29" t="s">
        <v>233</v>
      </c>
      <c r="F8" s="29" t="s">
        <v>234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21.0" customHeight="1">
      <c r="A9" s="28"/>
      <c r="B9" s="52"/>
      <c r="C9" s="32" t="s">
        <v>226</v>
      </c>
      <c r="D9" s="32" t="s">
        <v>227</v>
      </c>
      <c r="E9" s="32" t="s">
        <v>235</v>
      </c>
      <c r="F9" s="32" t="s">
        <v>236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21.0" customHeight="1">
      <c r="A10" s="28"/>
      <c r="B10" s="28"/>
      <c r="C10" s="28"/>
      <c r="D10" s="28"/>
      <c r="E10" s="28"/>
      <c r="F10" s="28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21.0" customHeight="1">
      <c r="A11" s="6">
        <v>2010.0</v>
      </c>
      <c r="B11" s="40">
        <v>0.49</v>
      </c>
      <c r="C11" s="40">
        <v>0.52</v>
      </c>
      <c r="D11" s="40">
        <v>0.46</v>
      </c>
      <c r="E11" s="40">
        <v>0.65</v>
      </c>
      <c r="F11" s="40">
        <v>0.46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21.0" customHeight="1">
      <c r="A12" s="6">
        <v>2011.0</v>
      </c>
      <c r="B12" s="40">
        <v>0.19</v>
      </c>
      <c r="C12" s="40">
        <v>0.2</v>
      </c>
      <c r="D12" s="40">
        <v>0.19</v>
      </c>
      <c r="E12" s="40">
        <v>0.38</v>
      </c>
      <c r="F12" s="40">
        <v>0.16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21.0" customHeight="1">
      <c r="A13" s="6">
        <v>2012.0</v>
      </c>
      <c r="B13" s="40">
        <v>0.2</v>
      </c>
      <c r="C13" s="40">
        <v>0.19</v>
      </c>
      <c r="D13" s="40">
        <v>0.2</v>
      </c>
      <c r="E13" s="40">
        <v>0.36</v>
      </c>
      <c r="F13" s="40">
        <v>0.18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21.0" customHeight="1">
      <c r="A14" s="6">
        <v>2013.0</v>
      </c>
      <c r="B14" s="40">
        <v>0.21</v>
      </c>
      <c r="C14" s="40">
        <v>0.19</v>
      </c>
      <c r="D14" s="40">
        <v>0.23</v>
      </c>
      <c r="E14" s="40">
        <v>0.35</v>
      </c>
      <c r="F14" s="40">
        <v>0.18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21.0" customHeight="1">
      <c r="A15" s="6">
        <v>2014.0</v>
      </c>
      <c r="B15" s="40">
        <v>0.05</v>
      </c>
      <c r="C15" s="40">
        <v>0.03</v>
      </c>
      <c r="D15" s="40">
        <v>0.06</v>
      </c>
      <c r="E15" s="40">
        <v>0.23</v>
      </c>
      <c r="F15" s="40">
        <v>0.01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21.0" customHeight="1">
      <c r="A16" s="6">
        <v>2015.0</v>
      </c>
      <c r="B16" s="40">
        <v>0.15</v>
      </c>
      <c r="C16" s="40">
        <v>0.17</v>
      </c>
      <c r="D16" s="40">
        <v>0.13</v>
      </c>
      <c r="E16" s="40">
        <v>0.14</v>
      </c>
      <c r="F16" s="40">
        <v>0.16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21.0" customHeight="1">
      <c r="A17" s="6">
        <v>2016.0</v>
      </c>
      <c r="B17" s="40">
        <v>0.24</v>
      </c>
      <c r="C17" s="40">
        <v>0.21</v>
      </c>
      <c r="D17" s="40">
        <v>0.29</v>
      </c>
      <c r="E17" s="40">
        <v>0.36</v>
      </c>
      <c r="F17" s="40">
        <v>0.22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21.0" customHeight="1">
      <c r="A18" s="6">
        <v>2017.0</v>
      </c>
      <c r="B18" s="40">
        <v>1.03</v>
      </c>
      <c r="C18" s="40">
        <v>0.95</v>
      </c>
      <c r="D18" s="40">
        <v>1.13</v>
      </c>
      <c r="E18" s="40">
        <v>0.23</v>
      </c>
      <c r="F18" s="40">
        <v>1.16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21.0" customHeight="1">
      <c r="A19" s="6">
        <v>2018.0</v>
      </c>
      <c r="B19" s="40">
        <v>1.76</v>
      </c>
      <c r="C19" s="40">
        <v>1.87</v>
      </c>
      <c r="D19" s="40">
        <v>1.62</v>
      </c>
      <c r="E19" s="40">
        <v>0.73</v>
      </c>
      <c r="F19" s="40">
        <v>1.93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21.0" customHeight="1">
      <c r="A20" s="6">
        <v>2019.0</v>
      </c>
      <c r="B20" s="40">
        <v>1.18</v>
      </c>
      <c r="C20" s="40">
        <v>1.13</v>
      </c>
      <c r="D20" s="40">
        <v>1.23</v>
      </c>
      <c r="E20" s="40">
        <v>0.91</v>
      </c>
      <c r="F20" s="40">
        <v>1.22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21.0" customHeight="1">
      <c r="A21" s="6" t="s">
        <v>329</v>
      </c>
      <c r="B21" s="40">
        <v>1.57</v>
      </c>
      <c r="C21" s="40">
        <v>1.61</v>
      </c>
      <c r="D21" s="40">
        <v>1.52</v>
      </c>
      <c r="E21" s="40">
        <v>0.69</v>
      </c>
      <c r="F21" s="40">
        <v>1.71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9.5" customHeight="1">
      <c r="A22" s="52"/>
      <c r="B22" s="61"/>
      <c r="C22" s="112"/>
      <c r="D22" s="112"/>
      <c r="E22" s="61"/>
      <c r="F22" s="61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9.5" customHeight="1">
      <c r="A23" s="28"/>
      <c r="B23" s="69"/>
      <c r="C23" s="81"/>
      <c r="D23" s="81"/>
      <c r="E23" s="69"/>
      <c r="F23" s="69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8"/>
      <c r="B24" s="80"/>
      <c r="C24" s="81"/>
      <c r="D24" s="81"/>
      <c r="E24" s="80"/>
      <c r="F24" s="8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8"/>
      <c r="B25" s="28"/>
      <c r="C25" s="81"/>
      <c r="D25" s="81"/>
      <c r="E25" s="28"/>
      <c r="F25" s="28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8"/>
      <c r="B26" s="28"/>
      <c r="C26" s="81"/>
      <c r="D26" s="81"/>
      <c r="E26" s="28"/>
      <c r="F26" s="28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8"/>
      <c r="B27" s="28"/>
      <c r="C27" s="81"/>
      <c r="D27" s="81"/>
      <c r="E27" s="28"/>
      <c r="F27" s="28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8"/>
      <c r="B28" s="28"/>
      <c r="C28" s="81"/>
      <c r="D28" s="81"/>
      <c r="E28" s="28"/>
      <c r="F28" s="28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8"/>
      <c r="B29" s="28"/>
      <c r="C29" s="81"/>
      <c r="D29" s="81"/>
      <c r="E29" s="28"/>
      <c r="F29" s="28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8"/>
      <c r="B30" s="28"/>
      <c r="C30" s="69"/>
      <c r="D30" s="69"/>
      <c r="E30" s="28"/>
      <c r="F30" s="28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8"/>
      <c r="B31" s="28"/>
      <c r="C31" s="69"/>
      <c r="D31" s="69"/>
      <c r="E31" s="28"/>
      <c r="F31" s="28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8"/>
      <c r="B32" s="28"/>
      <c r="C32" s="69"/>
      <c r="D32" s="69"/>
      <c r="E32" s="28"/>
      <c r="F32" s="28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8"/>
      <c r="B33" s="28"/>
      <c r="C33" s="69"/>
      <c r="D33" s="69"/>
      <c r="E33" s="28"/>
      <c r="F33" s="28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8"/>
      <c r="B34" s="28"/>
      <c r="C34" s="69"/>
      <c r="D34" s="69"/>
      <c r="E34" s="2"/>
      <c r="F34" s="28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8"/>
      <c r="B35" s="28"/>
      <c r="C35" s="28"/>
      <c r="D35" s="28"/>
      <c r="E35" s="28"/>
      <c r="F35" s="28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8"/>
      <c r="B36" s="28"/>
      <c r="C36" s="28"/>
      <c r="D36" s="28"/>
      <c r="E36" s="28"/>
      <c r="F36" s="28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8"/>
      <c r="B37" s="28"/>
      <c r="C37" s="28"/>
      <c r="D37" s="28"/>
      <c r="E37" s="28"/>
      <c r="F37" s="28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8"/>
      <c r="B38" s="28"/>
      <c r="C38" s="28"/>
      <c r="D38" s="28"/>
      <c r="E38" s="28"/>
      <c r="F38" s="28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8"/>
      <c r="B39" s="28"/>
      <c r="C39" s="28"/>
      <c r="D39" s="28"/>
      <c r="E39" s="28"/>
      <c r="F39" s="28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8"/>
      <c r="B40" s="28"/>
      <c r="C40" s="28"/>
      <c r="D40" s="28"/>
      <c r="E40" s="28"/>
      <c r="F40" s="28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8"/>
      <c r="B41" s="28"/>
      <c r="C41" s="28"/>
      <c r="D41" s="28"/>
      <c r="E41" s="28"/>
      <c r="F41" s="28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8"/>
      <c r="B42" s="28"/>
      <c r="C42" s="28"/>
      <c r="D42" s="28"/>
      <c r="E42" s="28"/>
      <c r="F42" s="28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8"/>
      <c r="B43" s="28"/>
      <c r="C43" s="28"/>
      <c r="D43" s="28"/>
      <c r="E43" s="28"/>
      <c r="F43" s="28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8"/>
      <c r="B44" s="28"/>
      <c r="C44" s="28"/>
      <c r="D44" s="28"/>
      <c r="E44" s="28"/>
      <c r="F44" s="28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8"/>
      <c r="B45" s="28"/>
      <c r="C45" s="28"/>
      <c r="D45" s="28"/>
      <c r="E45" s="28"/>
      <c r="F45" s="28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4">
    <mergeCell ref="C6:D6"/>
    <mergeCell ref="E6:F6"/>
    <mergeCell ref="C7:D7"/>
    <mergeCell ref="E7:F7"/>
  </mergeCells>
  <printOptions/>
  <pageMargins bottom="0.6299212598425197" footer="0.0" header="0.0" left="0.7480314960629921" right="0.5118110236220472" top="0.6299212598425197"/>
  <pageSetup orientation="portrait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8.56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2017-07-06T08:18:19Z</dcterms:created>
  <dc:creator>ptnam</dc:creator>
</cp:coreProperties>
</file>