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o\BT Code\HAPRI\Processing\KonTum\2020_kontum - Copy\"/>
    </mc:Choice>
  </mc:AlternateContent>
  <xr:revisionPtr revIDLastSave="0" documentId="13_ncr:1_{9C72D979-1403-4269-86DC-BA61FFCD1118}" xr6:coauthVersionLast="47" xr6:coauthVersionMax="47" xr10:uidLastSave="{00000000-0000-0000-0000-000000000000}"/>
  <bookViews>
    <workbookView xWindow="28680" yWindow="-120" windowWidth="29040" windowHeight="15840" tabRatio="1000" firstSheet="1" activeTab="4" xr2:uid="{00000000-000D-0000-FFFF-FFFF00000000}"/>
  </bookViews>
  <sheets>
    <sheet name="Nong nghiep" sheetId="206" r:id="rId1"/>
    <sheet name="113" sheetId="247" r:id="rId2"/>
    <sheet name="114" sheetId="248" r:id="rId3"/>
    <sheet name="115" sheetId="226" r:id="rId4"/>
    <sheet name="116-118" sheetId="227" r:id="rId5"/>
    <sheet name="119" sheetId="228" r:id="rId6"/>
    <sheet name="120" sheetId="229" r:id="rId7"/>
    <sheet name="121" sheetId="230" r:id="rId8"/>
    <sheet name="122-124" sheetId="231" r:id="rId9"/>
    <sheet name="125-127" sheetId="232" r:id="rId10"/>
    <sheet name="128-130" sheetId="233" r:id="rId11"/>
    <sheet name="131-133" sheetId="234" r:id="rId12"/>
    <sheet name="134-136" sheetId="235" r:id="rId13"/>
    <sheet name="137-139" sheetId="236" r:id="rId14"/>
    <sheet name="140-142" sheetId="237" r:id="rId15"/>
    <sheet name="144-146" sheetId="239" r:id="rId16"/>
    <sheet name="143" sheetId="238" r:id="rId17"/>
    <sheet name="147" sheetId="240" r:id="rId18"/>
    <sheet name="148" sheetId="241" r:id="rId19"/>
    <sheet name="149-151" sheetId="242" r:id="rId20"/>
    <sheet name="152-154" sheetId="243" r:id="rId21"/>
    <sheet name="155" sheetId="244" r:id="rId22"/>
    <sheet name="156-158" sheetId="245" r:id="rId23"/>
    <sheet name="159-161" sheetId="246" r:id="rId24"/>
    <sheet name="162" sheetId="22" r:id="rId25"/>
    <sheet name="163-165" sheetId="23" r:id="rId26"/>
    <sheet name="166-168" sheetId="135" r:id="rId27"/>
    <sheet name="169" sheetId="132" r:id="rId28"/>
    <sheet name="170-171" sheetId="129" r:id="rId29"/>
    <sheet name="172" sheetId="249" r:id="rId30"/>
    <sheet name="173" sheetId="250" r:id="rId31"/>
    <sheet name="174" sheetId="251" r:id="rId32"/>
    <sheet name="175" sheetId="252" r:id="rId33"/>
    <sheet name="176" sheetId="253" r:id="rId34"/>
    <sheet name="177" sheetId="254" r:id="rId35"/>
    <sheet name="178" sheetId="255" r:id="rId36"/>
    <sheet name="179" sheetId="256" r:id="rId37"/>
    <sheet name="180" sheetId="257" r:id="rId38"/>
    <sheet name="181" sheetId="258" r:id="rId39"/>
  </sheets>
  <definedNames>
    <definedName name="__________________________h1" localSheetId="10" hidden="1">{"'TDTGT (theo Dphuong)'!$A$4:$F$75"}</definedName>
    <definedName name="__________________________h1" localSheetId="38" hidden="1">{"'TDTGT (theo Dphuong)'!$A$4:$F$75"}</definedName>
    <definedName name="__________________________h1" hidden="1">{"'TDTGT (theo Dphuong)'!$A$4:$F$75"}</definedName>
    <definedName name="________________________h1" localSheetId="10" hidden="1">{"'TDTGT (theo Dphuong)'!$A$4:$F$75"}</definedName>
    <definedName name="________________________h1" localSheetId="38" hidden="1">{"'TDTGT (theo Dphuong)'!$A$4:$F$75"}</definedName>
    <definedName name="________________________h1" hidden="1">{"'TDTGT (theo Dphuong)'!$A$4:$F$75"}</definedName>
    <definedName name="_________________B5" localSheetId="10" hidden="1">{#N/A,#N/A,FALSE,"Chung"}</definedName>
    <definedName name="_________________B5" localSheetId="38" hidden="1">{#N/A,#N/A,FALSE,"Chung"}</definedName>
    <definedName name="_________________B5" hidden="1">{#N/A,#N/A,FALSE,"Chung"}</definedName>
    <definedName name="_________________h1" localSheetId="10" hidden="1">{"'TDTGT (theo Dphuong)'!$A$4:$F$75"}</definedName>
    <definedName name="_________________h1" localSheetId="38" hidden="1">{"'TDTGT (theo Dphuong)'!$A$4:$F$75"}</definedName>
    <definedName name="_________________h1" hidden="1">{"'TDTGT (theo Dphuong)'!$A$4:$F$75"}</definedName>
    <definedName name="_________________h2" localSheetId="10" hidden="1">{"'TDTGT (theo Dphuong)'!$A$4:$F$75"}</definedName>
    <definedName name="_________________h2" localSheetId="38" hidden="1">{"'TDTGT (theo Dphuong)'!$A$4:$F$75"}</definedName>
    <definedName name="_________________h2" hidden="1">{"'TDTGT (theo Dphuong)'!$A$4:$F$75"}</definedName>
    <definedName name="_______________B5" localSheetId="10" hidden="1">{#N/A,#N/A,FALSE,"Chung"}</definedName>
    <definedName name="_______________B5" localSheetId="38" hidden="1">{#N/A,#N/A,FALSE,"Chung"}</definedName>
    <definedName name="_______________B5" hidden="1">{#N/A,#N/A,FALSE,"Chung"}</definedName>
    <definedName name="_______________h1" localSheetId="10" hidden="1">{"'TDTGT (theo Dphuong)'!$A$4:$F$75"}</definedName>
    <definedName name="_______________h1" localSheetId="38" hidden="1">{"'TDTGT (theo Dphuong)'!$A$4:$F$75"}</definedName>
    <definedName name="_______________h1" hidden="1">{"'TDTGT (theo Dphuong)'!$A$4:$F$75"}</definedName>
    <definedName name="_______________h2" localSheetId="10" hidden="1">{"'TDTGT (theo Dphuong)'!$A$4:$F$75"}</definedName>
    <definedName name="_______________h2" localSheetId="38" hidden="1">{"'TDTGT (theo Dphuong)'!$A$4:$F$75"}</definedName>
    <definedName name="_______________h2" hidden="1">{"'TDTGT (theo Dphuong)'!$A$4:$F$75"}</definedName>
    <definedName name="______________h1" localSheetId="10" hidden="1">{"'TDTGT (theo Dphuong)'!$A$4:$F$75"}</definedName>
    <definedName name="______________h1" localSheetId="38" hidden="1">{"'TDTGT (theo Dphuong)'!$A$4:$F$75"}</definedName>
    <definedName name="______________h1" hidden="1">{"'TDTGT (theo Dphuong)'!$A$4:$F$75"}</definedName>
    <definedName name="_____________h1" localSheetId="10" hidden="1">{"'TDTGT (theo Dphuong)'!$A$4:$F$75"}</definedName>
    <definedName name="_____________h1" localSheetId="38" hidden="1">{"'TDTGT (theo Dphuong)'!$A$4:$F$75"}</definedName>
    <definedName name="_____________h1" hidden="1">{"'TDTGT (theo Dphuong)'!$A$4:$F$75"}</definedName>
    <definedName name="____________B5" localSheetId="10" hidden="1">{#N/A,#N/A,FALSE,"Chung"}</definedName>
    <definedName name="____________B5" localSheetId="38" hidden="1">{#N/A,#N/A,FALSE,"Chung"}</definedName>
    <definedName name="____________B5" hidden="1">{#N/A,#N/A,FALSE,"Chung"}</definedName>
    <definedName name="____________h1" localSheetId="10" hidden="1">{"'TDTGT (theo Dphuong)'!$A$4:$F$75"}</definedName>
    <definedName name="____________h1" localSheetId="38" hidden="1">{"'TDTGT (theo Dphuong)'!$A$4:$F$75"}</definedName>
    <definedName name="____________h1" hidden="1">{"'TDTGT (theo Dphuong)'!$A$4:$F$75"}</definedName>
    <definedName name="____________h2" localSheetId="10" hidden="1">{"'TDTGT (theo Dphuong)'!$A$4:$F$75"}</definedName>
    <definedName name="____________h2" localSheetId="38" hidden="1">{"'TDTGT (theo Dphuong)'!$A$4:$F$75"}</definedName>
    <definedName name="____________h2" hidden="1">{"'TDTGT (theo Dphuong)'!$A$4:$F$75"}</definedName>
    <definedName name="___________B5" localSheetId="10" hidden="1">{#N/A,#N/A,FALSE,"Chung"}</definedName>
    <definedName name="___________B5" localSheetId="38" hidden="1">{#N/A,#N/A,FALSE,"Chung"}</definedName>
    <definedName name="___________B5" hidden="1">{#N/A,#N/A,FALSE,"Chung"}</definedName>
    <definedName name="___________h1" localSheetId="10" hidden="1">{"'TDTGT (theo Dphuong)'!$A$4:$F$75"}</definedName>
    <definedName name="___________h1" localSheetId="38" hidden="1">{"'TDTGT (theo Dphuong)'!$A$4:$F$75"}</definedName>
    <definedName name="___________h1" hidden="1">{"'TDTGT (theo Dphuong)'!$A$4:$F$75"}</definedName>
    <definedName name="___________h2" localSheetId="10" hidden="1">{"'TDTGT (theo Dphuong)'!$A$4:$F$75"}</definedName>
    <definedName name="___________h2" localSheetId="38" hidden="1">{"'TDTGT (theo Dphuong)'!$A$4:$F$75"}</definedName>
    <definedName name="___________h2" hidden="1">{"'TDTGT (theo Dphuong)'!$A$4:$F$75"}</definedName>
    <definedName name="__________h1" localSheetId="10" hidden="1">{"'TDTGT (theo Dphuong)'!$A$4:$F$75"}</definedName>
    <definedName name="__________h1" localSheetId="38" hidden="1">{"'TDTGT (theo Dphuong)'!$A$4:$F$75"}</definedName>
    <definedName name="__________h1" hidden="1">{"'TDTGT (theo Dphuong)'!$A$4:$F$75"}</definedName>
    <definedName name="_________B5" localSheetId="10" hidden="1">{#N/A,#N/A,FALSE,"Chung"}</definedName>
    <definedName name="_________B5" localSheetId="38" hidden="1">{#N/A,#N/A,FALSE,"Chung"}</definedName>
    <definedName name="_________B5" hidden="1">{#N/A,#N/A,FALSE,"Chung"}</definedName>
    <definedName name="_________h1" localSheetId="10" hidden="1">{"'TDTGT (theo Dphuong)'!$A$4:$F$75"}</definedName>
    <definedName name="_________h1" localSheetId="38" hidden="1">{"'TDTGT (theo Dphuong)'!$A$4:$F$75"}</definedName>
    <definedName name="_________h1" hidden="1">{"'TDTGT (theo Dphuong)'!$A$4:$F$75"}</definedName>
    <definedName name="_________h2" localSheetId="10" hidden="1">{"'TDTGT (theo Dphuong)'!$A$4:$F$75"}</definedName>
    <definedName name="_________h2" localSheetId="38" hidden="1">{"'TDTGT (theo Dphuong)'!$A$4:$F$75"}</definedName>
    <definedName name="_________h2" hidden="1">{"'TDTGT (theo Dphuong)'!$A$4:$F$75"}</definedName>
    <definedName name="________B5" localSheetId="10" hidden="1">{#N/A,#N/A,FALSE,"Chung"}</definedName>
    <definedName name="________B5" localSheetId="38" hidden="1">{#N/A,#N/A,FALSE,"Chung"}</definedName>
    <definedName name="________B5" hidden="1">{#N/A,#N/A,FALSE,"Chung"}</definedName>
    <definedName name="________h1" localSheetId="38" hidden="1">{"'TDTGT (theo Dphuong)'!$A$4:$F$75"}</definedName>
    <definedName name="________h1" hidden="1">{"'TDTGT (theo Dphuong)'!$A$4:$F$75"}</definedName>
    <definedName name="________h2" localSheetId="10" hidden="1">{"'TDTGT (theo Dphuong)'!$A$4:$F$75"}</definedName>
    <definedName name="________h2" localSheetId="38" hidden="1">{"'TDTGT (theo Dphuong)'!$A$4:$F$75"}</definedName>
    <definedName name="________h2" hidden="1">{"'TDTGT (theo Dphuong)'!$A$4:$F$75"}</definedName>
    <definedName name="_______B5" localSheetId="10" hidden="1">{#N/A,#N/A,FALSE,"Chung"}</definedName>
    <definedName name="_______B5" localSheetId="38" hidden="1">{#N/A,#N/A,FALSE,"Chung"}</definedName>
    <definedName name="_______B5" hidden="1">{#N/A,#N/A,FALSE,"Chung"}</definedName>
    <definedName name="_______h1" localSheetId="10" hidden="1">{"'TDTGT (theo Dphuong)'!$A$4:$F$75"}</definedName>
    <definedName name="_______h1" localSheetId="35" hidden="1">{"'TDTGT (theo Dphuong)'!$A$4:$F$75"}</definedName>
    <definedName name="_______h1" localSheetId="38" hidden="1">{"'TDTGT (theo Dphuong)'!$A$4:$F$75"}</definedName>
    <definedName name="_______h1" hidden="1">{"'TDTGT (theo Dphuong)'!$A$4:$F$75"}</definedName>
    <definedName name="_______h2" localSheetId="10" hidden="1">{"'TDTGT (theo Dphuong)'!$A$4:$F$75"}</definedName>
    <definedName name="_______h2" localSheetId="38" hidden="1">{"'TDTGT (theo Dphuong)'!$A$4:$F$75"}</definedName>
    <definedName name="_______h2" hidden="1">{"'TDTGT (theo Dphuong)'!$A$4:$F$75"}</definedName>
    <definedName name="______B5" localSheetId="10" hidden="1">{#N/A,#N/A,FALSE,"Chung"}</definedName>
    <definedName name="______B5" localSheetId="38" hidden="1">{#N/A,#N/A,FALSE,"Chung"}</definedName>
    <definedName name="______B5" hidden="1">{#N/A,#N/A,FALSE,"Chung"}</definedName>
    <definedName name="______h1" localSheetId="10" hidden="1">{"'TDTGT (theo Dphuong)'!$A$4:$F$75"}</definedName>
    <definedName name="______h1" localSheetId="34" hidden="1">{"'TDTGT (theo Dphuong)'!$A$4:$F$75"}</definedName>
    <definedName name="______h1" localSheetId="38" hidden="1">{"'TDTGT (theo Dphuong)'!$A$4:$F$75"}</definedName>
    <definedName name="______h1" hidden="1">{"'TDTGT (theo Dphuong)'!$A$4:$F$75"}</definedName>
    <definedName name="______h2" localSheetId="10" hidden="1">{"'TDTGT (theo Dphuong)'!$A$4:$F$75"}</definedName>
    <definedName name="______h2" localSheetId="38" hidden="1">{"'TDTGT (theo Dphuong)'!$A$4:$F$75"}</definedName>
    <definedName name="______h2" hidden="1">{"'TDTGT (theo Dphuong)'!$A$4:$F$75"}</definedName>
    <definedName name="_____B5" localSheetId="10" hidden="1">{#N/A,#N/A,FALSE,"Chung"}</definedName>
    <definedName name="_____B5" localSheetId="38" hidden="1">{#N/A,#N/A,FALSE,"Chung"}</definedName>
    <definedName name="_____B5" hidden="1">{#N/A,#N/A,FALSE,"Chung"}</definedName>
    <definedName name="_____h1" localSheetId="10" hidden="1">{"'TDTGT (theo Dphuong)'!$A$4:$F$75"}</definedName>
    <definedName name="_____h1" localSheetId="16" hidden="1">{"'TDTGT (theo Dphuong)'!$A$4:$F$75"}</definedName>
    <definedName name="_____h1" localSheetId="38" hidden="1">{"'TDTGT (theo Dphuong)'!$A$4:$F$75"}</definedName>
    <definedName name="_____h1" localSheetId="0" hidden="1">{"'TDTGT (theo Dphuong)'!$A$4:$F$75"}</definedName>
    <definedName name="_____h1" hidden="1">{"'TDTGT (theo Dphuong)'!$A$4:$F$75"}</definedName>
    <definedName name="_____h2" localSheetId="10" hidden="1">{"'TDTGT (theo Dphuong)'!$A$4:$F$75"}</definedName>
    <definedName name="_____h2" localSheetId="38" hidden="1">{"'TDTGT (theo Dphuong)'!$A$4:$F$75"}</definedName>
    <definedName name="_____h2" hidden="1">{"'TDTGT (theo Dphuong)'!$A$4:$F$75"}</definedName>
    <definedName name="____B5" localSheetId="10" hidden="1">{#N/A,#N/A,FALSE,"Chung"}</definedName>
    <definedName name="____B5" localSheetId="38" hidden="1">{#N/A,#N/A,FALSE,"Chung"}</definedName>
    <definedName name="____B5" hidden="1">{#N/A,#N/A,FALSE,"Chung"}</definedName>
    <definedName name="____h1" localSheetId="10" hidden="1">{"'TDTGT (theo Dphuong)'!$A$4:$F$75"}</definedName>
    <definedName name="____h1" localSheetId="16" hidden="1">{"'TDTGT (theo Dphuong)'!$A$4:$F$75"}</definedName>
    <definedName name="____h1" localSheetId="38" hidden="1">{"'TDTGT (theo Dphuong)'!$A$4:$F$75"}</definedName>
    <definedName name="____h1" localSheetId="0" hidden="1">{"'TDTGT (theo Dphuong)'!$A$4:$F$75"}</definedName>
    <definedName name="____h1" hidden="1">{"'TDTGT (theo Dphuong)'!$A$4:$F$75"}</definedName>
    <definedName name="____h2" localSheetId="10" hidden="1">{"'TDTGT (theo Dphuong)'!$A$4:$F$75"}</definedName>
    <definedName name="____h2" localSheetId="38" hidden="1">{"'TDTGT (theo Dphuong)'!$A$4:$F$75"}</definedName>
    <definedName name="____h2" hidden="1">{"'TDTGT (theo Dphuong)'!$A$4:$F$75"}</definedName>
    <definedName name="___B5" localSheetId="10" hidden="1">{#N/A,#N/A,FALSE,"Chung"}</definedName>
    <definedName name="___B5" localSheetId="38" hidden="1">{#N/A,#N/A,FALSE,"Chung"}</definedName>
    <definedName name="___B5" hidden="1">{#N/A,#N/A,FALSE,"Chung"}</definedName>
    <definedName name="___h1" localSheetId="10" hidden="1">{"'TDTGT (theo Dphuong)'!$A$4:$F$75"}</definedName>
    <definedName name="___h1" localSheetId="16" hidden="1">{"'TDTGT (theo Dphuong)'!$A$4:$F$75"}</definedName>
    <definedName name="___h1" localSheetId="38" hidden="1">{"'TDTGT (theo Dphuong)'!$A$4:$F$75"}</definedName>
    <definedName name="___h1" localSheetId="0" hidden="1">{"'TDTGT (theo Dphuong)'!$A$4:$F$75"}</definedName>
    <definedName name="___h1" hidden="1">{"'TDTGT (theo Dphuong)'!$A$4:$F$75"}</definedName>
    <definedName name="___h2" localSheetId="10" hidden="1">{"'TDTGT (theo Dphuong)'!$A$4:$F$75"}</definedName>
    <definedName name="___h2" localSheetId="38" hidden="1">{"'TDTGT (theo Dphuong)'!$A$4:$F$75"}</definedName>
    <definedName name="___h2" hidden="1">{"'TDTGT (theo Dphuong)'!$A$4:$F$75"}</definedName>
    <definedName name="__B5" localSheetId="10" hidden="1">{#N/A,#N/A,FALSE,"Chung"}</definedName>
    <definedName name="__B5" localSheetId="38" hidden="1">{#N/A,#N/A,FALSE,"Chung"}</definedName>
    <definedName name="__B5" hidden="1">{#N/A,#N/A,FALSE,"Chung"}</definedName>
    <definedName name="__h1" localSheetId="10" hidden="1">{"'TDTGT (theo Dphuong)'!$A$4:$F$75"}</definedName>
    <definedName name="__h1" localSheetId="16" hidden="1">{"'TDTGT (theo Dphuong)'!$A$4:$F$75"}</definedName>
    <definedName name="__h1" localSheetId="38" hidden="1">{"'TDTGT (theo Dphuong)'!$A$4:$F$75"}</definedName>
    <definedName name="__h1" localSheetId="0" hidden="1">{"'TDTGT (theo Dphuong)'!$A$4:$F$75"}</definedName>
    <definedName name="__h1" hidden="1">{"'TDTGT (theo Dphuong)'!$A$4:$F$75"}</definedName>
    <definedName name="__h2" localSheetId="10" hidden="1">{"'TDTGT (theo Dphuong)'!$A$4:$F$75"}</definedName>
    <definedName name="__h2" localSheetId="38" hidden="1">{"'TDTGT (theo Dphuong)'!$A$4:$F$75"}</definedName>
    <definedName name="__h2" hidden="1">{"'TDTGT (theo Dphuong)'!$A$4:$F$75"}</definedName>
    <definedName name="_B5" localSheetId="10" hidden="1">{#N/A,#N/A,FALSE,"Chung"}</definedName>
    <definedName name="_B5" localSheetId="38" hidden="1">{#N/A,#N/A,FALSE,"Chung"}</definedName>
    <definedName name="_B5" hidden="1">{#N/A,#N/A,FALSE,"Chung"}</definedName>
    <definedName name="_Fill" localSheetId="34" hidden="1">#REF!</definedName>
    <definedName name="_Fill" localSheetId="35" hidden="1">#REF!</definedName>
    <definedName name="_Fill" localSheetId="38" hidden="1">#REF!</definedName>
    <definedName name="_Fill" hidden="1">#REF!</definedName>
    <definedName name="_h1" localSheetId="1" hidden="1">{"'TDTGT (theo Dphuong)'!$A$4:$F$75"}</definedName>
    <definedName name="_h1" localSheetId="10" hidden="1">{"'TDTGT (theo Dphuong)'!$A$4:$F$75"}</definedName>
    <definedName name="_h1" localSheetId="16" hidden="1">{"'TDTGT (theo Dphuong)'!$A$4:$F$75"}</definedName>
    <definedName name="_h1" localSheetId="38" hidden="1">{"'TDTGT (theo Dphuong)'!$A$4:$F$75"}</definedName>
    <definedName name="_h1" localSheetId="0" hidden="1">{"'TDTGT (theo Dphuong)'!$A$4:$F$75"}</definedName>
    <definedName name="_h1" hidden="1">{"'TDTGT (theo Dphuong)'!$A$4:$F$75"}</definedName>
    <definedName name="_h2" localSheetId="10" hidden="1">{"'TDTGT (theo Dphuong)'!$A$4:$F$75"}</definedName>
    <definedName name="_h2" localSheetId="38" hidden="1">{"'TDTGT (theo Dphuong)'!$A$4:$F$75"}</definedName>
    <definedName name="_h2" hidden="1">{"'TDTGT (theo Dphuong)'!$A$4:$F$75"}</definedName>
    <definedName name="abc" localSheetId="10" hidden="1">{"'TDTGT (theo Dphuong)'!$A$4:$F$75"}</definedName>
    <definedName name="abc" localSheetId="16" hidden="1">{"'TDTGT (theo Dphuong)'!$A$4:$F$75"}</definedName>
    <definedName name="abc" localSheetId="38" hidden="1">{"'TDTGT (theo Dphuong)'!$A$4:$F$75"}</definedName>
    <definedName name="abc" localSheetId="0" hidden="1">{"'TDTGT (theo Dphuong)'!$A$4:$F$75"}</definedName>
    <definedName name="abc" hidden="1">{"'TDTGT (theo Dphuong)'!$A$4:$F$75"}</definedName>
    <definedName name="adsf">#REF!</definedName>
    <definedName name="anpha" localSheetId="10">#REF!</definedName>
    <definedName name="anpha">#REF!</definedName>
    <definedName name="B5new" localSheetId="10" hidden="1">{"'TDTGT (theo Dphuong)'!$A$4:$F$75"}</definedName>
    <definedName name="B5new" localSheetId="38" hidden="1">{"'TDTGT (theo Dphuong)'!$A$4:$F$75"}</definedName>
    <definedName name="B5new" hidden="1">{"'TDTGT (theo Dphuong)'!$A$4:$F$75"}</definedName>
    <definedName name="beta">#REF!</definedName>
    <definedName name="BT" localSheetId="34">#REF!</definedName>
    <definedName name="BT" localSheetId="35">#REF!</definedName>
    <definedName name="BT" localSheetId="38">#REF!</definedName>
    <definedName name="BT">#REF!</definedName>
    <definedName name="CS_10" localSheetId="34">#REF!</definedName>
    <definedName name="CS_10" localSheetId="35">#REF!</definedName>
    <definedName name="CS_10" localSheetId="38">#REF!</definedName>
    <definedName name="CS_10">#REF!</definedName>
    <definedName name="CS_100" localSheetId="34">#REF!</definedName>
    <definedName name="CS_100" localSheetId="35">#REF!</definedName>
    <definedName name="CS_100" localSheetId="38">#REF!</definedName>
    <definedName name="CS_100">#REF!</definedName>
    <definedName name="CS_10S" localSheetId="34">#REF!</definedName>
    <definedName name="CS_10S" localSheetId="35">#REF!</definedName>
    <definedName name="CS_10S" localSheetId="38">#REF!</definedName>
    <definedName name="CS_10S">#REF!</definedName>
    <definedName name="CS_120" localSheetId="34">#REF!</definedName>
    <definedName name="CS_120" localSheetId="35">#REF!</definedName>
    <definedName name="CS_120" localSheetId="38">#REF!</definedName>
    <definedName name="CS_120">#REF!</definedName>
    <definedName name="CS_140" localSheetId="34">#REF!</definedName>
    <definedName name="CS_140" localSheetId="35">#REF!</definedName>
    <definedName name="CS_140" localSheetId="38">#REF!</definedName>
    <definedName name="CS_140">#REF!</definedName>
    <definedName name="CS_160" localSheetId="34">#REF!</definedName>
    <definedName name="CS_160" localSheetId="35">#REF!</definedName>
    <definedName name="CS_160" localSheetId="38">#REF!</definedName>
    <definedName name="CS_160">#REF!</definedName>
    <definedName name="CS_20" localSheetId="34">#REF!</definedName>
    <definedName name="CS_20" localSheetId="35">#REF!</definedName>
    <definedName name="CS_20" localSheetId="38">#REF!</definedName>
    <definedName name="CS_20">#REF!</definedName>
    <definedName name="CS_30" localSheetId="34">#REF!</definedName>
    <definedName name="CS_30" localSheetId="35">#REF!</definedName>
    <definedName name="CS_30" localSheetId="38">#REF!</definedName>
    <definedName name="CS_30">#REF!</definedName>
    <definedName name="CS_40" localSheetId="34">#REF!</definedName>
    <definedName name="CS_40" localSheetId="35">#REF!</definedName>
    <definedName name="CS_40" localSheetId="38">#REF!</definedName>
    <definedName name="CS_40">#REF!</definedName>
    <definedName name="CS_40S" localSheetId="34">#REF!</definedName>
    <definedName name="CS_40S" localSheetId="35">#REF!</definedName>
    <definedName name="CS_40S" localSheetId="38">#REF!</definedName>
    <definedName name="CS_40S">#REF!</definedName>
    <definedName name="CS_5S" localSheetId="34">#REF!</definedName>
    <definedName name="CS_5S" localSheetId="35">#REF!</definedName>
    <definedName name="CS_5S" localSheetId="38">#REF!</definedName>
    <definedName name="CS_5S">#REF!</definedName>
    <definedName name="CS_60" localSheetId="34">#REF!</definedName>
    <definedName name="CS_60" localSheetId="35">#REF!</definedName>
    <definedName name="CS_60" localSheetId="38">#REF!</definedName>
    <definedName name="CS_60">#REF!</definedName>
    <definedName name="CS_80" localSheetId="34">#REF!</definedName>
    <definedName name="CS_80" localSheetId="35">#REF!</definedName>
    <definedName name="CS_80" localSheetId="38">#REF!</definedName>
    <definedName name="CS_80">#REF!</definedName>
    <definedName name="CS_80S" localSheetId="34">#REF!</definedName>
    <definedName name="CS_80S" localSheetId="35">#REF!</definedName>
    <definedName name="CS_80S" localSheetId="38">#REF!</definedName>
    <definedName name="CS_80S">#REF!</definedName>
    <definedName name="CS_STD" localSheetId="34">#REF!</definedName>
    <definedName name="CS_STD" localSheetId="35">#REF!</definedName>
    <definedName name="CS_STD" localSheetId="38">#REF!</definedName>
    <definedName name="CS_STD">#REF!</definedName>
    <definedName name="CS_XS" localSheetId="34">#REF!</definedName>
    <definedName name="CS_XS" localSheetId="35">#REF!</definedName>
    <definedName name="CS_XS" localSheetId="38">#REF!</definedName>
    <definedName name="CS_XS">#REF!</definedName>
    <definedName name="CS_XXS" localSheetId="34">#REF!</definedName>
    <definedName name="CS_XXS" localSheetId="35">#REF!</definedName>
    <definedName name="CS_XXS" localSheetId="38">#REF!</definedName>
    <definedName name="CS_XXS">#REF!</definedName>
    <definedName name="cv" localSheetId="10" hidden="1">{"'TDTGT (theo Dphuong)'!$A$4:$F$75"}</definedName>
    <definedName name="cv" localSheetId="16" hidden="1">{"'TDTGT (theo Dphuong)'!$A$4:$F$75"}</definedName>
    <definedName name="cv" localSheetId="38" hidden="1">{"'TDTGT (theo Dphuong)'!$A$4:$F$75"}</definedName>
    <definedName name="cv" localSheetId="0" hidden="1">{"'TDTGT (theo Dphuong)'!$A$4:$F$75"}</definedName>
    <definedName name="cv" hidden="1">{"'TDTGT (theo Dphuong)'!$A$4:$F$75"}</definedName>
    <definedName name="cx" localSheetId="34">#REF!</definedName>
    <definedName name="cx" localSheetId="35">#REF!</definedName>
    <definedName name="cx" localSheetId="38">#REF!</definedName>
    <definedName name="cx">#REF!</definedName>
    <definedName name="dd" localSheetId="10">#REF!</definedName>
    <definedName name="dd">#REF!</definedName>
    <definedName name="dddggg" localSheetId="10">#REF!</definedName>
    <definedName name="dddggg">#REF!</definedName>
    <definedName name="dg" localSheetId="10">#REF!</definedName>
    <definedName name="dg">#REF!</definedName>
    <definedName name="dien" localSheetId="10">#REF!</definedName>
    <definedName name="dien">#REF!</definedName>
    <definedName name="dn" localSheetId="10" hidden="1">{"'TDTGT (theo Dphuong)'!$A$4:$F$75"}</definedName>
    <definedName name="dn" localSheetId="38" hidden="1">{"'TDTGT (theo Dphuong)'!$A$4:$F$75"}</definedName>
    <definedName name="dn" hidden="1">{"'TDTGT (theo Dphuong)'!$A$4:$F$75"}</definedName>
    <definedName name="f" localSheetId="10" hidden="1">{"'TDTGT (theo Dphuong)'!$A$4:$F$75"}</definedName>
    <definedName name="f" localSheetId="38" hidden="1">{"'TDTGT (theo Dphuong)'!$A$4:$F$75"}</definedName>
    <definedName name="f" hidden="1">{"'TDTGT (theo Dphuong)'!$A$4:$F$75"}</definedName>
    <definedName name="FDFDSFDSFDF">#REF!</definedName>
    <definedName name="ffddg" localSheetId="10">#REF!</definedName>
    <definedName name="ffddg">#REF!</definedName>
    <definedName name="gd" localSheetId="10" hidden="1">{"'TDTGT (theo Dphuong)'!$A$4:$F$75"}</definedName>
    <definedName name="gd" localSheetId="38" hidden="1">{"'TDTGT (theo Dphuong)'!$A$4:$F$75"}</definedName>
    <definedName name="gd" hidden="1">{"'TDTGT (theo Dphuong)'!$A$4:$F$75"}</definedName>
    <definedName name="ggg">#REF!</definedName>
    <definedName name="h" localSheetId="1" hidden="1">{"'TDTGT (theo Dphuong)'!$A$4:$F$75"}</definedName>
    <definedName name="h" localSheetId="16" hidden="1">{"'TDTGT (theo Dphuong)'!$A$4:$F$75"}</definedName>
    <definedName name="h" localSheetId="34" hidden="1">{"'TDTGT (theo Dphuong)'!$A$4:$F$75"}</definedName>
    <definedName name="h" localSheetId="35" hidden="1">{"'TDTGT (theo Dphuong)'!$A$4:$F$75"}</definedName>
    <definedName name="h" localSheetId="38" hidden="1">{"'TDTGT (theo Dphuong)'!$A$4:$F$75"}</definedName>
    <definedName name="h" localSheetId="0" hidden="1">{"'TDTGT (theo Dphuong)'!$A$4:$F$75"}</definedName>
    <definedName name="h" hidden="1">{"'TDTGT (theo Dphuong)'!$A$4:$F$75"}</definedName>
    <definedName name="hab" localSheetId="34">#REF!</definedName>
    <definedName name="hab" localSheetId="35">#REF!</definedName>
    <definedName name="hab" localSheetId="38">#REF!</definedName>
    <definedName name="hab">#REF!</definedName>
    <definedName name="habac" localSheetId="34">#REF!</definedName>
    <definedName name="habac" localSheetId="35">#REF!</definedName>
    <definedName name="habac" localSheetId="38">#REF!</definedName>
    <definedName name="habac">#REF!</definedName>
    <definedName name="HTML_CodePage" hidden="1">1252</definedName>
    <definedName name="HTML_Control" localSheetId="1" hidden="1">{"'TDTGT (theo Dphuong)'!$A$4:$F$75"}</definedName>
    <definedName name="HTML_Control" localSheetId="16" hidden="1">{"'TDTGT (theo Dphuong)'!$A$4:$F$75"}</definedName>
    <definedName name="HTML_Control" localSheetId="34" hidden="1">{"'TDTGT (theo Dphuong)'!$A$4:$F$75"}</definedName>
    <definedName name="HTML_Control" localSheetId="35" hidden="1">{"'TDTGT (theo Dphuong)'!$A$4:$F$75"}</definedName>
    <definedName name="HTML_Control" localSheetId="38" hidden="1">{"'TDTGT (theo Dphuong)'!$A$4:$F$75"}</definedName>
    <definedName name="HTML_Control" localSheetId="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0" hidden="1">{#N/A,#N/A,FALSE,"Chung"}</definedName>
    <definedName name="i" localSheetId="16" hidden="1">{#N/A,#N/A,FALSE,"Chung"}</definedName>
    <definedName name="i" localSheetId="38" hidden="1">{#N/A,#N/A,FALSE,"Chung"}</definedName>
    <definedName name="i" localSheetId="0" hidden="1">{#N/A,#N/A,FALSE,"Chung"}</definedName>
    <definedName name="i" hidden="1">{#N/A,#N/A,FALSE,"Chung"}</definedName>
    <definedName name="kjh" localSheetId="10" hidden="1">{#N/A,#N/A,FALSE,"Chung"}</definedName>
    <definedName name="kjh" localSheetId="16" hidden="1">{#N/A,#N/A,FALSE,"Chung"}</definedName>
    <definedName name="kjh" localSheetId="38" hidden="1">{#N/A,#N/A,FALSE,"Chung"}</definedName>
    <definedName name="kjh" localSheetId="0" hidden="1">{#N/A,#N/A,FALSE,"Chung"}</definedName>
    <definedName name="kjh" hidden="1">{#N/A,#N/A,FALSE,"Chung"}</definedName>
    <definedName name="m" localSheetId="10" hidden="1">{"'TDTGT (theo Dphuong)'!$A$4:$F$75"}</definedName>
    <definedName name="m" localSheetId="38" hidden="1">{"'TDTGT (theo Dphuong)'!$A$4:$F$75"}</definedName>
    <definedName name="m" hidden="1">{"'TDTGT (theo Dphuong)'!$A$4:$F$75"}</definedName>
    <definedName name="mc" localSheetId="34">#REF!</definedName>
    <definedName name="mc" localSheetId="35">#REF!</definedName>
    <definedName name="mc" localSheetId="38">#REF!</definedName>
    <definedName name="mc">#REF!</definedName>
    <definedName name="nhan" localSheetId="34">#REF!</definedName>
    <definedName name="nhan" localSheetId="35">#REF!</definedName>
    <definedName name="nhan" localSheetId="38">#REF!</definedName>
    <definedName name="nhan">#REF!</definedName>
    <definedName name="Nhan_xet_cua_dai">"Picture 1"</definedName>
    <definedName name="nuoc" localSheetId="10">#REF!</definedName>
    <definedName name="nuoc" localSheetId="38">#REF!</definedName>
    <definedName name="nuoc">#REF!</definedName>
    <definedName name="pt" localSheetId="10">#REF!</definedName>
    <definedName name="pt" localSheetId="38">#REF!</definedName>
    <definedName name="pt">#REF!</definedName>
    <definedName name="ptr" localSheetId="10">#REF!</definedName>
    <definedName name="ptr" localSheetId="38">#REF!</definedName>
    <definedName name="ptr">#REF!</definedName>
    <definedName name="qưeqwrqw" localSheetId="10" hidden="1">{#N/A,#N/A,FALSE,"Chung"}</definedName>
    <definedName name="qưeqwrqw" localSheetId="38" hidden="1">{#N/A,#N/A,FALSE,"Chung"}</definedName>
    <definedName name="qưeqwrqw" hidden="1">{#N/A,#N/A,FALSE,"Chung"}</definedName>
    <definedName name="SORT" localSheetId="34">#REF!</definedName>
    <definedName name="SORT" localSheetId="35">#REF!</definedName>
    <definedName name="SORT" localSheetId="38">#REF!</definedName>
    <definedName name="SORT">#REF!</definedName>
    <definedName name="TBA" localSheetId="34">#REF!</definedName>
    <definedName name="TBA" localSheetId="35">#REF!</definedName>
    <definedName name="TBA" localSheetId="38">#REF!</definedName>
    <definedName name="TBA">#REF!</definedName>
    <definedName name="td" localSheetId="10">#REF!</definedName>
    <definedName name="td">#REF!</definedName>
    <definedName name="th_bl" localSheetId="34">#REF!</definedName>
    <definedName name="th_bl" localSheetId="35">#REF!</definedName>
    <definedName name="th_bl" localSheetId="38">#REF!</definedName>
    <definedName name="th_bl">#REF!</definedName>
    <definedName name="thanh" localSheetId="10" hidden="1">{"'TDTGT (theo Dphuong)'!$A$4:$F$75"}</definedName>
    <definedName name="thanh" localSheetId="38" hidden="1">{"'TDTGT (theo Dphuong)'!$A$4:$F$75"}</definedName>
    <definedName name="thanh" hidden="1">{"'TDTGT (theo Dphuong)'!$A$4:$F$75"}</definedName>
    <definedName name="Tnghiep" localSheetId="10" hidden="1">{"'TDTGT (theo Dphuong)'!$A$4:$F$75"}</definedName>
    <definedName name="Tnghiep" localSheetId="38" hidden="1">{"'TDTGT (theo Dphuong)'!$A$4:$F$75"}</definedName>
    <definedName name="Tnghiep" hidden="1">{"'TDTGT (theo Dphuong)'!$A$4:$F$75"}</definedName>
    <definedName name="ttt">#REF!</definedName>
    <definedName name="vv" localSheetId="10" hidden="1">{"'TDTGT (theo Dphuong)'!$A$4:$F$75"}</definedName>
    <definedName name="vv" localSheetId="16" hidden="1">{"'TDTGT (theo Dphuong)'!$A$4:$F$75"}</definedName>
    <definedName name="vv" localSheetId="38" hidden="1">{"'TDTGT (theo Dphuong)'!$A$4:$F$75"}</definedName>
    <definedName name="vv" localSheetId="0" hidden="1">{"'TDTGT (theo Dphuong)'!$A$4:$F$75"}</definedName>
    <definedName name="vv" hidden="1">{"'TDTGT (theo Dphuong)'!$A$4:$F$75"}</definedName>
    <definedName name="wrn.thu." localSheetId="1" hidden="1">{#N/A,#N/A,FALSE,"Chung"}</definedName>
    <definedName name="wrn.thu." localSheetId="16" hidden="1">{#N/A,#N/A,FALSE,"Chung"}</definedName>
    <definedName name="wrn.thu." localSheetId="34" hidden="1">{#N/A,#N/A,FALSE,"Chung"}</definedName>
    <definedName name="wrn.thu." localSheetId="35" hidden="1">{#N/A,#N/A,FALSE,"Chung"}</definedName>
    <definedName name="wrn.thu." localSheetId="38" hidden="1">{#N/A,#N/A,FALSE,"Chung"}</definedName>
    <definedName name="wrn.thu." localSheetId="0" hidden="1">{#N/A,#N/A,FALSE,"Chung"}</definedName>
    <definedName name="wrn.thu." hidden="1">{#N/A,#N/A,FALSE,"Chung"}</definedName>
    <definedName name="ZYX" localSheetId="34">#REF!</definedName>
    <definedName name="ZYX" localSheetId="35">#REF!</definedName>
    <definedName name="ZYX" localSheetId="38">#REF!</definedName>
    <definedName name="ZYX">#REF!</definedName>
    <definedName name="ZZZ" localSheetId="34">#REF!</definedName>
    <definedName name="ZZZ" localSheetId="35">#REF!</definedName>
    <definedName name="ZZZ" localSheetId="38">#REF!</definedName>
    <definedName name="ZZZ">#REF!</definedName>
  </definedNames>
  <calcPr calcId="181029"/>
</workbook>
</file>

<file path=xl/calcChain.xml><?xml version="1.0" encoding="utf-8"?>
<calcChain xmlns="http://schemas.openxmlformats.org/spreadsheetml/2006/main">
  <c r="E59" i="227" l="1"/>
  <c r="E24" i="227"/>
  <c r="E8" i="257" l="1"/>
  <c r="D8" i="257"/>
  <c r="C8" i="257"/>
  <c r="B8" i="257"/>
  <c r="F7" i="255"/>
  <c r="E7" i="255"/>
  <c r="D7" i="255"/>
  <c r="H7" i="254"/>
  <c r="G7" i="254"/>
  <c r="F7" i="254"/>
  <c r="F24" i="253"/>
  <c r="E24" i="253"/>
  <c r="F22" i="253"/>
  <c r="E22" i="253"/>
  <c r="F21" i="253"/>
  <c r="E21" i="253"/>
  <c r="F8" i="253"/>
  <c r="F20" i="253" s="1"/>
  <c r="E8" i="253"/>
  <c r="D8" i="253"/>
  <c r="C8" i="253"/>
  <c r="B8" i="253"/>
  <c r="G6" i="252"/>
  <c r="E6" i="252"/>
  <c r="D6" i="252"/>
  <c r="F7" i="251"/>
  <c r="E7" i="251"/>
  <c r="D7" i="251"/>
  <c r="C7" i="251"/>
  <c r="E34" i="250"/>
  <c r="D34" i="250"/>
  <c r="C34" i="250"/>
  <c r="E33" i="250"/>
  <c r="D33" i="250"/>
  <c r="C33" i="250"/>
  <c r="E32" i="250"/>
  <c r="D32" i="250"/>
  <c r="C32" i="250"/>
  <c r="D31" i="250"/>
  <c r="C31" i="250"/>
  <c r="B20" i="250"/>
  <c r="B19" i="250"/>
  <c r="B18" i="250"/>
  <c r="B17" i="250"/>
  <c r="B31" i="250" s="1"/>
  <c r="E35" i="249"/>
  <c r="D35" i="249"/>
  <c r="C35" i="249"/>
  <c r="E34" i="249"/>
  <c r="D34" i="249"/>
  <c r="C34" i="249"/>
  <c r="C33" i="249"/>
  <c r="C32" i="249"/>
  <c r="B20" i="249"/>
  <c r="B19" i="249"/>
  <c r="B18" i="249"/>
  <c r="B17" i="249"/>
  <c r="B16" i="249"/>
  <c r="B15" i="249"/>
  <c r="B14" i="249"/>
  <c r="B13" i="249"/>
  <c r="B12" i="249"/>
  <c r="B11" i="249"/>
  <c r="B10" i="249"/>
  <c r="B31" i="248"/>
  <c r="B29" i="248"/>
  <c r="B27" i="248"/>
  <c r="B25" i="248"/>
  <c r="B23" i="248"/>
  <c r="B21" i="248"/>
  <c r="B19" i="248"/>
  <c r="B17" i="248"/>
  <c r="B15" i="248"/>
  <c r="B13" i="248"/>
  <c r="F12" i="248"/>
  <c r="E12" i="248"/>
  <c r="D12" i="248"/>
  <c r="C12" i="248"/>
  <c r="B12" i="248"/>
  <c r="F7" i="247"/>
  <c r="E7" i="247"/>
  <c r="D7" i="247"/>
  <c r="C7" i="247"/>
  <c r="B7" i="247"/>
  <c r="B32" i="249" l="1"/>
  <c r="B33" i="250"/>
  <c r="B34" i="249"/>
  <c r="B35" i="249"/>
  <c r="B33" i="249"/>
  <c r="E20" i="253"/>
  <c r="B34" i="250"/>
  <c r="B32" i="250"/>
  <c r="E42" i="227" l="1"/>
  <c r="E7" i="227"/>
  <c r="E82" i="234" l="1"/>
  <c r="E7" i="232" l="1"/>
  <c r="F7" i="132" l="1"/>
  <c r="F42" i="129"/>
  <c r="F7" i="236" l="1"/>
  <c r="C21" i="228"/>
  <c r="F42" i="227"/>
  <c r="F7" i="227"/>
  <c r="F7" i="235"/>
  <c r="F80" i="235" l="1"/>
  <c r="H21" i="226" s="1"/>
  <c r="F97" i="231" l="1"/>
  <c r="F95" i="231"/>
  <c r="F93" i="231"/>
  <c r="F91" i="231"/>
  <c r="F89" i="231"/>
  <c r="F87" i="231"/>
  <c r="F85" i="231"/>
  <c r="F83" i="231"/>
  <c r="F81" i="231"/>
  <c r="F79" i="231"/>
  <c r="F78" i="231" l="1"/>
  <c r="F26" i="231" l="1"/>
  <c r="F60" i="231" s="1"/>
  <c r="F24" i="231"/>
  <c r="F58" i="231" s="1"/>
  <c r="F22" i="231"/>
  <c r="F56" i="231" s="1"/>
  <c r="F20" i="231"/>
  <c r="F54" i="231" s="1"/>
  <c r="F18" i="231"/>
  <c r="F52" i="231" s="1"/>
  <c r="F16" i="231"/>
  <c r="F50" i="231" s="1"/>
  <c r="F14" i="231"/>
  <c r="F48" i="231" s="1"/>
  <c r="F12" i="231"/>
  <c r="F46" i="231" s="1"/>
  <c r="F10" i="231"/>
  <c r="F44" i="231" s="1"/>
  <c r="F8" i="231"/>
  <c r="F42" i="231" s="1"/>
  <c r="D21" i="226"/>
  <c r="F78" i="246"/>
  <c r="F43" i="246"/>
  <c r="F7" i="246"/>
  <c r="F74" i="245"/>
  <c r="F41" i="245"/>
  <c r="F7" i="245"/>
  <c r="F7" i="244"/>
  <c r="F79" i="243"/>
  <c r="F43" i="243"/>
  <c r="F7" i="243"/>
  <c r="F82" i="242"/>
  <c r="F45" i="242"/>
  <c r="F7" i="231" l="1"/>
  <c r="F41" i="231" s="1"/>
  <c r="F7" i="242"/>
  <c r="F7" i="239" l="1"/>
  <c r="F79" i="239"/>
  <c r="F44" i="239"/>
  <c r="F65" i="237"/>
  <c r="F63" i="237"/>
  <c r="F61" i="237"/>
  <c r="F59" i="237"/>
  <c r="F57" i="237"/>
  <c r="F55" i="237"/>
  <c r="F53" i="237"/>
  <c r="F51" i="237"/>
  <c r="F49" i="237"/>
  <c r="F47" i="237"/>
  <c r="F81" i="237"/>
  <c r="F46" i="237" s="1"/>
  <c r="F7" i="237"/>
  <c r="F41" i="135" l="1"/>
  <c r="F81" i="23"/>
  <c r="F44" i="23"/>
  <c r="F7" i="23"/>
  <c r="F58" i="236" l="1"/>
  <c r="F56" i="236"/>
  <c r="F54" i="236"/>
  <c r="F50" i="236"/>
  <c r="F46" i="236"/>
  <c r="F64" i="235"/>
  <c r="F62" i="235"/>
  <c r="F60" i="235"/>
  <c r="F58" i="235"/>
  <c r="F56" i="235"/>
  <c r="F54" i="235"/>
  <c r="F52" i="235"/>
  <c r="F50" i="235"/>
  <c r="F48" i="235"/>
  <c r="F46" i="235"/>
  <c r="F45" i="235"/>
  <c r="F45" i="236" l="1"/>
  <c r="F64" i="234" l="1"/>
  <c r="F62" i="234"/>
  <c r="F60" i="234"/>
  <c r="F58" i="234"/>
  <c r="F56" i="234"/>
  <c r="F54" i="234"/>
  <c r="F52" i="234"/>
  <c r="F50" i="234"/>
  <c r="F48" i="234"/>
  <c r="F46" i="234"/>
  <c r="F82" i="234"/>
  <c r="E21" i="230" s="1"/>
  <c r="F7" i="234"/>
  <c r="E21" i="228" s="1"/>
  <c r="E21" i="229" l="1"/>
  <c r="F45" i="234"/>
  <c r="F61" i="232"/>
  <c r="F59" i="232"/>
  <c r="F57" i="232"/>
  <c r="F55" i="232"/>
  <c r="F53" i="232"/>
  <c r="F51" i="232"/>
  <c r="F49" i="232"/>
  <c r="F47" i="232"/>
  <c r="F45" i="232"/>
  <c r="F43" i="232"/>
  <c r="F77" i="232" l="1"/>
  <c r="C21" i="230" s="1"/>
  <c r="C21" i="229" l="1"/>
  <c r="B21" i="230"/>
  <c r="F42" i="232"/>
  <c r="B21" i="228"/>
  <c r="G21" i="226" l="1"/>
  <c r="B21" i="229"/>
  <c r="C21" i="226"/>
  <c r="E74" i="245"/>
  <c r="D74" i="245"/>
  <c r="C74" i="245"/>
  <c r="B74" i="245"/>
  <c r="E41" i="245"/>
  <c r="D41" i="245"/>
  <c r="C41" i="245"/>
  <c r="B41" i="245"/>
  <c r="E7" i="245"/>
  <c r="D7" i="245"/>
  <c r="C7" i="245"/>
  <c r="B7" i="245"/>
  <c r="F21" i="226" l="1"/>
  <c r="B21" i="226"/>
  <c r="E78" i="246" l="1"/>
  <c r="D78" i="246"/>
  <c r="C78" i="246"/>
  <c r="B78" i="246"/>
  <c r="E7" i="246"/>
  <c r="E9" i="240" s="1"/>
  <c r="D7" i="246"/>
  <c r="C7" i="246"/>
  <c r="B7" i="246"/>
  <c r="E7" i="244"/>
  <c r="D7" i="244"/>
  <c r="C7" i="244"/>
  <c r="E79" i="243"/>
  <c r="D79" i="243"/>
  <c r="C79" i="243"/>
  <c r="E43" i="243"/>
  <c r="E15" i="241" s="1"/>
  <c r="D43" i="243"/>
  <c r="C43" i="243"/>
  <c r="E7" i="243"/>
  <c r="E16" i="240" s="1"/>
  <c r="D7" i="243"/>
  <c r="C7" i="243"/>
  <c r="E82" i="242"/>
  <c r="E28" i="241" s="1"/>
  <c r="D82" i="242"/>
  <c r="C82" i="242"/>
  <c r="E45" i="242"/>
  <c r="E16" i="241" s="1"/>
  <c r="D45" i="242"/>
  <c r="C45" i="242"/>
  <c r="E7" i="242"/>
  <c r="E17" i="240" s="1"/>
  <c r="D7" i="242"/>
  <c r="C7" i="242"/>
  <c r="E27" i="241"/>
  <c r="E20" i="241"/>
  <c r="E79" i="239"/>
  <c r="E18" i="238" s="1"/>
  <c r="D79" i="239"/>
  <c r="C79" i="239"/>
  <c r="E44" i="239"/>
  <c r="D44" i="239"/>
  <c r="C44" i="239"/>
  <c r="E7" i="239"/>
  <c r="D7" i="239"/>
  <c r="C7" i="239"/>
  <c r="C14" i="238"/>
  <c r="C12" i="238" s="1"/>
  <c r="E81" i="237"/>
  <c r="D81" i="237"/>
  <c r="C81" i="237"/>
  <c r="E65" i="237"/>
  <c r="D65" i="237"/>
  <c r="E63" i="237"/>
  <c r="D63" i="237"/>
  <c r="E61" i="237"/>
  <c r="D61" i="237"/>
  <c r="E59" i="237"/>
  <c r="D59" i="237"/>
  <c r="E57" i="237"/>
  <c r="D57" i="237"/>
  <c r="E55" i="237"/>
  <c r="D55" i="237"/>
  <c r="E53" i="237"/>
  <c r="D53" i="237"/>
  <c r="E51" i="237"/>
  <c r="D51" i="237"/>
  <c r="E49" i="237"/>
  <c r="D49" i="237"/>
  <c r="E47" i="237"/>
  <c r="D47" i="237"/>
  <c r="E7" i="237"/>
  <c r="D7" i="237"/>
  <c r="C7" i="237"/>
  <c r="E82" i="236"/>
  <c r="D82" i="236"/>
  <c r="C82" i="236"/>
  <c r="E58" i="236"/>
  <c r="D58" i="236"/>
  <c r="E56" i="236"/>
  <c r="D56" i="236"/>
  <c r="E54" i="236"/>
  <c r="D54" i="236"/>
  <c r="E50" i="236"/>
  <c r="D50" i="236"/>
  <c r="E46" i="236"/>
  <c r="D46" i="236"/>
  <c r="E7" i="236"/>
  <c r="D7" i="236"/>
  <c r="C7" i="236"/>
  <c r="B7" i="236"/>
  <c r="E80" i="235"/>
  <c r="H20" i="226" s="1"/>
  <c r="D80" i="235"/>
  <c r="C80" i="235"/>
  <c r="E64" i="235"/>
  <c r="D64" i="235"/>
  <c r="C64" i="235"/>
  <c r="E62" i="235"/>
  <c r="D62" i="235"/>
  <c r="C62" i="235"/>
  <c r="E60" i="235"/>
  <c r="D60" i="235"/>
  <c r="C60" i="235"/>
  <c r="E58" i="235"/>
  <c r="D58" i="235"/>
  <c r="C58" i="235"/>
  <c r="E56" i="235"/>
  <c r="D56" i="235"/>
  <c r="C56" i="235"/>
  <c r="E54" i="235"/>
  <c r="D54" i="235"/>
  <c r="C54" i="235"/>
  <c r="E52" i="235"/>
  <c r="D52" i="235"/>
  <c r="C52" i="235"/>
  <c r="E50" i="235"/>
  <c r="D50" i="235"/>
  <c r="C50" i="235"/>
  <c r="E48" i="235"/>
  <c r="D48" i="235"/>
  <c r="C48" i="235"/>
  <c r="E46" i="235"/>
  <c r="D46" i="235"/>
  <c r="C46" i="235"/>
  <c r="E7" i="235"/>
  <c r="D7" i="235"/>
  <c r="C7" i="235"/>
  <c r="E20" i="230"/>
  <c r="D82" i="234"/>
  <c r="C82" i="234"/>
  <c r="E64" i="234"/>
  <c r="D64" i="234"/>
  <c r="E62" i="234"/>
  <c r="D62" i="234"/>
  <c r="E60" i="234"/>
  <c r="D60" i="234"/>
  <c r="E58" i="234"/>
  <c r="D58" i="234"/>
  <c r="E56" i="234"/>
  <c r="D56" i="234"/>
  <c r="E54" i="234"/>
  <c r="D54" i="234"/>
  <c r="E52" i="234"/>
  <c r="D52" i="234"/>
  <c r="E50" i="234"/>
  <c r="D50" i="234"/>
  <c r="E48" i="234"/>
  <c r="D48" i="234"/>
  <c r="E46" i="234"/>
  <c r="D46" i="234"/>
  <c r="E7" i="234"/>
  <c r="E20" i="228" s="1"/>
  <c r="E36" i="228" s="1"/>
  <c r="D7" i="234"/>
  <c r="C7" i="234"/>
  <c r="E77" i="232"/>
  <c r="E42" i="232" s="1"/>
  <c r="E61" i="232"/>
  <c r="E59" i="232"/>
  <c r="E57" i="232"/>
  <c r="E55" i="232"/>
  <c r="E53" i="232"/>
  <c r="E51" i="232"/>
  <c r="E49" i="232"/>
  <c r="E47" i="232"/>
  <c r="E45" i="232"/>
  <c r="E43" i="232"/>
  <c r="E97" i="231"/>
  <c r="E95" i="231"/>
  <c r="E93" i="231"/>
  <c r="E91" i="231"/>
  <c r="E89" i="231"/>
  <c r="E87" i="231"/>
  <c r="E85" i="231"/>
  <c r="E83" i="231"/>
  <c r="E81" i="231"/>
  <c r="E79" i="231"/>
  <c r="D78" i="231"/>
  <c r="C78" i="231"/>
  <c r="D60" i="231"/>
  <c r="C60" i="231"/>
  <c r="B60" i="231"/>
  <c r="D58" i="231"/>
  <c r="C58" i="231"/>
  <c r="B58" i="231"/>
  <c r="D56" i="231"/>
  <c r="C56" i="231"/>
  <c r="B56" i="231"/>
  <c r="D54" i="231"/>
  <c r="C54" i="231"/>
  <c r="B54" i="231"/>
  <c r="D52" i="231"/>
  <c r="C52" i="231"/>
  <c r="B52" i="231"/>
  <c r="D50" i="231"/>
  <c r="C50" i="231"/>
  <c r="B50" i="231"/>
  <c r="D48" i="231"/>
  <c r="C48" i="231"/>
  <c r="B48" i="231"/>
  <c r="D46" i="231"/>
  <c r="C46" i="231"/>
  <c r="B46" i="231"/>
  <c r="D44" i="231"/>
  <c r="C44" i="231"/>
  <c r="B44" i="231"/>
  <c r="D42" i="231"/>
  <c r="C42" i="231"/>
  <c r="B42" i="231"/>
  <c r="E26" i="231"/>
  <c r="E24" i="231"/>
  <c r="E22" i="231"/>
  <c r="E20" i="231"/>
  <c r="E18" i="231"/>
  <c r="E16" i="231"/>
  <c r="E14" i="231"/>
  <c r="E48" i="231" s="1"/>
  <c r="E12" i="231"/>
  <c r="E10" i="231"/>
  <c r="E8" i="231"/>
  <c r="D7" i="231"/>
  <c r="D41" i="231" s="1"/>
  <c r="C7" i="231"/>
  <c r="C41" i="231" s="1"/>
  <c r="B7" i="231"/>
  <c r="B41" i="231" s="1"/>
  <c r="E34" i="230"/>
  <c r="C34" i="230"/>
  <c r="E33" i="230"/>
  <c r="C33" i="230"/>
  <c r="B19" i="230"/>
  <c r="B18" i="230"/>
  <c r="B33" i="230" s="1"/>
  <c r="E34" i="229"/>
  <c r="C34" i="229"/>
  <c r="B34" i="229"/>
  <c r="E33" i="229"/>
  <c r="C33" i="229"/>
  <c r="B33" i="229"/>
  <c r="E34" i="228"/>
  <c r="C34" i="228"/>
  <c r="E33" i="228"/>
  <c r="C33" i="228"/>
  <c r="C20" i="228"/>
  <c r="B19" i="228"/>
  <c r="B18" i="228"/>
  <c r="B33" i="228" s="1"/>
  <c r="E35" i="226"/>
  <c r="H34" i="226"/>
  <c r="G34" i="226"/>
  <c r="D34" i="226"/>
  <c r="C34" i="226"/>
  <c r="H33" i="226"/>
  <c r="G33" i="226"/>
  <c r="D33" i="226"/>
  <c r="C33" i="226"/>
  <c r="F19" i="226"/>
  <c r="B19" i="226"/>
  <c r="F18" i="226"/>
  <c r="B18" i="226"/>
  <c r="F17" i="226"/>
  <c r="B17" i="226"/>
  <c r="F16" i="226"/>
  <c r="B16" i="226"/>
  <c r="D45" i="235" l="1"/>
  <c r="E45" i="236"/>
  <c r="D45" i="234"/>
  <c r="E46" i="237"/>
  <c r="F33" i="226"/>
  <c r="B34" i="226"/>
  <c r="E46" i="231"/>
  <c r="E45" i="235"/>
  <c r="D20" i="226"/>
  <c r="D36" i="226" s="1"/>
  <c r="E58" i="231"/>
  <c r="C20" i="230"/>
  <c r="C36" i="230" s="1"/>
  <c r="E56" i="231"/>
  <c r="E54" i="231"/>
  <c r="E50" i="231"/>
  <c r="E42" i="231"/>
  <c r="B34" i="228"/>
  <c r="E35" i="230"/>
  <c r="E36" i="230"/>
  <c r="D46" i="237"/>
  <c r="F34" i="226"/>
  <c r="E44" i="231"/>
  <c r="E52" i="231"/>
  <c r="E60" i="231"/>
  <c r="H35" i="226"/>
  <c r="H36" i="226"/>
  <c r="C35" i="228"/>
  <c r="C36" i="228"/>
  <c r="B33" i="226"/>
  <c r="B34" i="230"/>
  <c r="E45" i="234"/>
  <c r="C45" i="235"/>
  <c r="D45" i="236"/>
  <c r="E78" i="231"/>
  <c r="E7" i="231"/>
  <c r="E20" i="229"/>
  <c r="B20" i="228"/>
  <c r="B36" i="228" s="1"/>
  <c r="E35" i="228"/>
  <c r="C20" i="229"/>
  <c r="B20" i="230" l="1"/>
  <c r="B36" i="230" s="1"/>
  <c r="D35" i="226"/>
  <c r="C35" i="230"/>
  <c r="C35" i="229"/>
  <c r="C36" i="229"/>
  <c r="B35" i="230"/>
  <c r="E35" i="229"/>
  <c r="E36" i="229"/>
  <c r="G20" i="226"/>
  <c r="B20" i="229"/>
  <c r="E41" i="231"/>
  <c r="B35" i="228"/>
  <c r="C20" i="226"/>
  <c r="B20" i="226" s="1"/>
  <c r="G36" i="226" l="1"/>
  <c r="F20" i="226"/>
  <c r="G35" i="226"/>
  <c r="B35" i="229"/>
  <c r="B36" i="229"/>
  <c r="C35" i="226"/>
  <c r="C36" i="226"/>
  <c r="B35" i="226" l="1"/>
  <c r="B36" i="226"/>
  <c r="F35" i="226"/>
  <c r="F36" i="226"/>
  <c r="D7" i="129"/>
  <c r="D42" i="129"/>
  <c r="D7" i="132"/>
  <c r="C7" i="132"/>
  <c r="B7" i="132"/>
  <c r="E7" i="132"/>
  <c r="D7" i="135"/>
  <c r="D41" i="135"/>
  <c r="D44" i="23"/>
  <c r="D7" i="23"/>
  <c r="D81" i="23"/>
  <c r="E42" i="129" l="1"/>
  <c r="E7" i="129"/>
  <c r="E41" i="135" l="1"/>
  <c r="E7" i="135"/>
  <c r="E81" i="23"/>
  <c r="E44" i="23"/>
  <c r="E7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7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163"/>
          </rPr>
          <t>ASUS: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<sst xmlns="http://schemas.openxmlformats.org/spreadsheetml/2006/main" count="1918" uniqueCount="532">
  <si>
    <r>
      <t xml:space="preserve">Chia ra - </t>
    </r>
    <r>
      <rPr>
        <i/>
        <sz val="10"/>
        <rFont val="Arial"/>
        <family val="2"/>
      </rPr>
      <t>Of which</t>
    </r>
  </si>
  <si>
    <t>Planted area of fruit farming by district</t>
  </si>
  <si>
    <t>Number of buffaloes by district</t>
  </si>
  <si>
    <t>Number of cattles by district</t>
  </si>
  <si>
    <t>Number of pigs by district</t>
  </si>
  <si>
    <t>Number of poultry by district</t>
  </si>
  <si>
    <t>Living weight of buffaloes by district</t>
  </si>
  <si>
    <t>Living weight of cattle by district</t>
  </si>
  <si>
    <t>Living weight of pig by district</t>
  </si>
  <si>
    <r>
      <t xml:space="preserve">TỔNG SỐ - </t>
    </r>
    <r>
      <rPr>
        <b/>
        <i/>
        <sz val="10"/>
        <rFont val="Arial"/>
        <family val="2"/>
      </rPr>
      <t>TOTAL</t>
    </r>
  </si>
  <si>
    <r>
      <t>ĐVT: Trang trại</t>
    </r>
    <r>
      <rPr>
        <i/>
        <sz val="10"/>
        <color indexed="8"/>
        <rFont val="Arial"/>
        <family val="2"/>
      </rPr>
      <t xml:space="preserve"> - Unit: Farm</t>
    </r>
  </si>
  <si>
    <r>
      <t xml:space="preserve">Đơn vị tính - </t>
    </r>
    <r>
      <rPr>
        <i/>
        <sz val="10"/>
        <rFont val="Arial"/>
        <family val="2"/>
      </rPr>
      <t>Unit: Kg</t>
    </r>
  </si>
  <si>
    <r>
      <t>ĐVT: Tạ/ha</t>
    </r>
    <r>
      <rPr>
        <i/>
        <sz val="10"/>
        <rFont val="Arial"/>
        <family val="2"/>
      </rPr>
      <t xml:space="preserve"> - Unit: Quintal/ha</t>
    </r>
  </si>
  <si>
    <t>Tổng số</t>
  </si>
  <si>
    <t>Total</t>
  </si>
  <si>
    <t>Index (Previous year = 100) - %</t>
  </si>
  <si>
    <t>….</t>
  </si>
  <si>
    <t>Fishing farm</t>
  </si>
  <si>
    <t>Chỉ số phát triển (Năm trước = 100) -%</t>
  </si>
  <si>
    <t>Nghìn tấn-Thous.tons</t>
  </si>
  <si>
    <t>Lúa đông xuân</t>
  </si>
  <si>
    <t>Spring paddy</t>
  </si>
  <si>
    <t>Autumn paddy</t>
  </si>
  <si>
    <t>Winter paddy</t>
  </si>
  <si>
    <t>Tạ/ha-Quintal/ha</t>
  </si>
  <si>
    <t xml:space="preserve">       Planted area of paddy by district</t>
  </si>
  <si>
    <t xml:space="preserve">       Production of paddy by province</t>
  </si>
  <si>
    <t xml:space="preserve">       Planted area of spring paddy by province</t>
  </si>
  <si>
    <t xml:space="preserve">       Yield of spring paddy by district</t>
  </si>
  <si>
    <t xml:space="preserve">       Production of spring paddy by district</t>
  </si>
  <si>
    <t xml:space="preserve">       Yield of autumn paddy by district</t>
  </si>
  <si>
    <t xml:space="preserve">       Production of autumn paddy by district</t>
  </si>
  <si>
    <t xml:space="preserve">       Planted area of maize by district</t>
  </si>
  <si>
    <t xml:space="preserve">       Planted area of sweet potatoes by district</t>
  </si>
  <si>
    <t xml:space="preserve">       Yield of sweet potatoes by district</t>
  </si>
  <si>
    <t xml:space="preserve">       Production of sweet potatoes by district </t>
  </si>
  <si>
    <t xml:space="preserve">       Planted area of cassava by district</t>
  </si>
  <si>
    <t xml:space="preserve">       Yield of cassava by district</t>
  </si>
  <si>
    <t>Cừu - Sheep</t>
  </si>
  <si>
    <t>Sản lượng (Tấn) - Output (ton)</t>
  </si>
  <si>
    <t>Thịt trâu hơi xuất chuồng</t>
  </si>
  <si>
    <t>Thịt bò hơi xuất chuồng</t>
  </si>
  <si>
    <t>Thịt lợn hơi xuất chuồng</t>
  </si>
  <si>
    <t>Living weight of pig</t>
  </si>
  <si>
    <t>Living weight of livestock</t>
  </si>
  <si>
    <t>Trứng (Nghìn quả)</t>
  </si>
  <si>
    <t>Eggs (Thous.pieces)</t>
  </si>
  <si>
    <t xml:space="preserve">       Number of buffaloes by district</t>
  </si>
  <si>
    <t xml:space="preserve">       Number of cattles by district</t>
  </si>
  <si>
    <t xml:space="preserve">       Number of pigs by district</t>
  </si>
  <si>
    <t xml:space="preserve">        Number of poultry by district</t>
  </si>
  <si>
    <t xml:space="preserve">       Living weight of buffaloes by district</t>
  </si>
  <si>
    <r>
      <t xml:space="preserve">Nhãn - </t>
    </r>
    <r>
      <rPr>
        <i/>
        <sz val="10"/>
        <rFont val="Arial"/>
        <family val="2"/>
      </rPr>
      <t>Longan</t>
    </r>
  </si>
  <si>
    <r>
      <t>Cây lấy quả chứa dầu-</t>
    </r>
    <r>
      <rPr>
        <i/>
        <sz val="10"/>
        <rFont val="Arial"/>
        <family val="2"/>
      </rPr>
      <t>Oil bearing fruit tree</t>
    </r>
  </si>
  <si>
    <t>Production of cereals per capita by districts</t>
  </si>
  <si>
    <r>
      <t>Chè</t>
    </r>
    <r>
      <rPr>
        <i/>
        <sz val="10"/>
        <rFont val="Arial"/>
        <family val="2"/>
      </rPr>
      <t>-Tea</t>
    </r>
  </si>
  <si>
    <r>
      <t>Cà phê</t>
    </r>
    <r>
      <rPr>
        <i/>
        <sz val="10"/>
        <rFont val="Arial"/>
        <family val="2"/>
      </rPr>
      <t>-Coffee</t>
    </r>
  </si>
  <si>
    <r>
      <t>Cao su-</t>
    </r>
    <r>
      <rPr>
        <i/>
        <sz val="10"/>
        <rFont val="Arial"/>
        <family val="2"/>
      </rPr>
      <t xml:space="preserve"> Rubber</t>
    </r>
  </si>
  <si>
    <r>
      <t>Hồ tiêu-</t>
    </r>
    <r>
      <rPr>
        <i/>
        <sz val="10"/>
        <rFont val="Arial"/>
        <family val="2"/>
      </rPr>
      <t>Pepper</t>
    </r>
  </si>
  <si>
    <r>
      <t>Điều-</t>
    </r>
    <r>
      <rPr>
        <i/>
        <sz val="10"/>
        <rFont val="Arial"/>
        <family val="2"/>
      </rPr>
      <t>Cashewnut</t>
    </r>
  </si>
  <si>
    <r>
      <t>Sản lượng (Tấn) -</t>
    </r>
    <r>
      <rPr>
        <b/>
        <i/>
        <sz val="10"/>
        <rFont val="Arial"/>
        <family val="2"/>
      </rPr>
      <t xml:space="preserve"> Production (Ton)</t>
    </r>
  </si>
  <si>
    <r>
      <t xml:space="preserve">Sản lượng (Tấn) - </t>
    </r>
    <r>
      <rPr>
        <b/>
        <i/>
        <sz val="10"/>
        <rFont val="Arial"/>
        <family val="2"/>
      </rPr>
      <t>Production (Ton)</t>
    </r>
  </si>
  <si>
    <r>
      <t>Diện tích -</t>
    </r>
    <r>
      <rPr>
        <i/>
        <sz val="10"/>
        <rFont val="Arial"/>
        <family val="2"/>
      </rPr>
      <t>Planted area</t>
    </r>
  </si>
  <si>
    <r>
      <t>Sản lượng -</t>
    </r>
    <r>
      <rPr>
        <i/>
        <sz val="10"/>
        <rFont val="Arial"/>
        <family val="2"/>
      </rPr>
      <t>Production</t>
    </r>
  </si>
  <si>
    <r>
      <t>Trong đó-</t>
    </r>
    <r>
      <rPr>
        <i/>
        <sz val="10"/>
        <rFont val="Arial"/>
        <family val="2"/>
      </rPr>
      <t>Of which</t>
    </r>
  </si>
  <si>
    <r>
      <t>Lúa-</t>
    </r>
    <r>
      <rPr>
        <i/>
        <sz val="10"/>
        <rFont val="Arial"/>
        <family val="2"/>
      </rPr>
      <t xml:space="preserve">Paddy </t>
    </r>
  </si>
  <si>
    <r>
      <t>Ngô-</t>
    </r>
    <r>
      <rPr>
        <i/>
        <sz val="10"/>
        <rFont val="Arial"/>
        <family val="2"/>
      </rPr>
      <t>Maize</t>
    </r>
  </si>
  <si>
    <r>
      <t>Chia ra-</t>
    </r>
    <r>
      <rPr>
        <i/>
        <sz val="10"/>
        <rFont val="Arial"/>
        <family val="2"/>
      </rPr>
      <t>Of which:</t>
    </r>
  </si>
  <si>
    <r>
      <t xml:space="preserve">Xoài - </t>
    </r>
    <r>
      <rPr>
        <i/>
        <sz val="10"/>
        <rFont val="Arial"/>
        <family val="2"/>
      </rPr>
      <t>Mango</t>
    </r>
  </si>
  <si>
    <t>AGRICULTURE, FORESTRY AND FISHING</t>
  </si>
  <si>
    <t>Number of farms by district</t>
  </si>
  <si>
    <t>Diện tích, sản lượng cây lương thực có hạt</t>
  </si>
  <si>
    <t>Planted area and production of cereals</t>
  </si>
  <si>
    <t>Planted area of cereals by district</t>
  </si>
  <si>
    <t>Production of cereals by district</t>
  </si>
  <si>
    <t>Planted area of paddy by district</t>
  </si>
  <si>
    <t>Yield of paddy by district</t>
  </si>
  <si>
    <t>Production of paddy by district</t>
  </si>
  <si>
    <t>Planted area of spring paddy by province</t>
  </si>
  <si>
    <t>Yield of spring paddy by district</t>
  </si>
  <si>
    <t>Production of spring paddy by district</t>
  </si>
  <si>
    <t>Planted area of maize by district</t>
  </si>
  <si>
    <t>Yield of maize by district</t>
  </si>
  <si>
    <t>Production of maize by district</t>
  </si>
  <si>
    <t>Planted area of sweet potatoes by district</t>
  </si>
  <si>
    <t>Yield of sweet potatoes by district</t>
  </si>
  <si>
    <t xml:space="preserve">Production of sweet potatoes by district </t>
  </si>
  <si>
    <t> Planted area of cassava by district</t>
  </si>
  <si>
    <t>Yield of cassava by district</t>
  </si>
  <si>
    <t>Production of cassava by district</t>
  </si>
  <si>
    <r>
      <t xml:space="preserve">ĐVT: Nghìn con </t>
    </r>
    <r>
      <rPr>
        <i/>
        <sz val="10"/>
        <rFont val="Arial"/>
        <family val="2"/>
      </rPr>
      <t>- Unit: Thous. heads</t>
    </r>
  </si>
  <si>
    <r>
      <t>ĐVT: Tấn</t>
    </r>
    <r>
      <rPr>
        <i/>
        <sz val="10"/>
        <rFont val="Arial"/>
        <family val="2"/>
      </rPr>
      <t xml:space="preserve"> - Unit: Ton</t>
    </r>
  </si>
  <si>
    <r>
      <t xml:space="preserve">Đơn vị tính - </t>
    </r>
    <r>
      <rPr>
        <i/>
        <sz val="10"/>
        <rFont val="Arial"/>
        <family val="2"/>
      </rPr>
      <t>Unit</t>
    </r>
    <r>
      <rPr>
        <sz val="10"/>
        <rFont val="Arial"/>
        <family val="2"/>
      </rPr>
      <t>:</t>
    </r>
    <r>
      <rPr>
        <i/>
        <sz val="10"/>
        <rFont val="Arial"/>
        <family val="2"/>
      </rPr>
      <t xml:space="preserve"> Ha</t>
    </r>
  </si>
  <si>
    <r>
      <t xml:space="preserve">ĐVT: Tạ/ha </t>
    </r>
    <r>
      <rPr>
        <i/>
        <sz val="10"/>
        <rFont val="Arial"/>
        <family val="2"/>
      </rPr>
      <t>- Unit: Quintal/ha</t>
    </r>
  </si>
  <si>
    <r>
      <t>Thuốc lá, thuốc lào-</t>
    </r>
    <r>
      <rPr>
        <i/>
        <sz val="10"/>
        <rFont val="Arial"/>
        <family val="2"/>
      </rPr>
      <t>Tobacco, pipe tobacco</t>
    </r>
  </si>
  <si>
    <r>
      <t>Cây lấy sợi -</t>
    </r>
    <r>
      <rPr>
        <i/>
        <sz val="10"/>
        <rFont val="Arial"/>
        <family val="2"/>
      </rPr>
      <t xml:space="preserve"> Fiber</t>
    </r>
  </si>
  <si>
    <r>
      <t>Cây có hạt chứa dầu -</t>
    </r>
    <r>
      <rPr>
        <i/>
        <sz val="10"/>
        <rFont val="Arial"/>
        <family val="2"/>
      </rPr>
      <t xml:space="preserve"> Oil bearing crops</t>
    </r>
  </si>
  <si>
    <r>
      <t xml:space="preserve">Rau, đậu các loại - </t>
    </r>
    <r>
      <rPr>
        <i/>
        <sz val="10"/>
        <rFont val="Arial"/>
        <family val="2"/>
      </rPr>
      <t>Vegetables</t>
    </r>
  </si>
  <si>
    <r>
      <t>Hoa, cây cảnh -</t>
    </r>
    <r>
      <rPr>
        <i/>
        <sz val="10"/>
        <rFont val="Arial"/>
        <family val="2"/>
      </rPr>
      <t xml:space="preserve"> Flowers and ornamental plants</t>
    </r>
  </si>
  <si>
    <r>
      <t>Cây hàng năm khác -</t>
    </r>
    <r>
      <rPr>
        <i/>
        <sz val="10"/>
        <rFont val="Arial"/>
        <family val="2"/>
      </rPr>
      <t xml:space="preserve"> Others annual crops</t>
    </r>
  </si>
  <si>
    <r>
      <t xml:space="preserve">Mía - </t>
    </r>
    <r>
      <rPr>
        <i/>
        <sz val="10"/>
        <rFont val="Arial"/>
        <family val="2"/>
      </rPr>
      <t>Sugar-cane</t>
    </r>
  </si>
  <si>
    <r>
      <t xml:space="preserve">Diện tích - </t>
    </r>
    <r>
      <rPr>
        <b/>
        <i/>
        <sz val="10"/>
        <rFont val="Arial"/>
        <family val="2"/>
      </rPr>
      <t>Area (Ha)</t>
    </r>
  </si>
  <si>
    <t xml:space="preserve">      Planted area of some annual crops by district</t>
  </si>
  <si>
    <r>
      <t xml:space="preserve">Cây ăn quả - </t>
    </r>
    <r>
      <rPr>
        <i/>
        <sz val="10"/>
        <rFont val="Arial"/>
        <family val="2"/>
      </rPr>
      <t>Fruit crops</t>
    </r>
  </si>
  <si>
    <t>Planted area of some annual crops by district</t>
  </si>
  <si>
    <r>
      <t xml:space="preserve">ĐVT: Trang trại </t>
    </r>
    <r>
      <rPr>
        <i/>
        <sz val="9"/>
        <color indexed="8"/>
        <rFont val="Arial"/>
        <family val="2"/>
      </rPr>
      <t>- Unit: Farm</t>
    </r>
  </si>
  <si>
    <t xml:space="preserve">Trang trại </t>
  </si>
  <si>
    <t>Trang trại</t>
  </si>
  <si>
    <t>trồng trọt</t>
  </si>
  <si>
    <t>chăn nuôi</t>
  </si>
  <si>
    <t>nuôi trồng</t>
  </si>
  <si>
    <t>cultivation</t>
  </si>
  <si>
    <t xml:space="preserve">Livestock </t>
  </si>
  <si>
    <t>thuỷ sản</t>
  </si>
  <si>
    <t>farm</t>
  </si>
  <si>
    <t xml:space="preserve">Lúa mùa </t>
  </si>
  <si>
    <t>Vegetables, flowers and ornamental plants</t>
  </si>
  <si>
    <t xml:space="preserve">Rau đậu các loại, hoa, cây cảnh </t>
  </si>
  <si>
    <t>Planted area of winter paddy by province</t>
  </si>
  <si>
    <t>Yield of winter paddy by province</t>
  </si>
  <si>
    <t>Production of winter paddy by province</t>
  </si>
  <si>
    <t>khác</t>
  </si>
  <si>
    <t>Others</t>
  </si>
  <si>
    <t>Trang</t>
  </si>
  <si>
    <t>Biểu</t>
  </si>
  <si>
    <t>Sản lượng lương thực có hạt bình quân đầu người</t>
  </si>
  <si>
    <t>Tổng</t>
  </si>
  <si>
    <t>số</t>
  </si>
  <si>
    <t xml:space="preserve">     Production of cereals by district</t>
  </si>
  <si>
    <t>Lúa hè thu</t>
  </si>
  <si>
    <t>và thu đông</t>
  </si>
  <si>
    <t xml:space="preserve">      Planted area of autumn paddy by district</t>
  </si>
  <si>
    <t xml:space="preserve">       Living weight of pig by district</t>
  </si>
  <si>
    <t xml:space="preserve">Ha </t>
  </si>
  <si>
    <r>
      <t xml:space="preserve">ĐVT- </t>
    </r>
    <r>
      <rPr>
        <i/>
        <sz val="10"/>
        <rFont val="Arial"/>
        <family val="2"/>
      </rPr>
      <t xml:space="preserve">Unit: Ha </t>
    </r>
  </si>
  <si>
    <r>
      <t>ĐVT</t>
    </r>
    <r>
      <rPr>
        <i/>
        <sz val="10"/>
        <rFont val="Arial"/>
        <family val="2"/>
      </rPr>
      <t>- Unit: Ha</t>
    </r>
  </si>
  <si>
    <r>
      <t xml:space="preserve">ĐVT: Tấn </t>
    </r>
    <r>
      <rPr>
        <i/>
        <sz val="10"/>
        <rFont val="Arial"/>
        <family val="2"/>
      </rPr>
      <t>- Unit: Ton</t>
    </r>
  </si>
  <si>
    <r>
      <t xml:space="preserve"> Tấn</t>
    </r>
    <r>
      <rPr>
        <b/>
        <i/>
        <sz val="10"/>
        <rFont val="Arial"/>
        <family val="2"/>
      </rPr>
      <t xml:space="preserve"> - Ton</t>
    </r>
  </si>
  <si>
    <r>
      <t xml:space="preserve">ĐVT </t>
    </r>
    <r>
      <rPr>
        <i/>
        <sz val="10"/>
        <rFont val="Arial"/>
        <family val="2"/>
      </rPr>
      <t>- Unit: Ha</t>
    </r>
  </si>
  <si>
    <t xml:space="preserve">      Planted area and production of some annual crops</t>
  </si>
  <si>
    <t>Cây công nghiệp lâu năm</t>
  </si>
  <si>
    <r>
      <t xml:space="preserve">ĐVT: Con </t>
    </r>
    <r>
      <rPr>
        <i/>
        <sz val="10"/>
        <rFont val="Arial"/>
        <family val="2"/>
      </rPr>
      <t>- Unit: Head</t>
    </r>
  </si>
  <si>
    <t xml:space="preserve">    Planted area of paddy</t>
  </si>
  <si>
    <t xml:space="preserve">    Yield of paddy  </t>
  </si>
  <si>
    <t xml:space="preserve">    Planted area and production of cereals</t>
  </si>
  <si>
    <t xml:space="preserve">     Production of cereals per capita by district </t>
  </si>
  <si>
    <t xml:space="preserve">      Area having products and production of some perennial  crops</t>
  </si>
  <si>
    <t>Sữa tươi (Nghìn lít)</t>
  </si>
  <si>
    <t>Fresh milk (Thous.litre)</t>
  </si>
  <si>
    <r>
      <t xml:space="preserve">Diện tích gieo trồng lúa cả năm - </t>
    </r>
    <r>
      <rPr>
        <i/>
        <sz val="10"/>
        <rFont val="Arial"/>
        <family val="2"/>
      </rPr>
      <t>Planted area of paddy</t>
    </r>
  </si>
  <si>
    <r>
      <t xml:space="preserve">Đơn vị tính: Tấn - </t>
    </r>
    <r>
      <rPr>
        <i/>
        <sz val="10"/>
        <rFont val="Arial"/>
        <family val="2"/>
      </rPr>
      <t>Unit</t>
    </r>
    <r>
      <rPr>
        <sz val="10"/>
        <rFont val="Arial"/>
        <family val="2"/>
      </rPr>
      <t>: Ton</t>
    </r>
  </si>
  <si>
    <r>
      <t>ĐVT</t>
    </r>
    <r>
      <rPr>
        <i/>
        <sz val="10"/>
        <rFont val="Arial"/>
        <family val="2"/>
      </rPr>
      <t xml:space="preserve"> - Unit: Ha</t>
    </r>
  </si>
  <si>
    <t xml:space="preserve">    Planted area of cereals by district</t>
  </si>
  <si>
    <t>Area having products and production of some perennial  crops</t>
  </si>
  <si>
    <t>Diện tích cho sản phẩm và sản lượng một số cây lâu năm</t>
  </si>
  <si>
    <t>Planted area of some perennial  crops</t>
  </si>
  <si>
    <t>Diện tích gieo trồng một số cây lâu năm</t>
  </si>
  <si>
    <t>Planted area and production of some annual crops</t>
  </si>
  <si>
    <t xml:space="preserve"> Diện tích và sản lượng một số cây hàng năm</t>
  </si>
  <si>
    <t xml:space="preserve">      Planted area of fruit farming by district</t>
  </si>
  <si>
    <t xml:space="preserve">      Living weight of cattle by district</t>
  </si>
  <si>
    <t>Diện tích rừng trồng mới tập trung phân theo loại rừng</t>
  </si>
  <si>
    <t>Area of concentrated planted forest by type of forest</t>
  </si>
  <si>
    <t>Diện tích rừng trồng mới tập trung phân theo loại hình kinh tế</t>
  </si>
  <si>
    <t>Area of concentrated planted forest by kind of ownership</t>
  </si>
  <si>
    <t>Area of concentrated planted forest by district</t>
  </si>
  <si>
    <t>Sản lượng gỗ và lâm sản ngoài gỗ phân theo loại lâm sản</t>
  </si>
  <si>
    <t>Gross output of wood and non-timber products by type of forest products</t>
  </si>
  <si>
    <t>Sản lượng gỗ  phân theo thành phần kinh tế</t>
  </si>
  <si>
    <t>Gross output of wood  by types of ownership</t>
  </si>
  <si>
    <t>Area of aquaculture by district</t>
  </si>
  <si>
    <t>Production of fishery by district</t>
  </si>
  <si>
    <t xml:space="preserve">Total </t>
  </si>
  <si>
    <t>Rừng sản xuất</t>
  </si>
  <si>
    <t>Rừng phòng hộ</t>
  </si>
  <si>
    <t>Rừng đặc dụng</t>
  </si>
  <si>
    <t>Production forest</t>
  </si>
  <si>
    <t>Protection forest</t>
  </si>
  <si>
    <t>Specialized forest</t>
  </si>
  <si>
    <t>Ha</t>
  </si>
  <si>
    <t>Chỉ số phát triển (Năm trước = 100) - %</t>
  </si>
  <si>
    <t xml:space="preserve">     Area of concentrated planted forest by kind of ownership</t>
  </si>
  <si>
    <t xml:space="preserve">Tổng số </t>
  </si>
  <si>
    <r>
      <rPr>
        <sz val="10"/>
        <rFont val="Arial"/>
        <family val="2"/>
      </rPr>
      <t xml:space="preserve">Phân theo loại hình kinh tế
</t>
    </r>
    <r>
      <rPr>
        <i/>
        <sz val="10"/>
        <rFont val="Arial"/>
        <family val="2"/>
      </rPr>
      <t>By types of ownership</t>
    </r>
  </si>
  <si>
    <r>
      <rPr>
        <sz val="10"/>
        <rFont val="Arial"/>
        <family val="2"/>
      </rPr>
      <t xml:space="preserve">Nhà nước
</t>
    </r>
    <r>
      <rPr>
        <i/>
        <sz val="10"/>
        <rFont val="Arial"/>
        <family val="2"/>
      </rPr>
      <t>State</t>
    </r>
  </si>
  <si>
    <r>
      <rPr>
        <sz val="10"/>
        <rFont val="Arial"/>
        <family val="2"/>
      </rPr>
      <t xml:space="preserve">Ngoài nhà nước
</t>
    </r>
    <r>
      <rPr>
        <i/>
        <sz val="10"/>
        <rFont val="Arial"/>
        <family val="2"/>
      </rPr>
      <t>Non-State</t>
    </r>
  </si>
  <si>
    <t xml:space="preserve">Vốn ĐTNN
Foreign invested </t>
  </si>
  <si>
    <t xml:space="preserve">       Area of concentrated planted forest by district</t>
  </si>
  <si>
    <r>
      <t xml:space="preserve">Đơn vị tính
</t>
    </r>
    <r>
      <rPr>
        <i/>
        <sz val="10"/>
        <rFont val="Arial"/>
        <family val="2"/>
      </rPr>
      <t>Unit</t>
    </r>
  </si>
  <si>
    <r>
      <t xml:space="preserve">Gỗ - </t>
    </r>
    <r>
      <rPr>
        <i/>
        <sz val="10"/>
        <rFont val="Arial"/>
        <family val="2"/>
      </rPr>
      <t>Wood</t>
    </r>
  </si>
  <si>
    <r>
      <t>m</t>
    </r>
    <r>
      <rPr>
        <vertAlign val="superscript"/>
        <sz val="10"/>
        <rFont val="Arial"/>
        <family val="2"/>
      </rPr>
      <t>3</t>
    </r>
  </si>
  <si>
    <r>
      <t>Chia ra:</t>
    </r>
    <r>
      <rPr>
        <i/>
        <sz val="10"/>
        <rFont val="Arial"/>
        <family val="2"/>
      </rPr>
      <t xml:space="preserve"> Of which</t>
    </r>
  </si>
  <si>
    <t xml:space="preserve"> - Gỗ rừng tự nhiên</t>
  </si>
  <si>
    <t xml:space="preserve"> - Gỗ rừng trồng</t>
  </si>
  <si>
    <t>Trong tổng số:</t>
  </si>
  <si>
    <r>
      <t xml:space="preserve"> - Gỗ nguyên liệu giấy -</t>
    </r>
    <r>
      <rPr>
        <i/>
        <sz val="10"/>
        <rFont val="Arial"/>
        <family val="2"/>
      </rPr>
      <t xml:space="preserve"> Wood pulp</t>
    </r>
  </si>
  <si>
    <r>
      <t xml:space="preserve">Củi - </t>
    </r>
    <r>
      <rPr>
        <i/>
        <sz val="10"/>
        <rFont val="Arial"/>
        <family val="2"/>
      </rPr>
      <t>Firewood</t>
    </r>
  </si>
  <si>
    <t>ste</t>
  </si>
  <si>
    <r>
      <t xml:space="preserve">Luồng, vầu - </t>
    </r>
    <r>
      <rPr>
        <i/>
        <sz val="10"/>
        <rFont val="Arial"/>
        <family val="2"/>
      </rPr>
      <t>Flow, cane</t>
    </r>
  </si>
  <si>
    <r>
      <t xml:space="preserve">1000 cây - </t>
    </r>
    <r>
      <rPr>
        <i/>
        <sz val="10"/>
        <rFont val="Arial"/>
        <family val="2"/>
      </rPr>
      <t>Thous.trees</t>
    </r>
  </si>
  <si>
    <r>
      <t>Tre -</t>
    </r>
    <r>
      <rPr>
        <i/>
        <sz val="10"/>
        <rFont val="Arial"/>
        <family val="2"/>
      </rPr>
      <t xml:space="preserve">  Bamboo</t>
    </r>
  </si>
  <si>
    <r>
      <t xml:space="preserve">Trúc - </t>
    </r>
    <r>
      <rPr>
        <i/>
        <sz val="10"/>
        <rFont val="Arial"/>
        <family val="2"/>
      </rPr>
      <t>Truc</t>
    </r>
  </si>
  <si>
    <r>
      <t xml:space="preserve">Giang - </t>
    </r>
    <r>
      <rPr>
        <i/>
        <sz val="10"/>
        <rFont val="Arial"/>
        <family val="2"/>
      </rPr>
      <t>Jiang</t>
    </r>
  </si>
  <si>
    <r>
      <t>Nứa hàng -</t>
    </r>
    <r>
      <rPr>
        <i/>
        <sz val="10"/>
        <rFont val="Arial"/>
        <family val="2"/>
      </rPr>
      <t xml:space="preserve"> Cork</t>
    </r>
  </si>
  <si>
    <r>
      <t xml:space="preserve">Song mây - </t>
    </r>
    <r>
      <rPr>
        <i/>
        <sz val="10"/>
        <rFont val="Arial"/>
        <family val="2"/>
      </rPr>
      <t>Rattan</t>
    </r>
  </si>
  <si>
    <r>
      <t xml:space="preserve">Tấn - </t>
    </r>
    <r>
      <rPr>
        <i/>
        <sz val="10"/>
        <rFont val="Arial"/>
        <family val="2"/>
      </rPr>
      <t>Ton</t>
    </r>
  </si>
  <si>
    <r>
      <t>Nhựa thông -</t>
    </r>
    <r>
      <rPr>
        <i/>
        <sz val="10"/>
        <rFont val="Arial"/>
        <family val="2"/>
      </rPr>
      <t xml:space="preserve"> Resin</t>
    </r>
  </si>
  <si>
    <t>Kg</t>
  </si>
  <si>
    <r>
      <t xml:space="preserve">Quế - </t>
    </r>
    <r>
      <rPr>
        <i/>
        <sz val="10"/>
        <rFont val="Arial"/>
        <family val="2"/>
      </rPr>
      <t>Cinnamon</t>
    </r>
  </si>
  <si>
    <r>
      <t xml:space="preserve">Thảo quả - </t>
    </r>
    <r>
      <rPr>
        <i/>
        <sz val="10"/>
        <rFont val="Arial"/>
        <family val="2"/>
      </rPr>
      <t>Cardamom</t>
    </r>
  </si>
  <si>
    <r>
      <t xml:space="preserve">Nhựa trám - </t>
    </r>
    <r>
      <rPr>
        <i/>
        <sz val="10"/>
        <rFont val="Arial"/>
        <family val="2"/>
      </rPr>
      <t>Plastic fillings</t>
    </r>
  </si>
  <si>
    <r>
      <t xml:space="preserve">Lá cọ - </t>
    </r>
    <r>
      <rPr>
        <i/>
        <sz val="10"/>
        <rFont val="Arial"/>
        <family val="2"/>
      </rPr>
      <t>Palm leaf</t>
    </r>
  </si>
  <si>
    <r>
      <t xml:space="preserve">1000 lá - </t>
    </r>
    <r>
      <rPr>
        <i/>
        <sz val="10"/>
        <rFont val="Arial"/>
        <family val="2"/>
      </rPr>
      <t>Thous.leaves</t>
    </r>
  </si>
  <si>
    <r>
      <t xml:space="preserve">Lá dừa nước - </t>
    </r>
    <r>
      <rPr>
        <i/>
        <sz val="10"/>
        <rFont val="Arial"/>
        <family val="2"/>
      </rPr>
      <t>Coconut leaf</t>
    </r>
  </si>
  <si>
    <r>
      <t xml:space="preserve">Nguyên liệu giấy ngoài gỗ - </t>
    </r>
    <r>
      <rPr>
        <i/>
        <sz val="10"/>
        <rFont val="Arial"/>
        <family val="2"/>
      </rPr>
      <t>Paper material</t>
    </r>
  </si>
  <si>
    <r>
      <t xml:space="preserve">Lá dong - </t>
    </r>
    <r>
      <rPr>
        <i/>
        <sz val="10"/>
        <rFont val="Arial"/>
        <family val="2"/>
      </rPr>
      <t xml:space="preserve"> Line leaves</t>
    </r>
  </si>
  <si>
    <r>
      <t xml:space="preserve">Lá nón - </t>
    </r>
    <r>
      <rPr>
        <i/>
        <sz val="10"/>
        <rFont val="Arial"/>
        <family val="2"/>
      </rPr>
      <t>Leaf</t>
    </r>
  </si>
  <si>
    <r>
      <t xml:space="preserve">Cánh kiến - </t>
    </r>
    <r>
      <rPr>
        <i/>
        <sz val="10"/>
        <rFont val="Arial"/>
        <family val="2"/>
      </rPr>
      <t>Lac</t>
    </r>
  </si>
  <si>
    <r>
      <t xml:space="preserve">Măng tươi - </t>
    </r>
    <r>
      <rPr>
        <i/>
        <sz val="10"/>
        <rFont val="Arial"/>
        <family val="2"/>
      </rPr>
      <t>Fresh Asparagus</t>
    </r>
  </si>
  <si>
    <r>
      <t xml:space="preserve">Mộc nhĩ - </t>
    </r>
    <r>
      <rPr>
        <i/>
        <sz val="10"/>
        <rFont val="Arial"/>
        <family val="2"/>
      </rPr>
      <t>Wood ear</t>
    </r>
  </si>
  <si>
    <r>
      <t>M</t>
    </r>
    <r>
      <rPr>
        <b/>
        <vertAlign val="superscript"/>
        <sz val="10"/>
        <rFont val="Arial"/>
        <family val="2"/>
      </rPr>
      <t>3</t>
    </r>
  </si>
  <si>
    <r>
      <t xml:space="preserve">Kinh tế Nhà nước - </t>
    </r>
    <r>
      <rPr>
        <b/>
        <i/>
        <sz val="10"/>
        <rFont val="Arial"/>
        <family val="2"/>
      </rPr>
      <t>State</t>
    </r>
  </si>
  <si>
    <r>
      <t xml:space="preserve">Kinh tế Ngoài Nhà nước - </t>
    </r>
    <r>
      <rPr>
        <b/>
        <i/>
        <sz val="10"/>
        <rFont val="Arial"/>
        <family val="2"/>
      </rPr>
      <t>Non-state</t>
    </r>
  </si>
  <si>
    <r>
      <t xml:space="preserve">    Tập thể -</t>
    </r>
    <r>
      <rPr>
        <i/>
        <sz val="10"/>
        <rFont val="Arial"/>
        <family val="2"/>
      </rPr>
      <t xml:space="preserve"> Collective</t>
    </r>
  </si>
  <si>
    <r>
      <t xml:space="preserve">    Cá thể - </t>
    </r>
    <r>
      <rPr>
        <i/>
        <sz val="10"/>
        <rFont val="Arial"/>
        <family val="2"/>
      </rPr>
      <t>Private</t>
    </r>
  </si>
  <si>
    <r>
      <t xml:space="preserve">    Tư nhân - </t>
    </r>
    <r>
      <rPr>
        <i/>
        <sz val="10"/>
        <rFont val="Arial"/>
        <family val="2"/>
      </rPr>
      <t>Household</t>
    </r>
  </si>
  <si>
    <t>Khu vực có vốn đầu tư nước ngoài</t>
  </si>
  <si>
    <t>Foreign invested sector</t>
  </si>
  <si>
    <t>Chỉ số phát triển (Năm trước =100) - %</t>
  </si>
  <si>
    <t>Index (Previous year =100) - %</t>
  </si>
  <si>
    <t xml:space="preserve">       Area of aquaculture </t>
  </si>
  <si>
    <r>
      <t>Đơn vị tính</t>
    </r>
    <r>
      <rPr>
        <i/>
        <sz val="10"/>
        <rFont val="Arial"/>
        <family val="2"/>
      </rPr>
      <t xml:space="preserve"> - Unit: Ha</t>
    </r>
  </si>
  <si>
    <r>
      <t xml:space="preserve">Phân theo loại thủy sản - </t>
    </r>
    <r>
      <rPr>
        <b/>
        <i/>
        <sz val="10"/>
        <rFont val="Arial"/>
        <family val="2"/>
      </rPr>
      <t>By types of aquatic product</t>
    </r>
  </si>
  <si>
    <r>
      <t>Cá -</t>
    </r>
    <r>
      <rPr>
        <i/>
        <sz val="10"/>
        <rFont val="Arial"/>
        <family val="2"/>
      </rPr>
      <t xml:space="preserve"> Fish</t>
    </r>
  </si>
  <si>
    <r>
      <t xml:space="preserve">Tôm - </t>
    </r>
    <r>
      <rPr>
        <i/>
        <sz val="10"/>
        <rFont val="Arial"/>
        <family val="2"/>
      </rPr>
      <t>Shrimp</t>
    </r>
  </si>
  <si>
    <r>
      <t xml:space="preserve">Thủy sản khác - </t>
    </r>
    <r>
      <rPr>
        <i/>
        <sz val="10"/>
        <rFont val="Arial"/>
        <family val="2"/>
      </rPr>
      <t>Other aquatic</t>
    </r>
  </si>
  <si>
    <r>
      <t>Phân theo phương thức nuôi -</t>
    </r>
    <r>
      <rPr>
        <b/>
        <i/>
        <sz val="10"/>
        <rFont val="Arial"/>
        <family val="2"/>
      </rPr>
      <t xml:space="preserve"> By farming methods</t>
    </r>
  </si>
  <si>
    <t>Diện tích nuôi thâm canh, bán thâm canh</t>
  </si>
  <si>
    <t>The area of intensive  and semi intensive aquaculture</t>
  </si>
  <si>
    <t>Diện tích nuôi quảng canh và quảng canh cải tiến</t>
  </si>
  <si>
    <t>The area of extensive and improved extensive aquaculture</t>
  </si>
  <si>
    <r>
      <t>Phân theo loại hình mặt nước</t>
    </r>
    <r>
      <rPr>
        <b/>
        <i/>
        <sz val="10"/>
        <rFont val="Arial"/>
        <family val="2"/>
      </rPr>
      <t>- By types of water surface</t>
    </r>
  </si>
  <si>
    <r>
      <t xml:space="preserve">Diện tích nước ngọt - </t>
    </r>
    <r>
      <rPr>
        <i/>
        <sz val="10"/>
        <rFont val="Arial"/>
        <family val="2"/>
      </rPr>
      <t>The area of freshwater</t>
    </r>
  </si>
  <si>
    <r>
      <t xml:space="preserve">Diện tích nước lợ - </t>
    </r>
    <r>
      <rPr>
        <i/>
        <sz val="10"/>
        <rFont val="Arial"/>
        <family val="2"/>
      </rPr>
      <t xml:space="preserve"> Brackish water area</t>
    </r>
  </si>
  <si>
    <r>
      <t xml:space="preserve">Diện tích nước mặn - </t>
    </r>
    <r>
      <rPr>
        <i/>
        <sz val="10"/>
        <rFont val="Arial"/>
        <family val="2"/>
      </rPr>
      <t xml:space="preserve"> The area of salty water</t>
    </r>
  </si>
  <si>
    <t xml:space="preserve">       Production of fishery </t>
  </si>
  <si>
    <r>
      <t xml:space="preserve">Phân theo loại hình kinh tế - </t>
    </r>
    <r>
      <rPr>
        <b/>
        <i/>
        <sz val="10"/>
        <rFont val="Arial"/>
        <family val="2"/>
      </rPr>
      <t>By</t>
    </r>
    <r>
      <rPr>
        <b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types of ownership</t>
    </r>
  </si>
  <si>
    <r>
      <t xml:space="preserve">Nhà nước - </t>
    </r>
    <r>
      <rPr>
        <i/>
        <sz val="10"/>
        <rFont val="Arial"/>
        <family val="2"/>
      </rPr>
      <t>State</t>
    </r>
  </si>
  <si>
    <r>
      <t xml:space="preserve">Ngoài nhà nước - </t>
    </r>
    <r>
      <rPr>
        <i/>
        <sz val="10"/>
        <rFont val="Arial"/>
        <family val="2"/>
      </rPr>
      <t>Non-State</t>
    </r>
  </si>
  <si>
    <r>
      <t xml:space="preserve">Vốn đầu tư nước ngoài - </t>
    </r>
    <r>
      <rPr>
        <i/>
        <sz val="10"/>
        <rFont val="Arial"/>
        <family val="2"/>
      </rPr>
      <t xml:space="preserve">Foreign invested </t>
    </r>
  </si>
  <si>
    <r>
      <t xml:space="preserve">Phân theo khai thác, nuôi trồng - </t>
    </r>
    <r>
      <rPr>
        <b/>
        <i/>
        <sz val="10"/>
        <rFont val="Arial"/>
        <family val="2"/>
      </rPr>
      <t>By</t>
    </r>
    <r>
      <rPr>
        <b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types of catch, aquaculture</t>
    </r>
  </si>
  <si>
    <r>
      <t xml:space="preserve">Khai thác - </t>
    </r>
    <r>
      <rPr>
        <i/>
        <sz val="10"/>
        <rFont val="Arial"/>
        <family val="2"/>
      </rPr>
      <t>Catch</t>
    </r>
  </si>
  <si>
    <r>
      <t xml:space="preserve">Nuôi trồng - </t>
    </r>
    <r>
      <rPr>
        <i/>
        <sz val="10"/>
        <rFont val="Arial"/>
        <family val="2"/>
      </rPr>
      <t>Aquaculture</t>
    </r>
  </si>
  <si>
    <r>
      <t xml:space="preserve">Phân theo loại thủy sản - </t>
    </r>
    <r>
      <rPr>
        <b/>
        <i/>
        <sz val="10"/>
        <rFont val="Arial"/>
        <family val="2"/>
      </rPr>
      <t>By</t>
    </r>
    <r>
      <rPr>
        <b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types of aquatic product</t>
    </r>
  </si>
  <si>
    <r>
      <t xml:space="preserve">Cá - </t>
    </r>
    <r>
      <rPr>
        <i/>
        <sz val="10"/>
        <rFont val="Arial"/>
        <family val="2"/>
      </rPr>
      <t>Fish</t>
    </r>
  </si>
  <si>
    <r>
      <t>Tôm -</t>
    </r>
    <r>
      <rPr>
        <i/>
        <sz val="10"/>
        <rFont val="Arial"/>
        <family val="2"/>
      </rPr>
      <t xml:space="preserve"> Shrimp</t>
    </r>
  </si>
  <si>
    <r>
      <t>Thủy sản khác -</t>
    </r>
    <r>
      <rPr>
        <i/>
        <sz val="10"/>
        <rFont val="Arial"/>
        <family val="2"/>
      </rPr>
      <t xml:space="preserve"> Other aquatic</t>
    </r>
  </si>
  <si>
    <r>
      <t xml:space="preserve">Phân theo loại hình mặt nước - </t>
    </r>
    <r>
      <rPr>
        <b/>
        <i/>
        <sz val="10"/>
        <rFont val="Arial"/>
        <family val="2"/>
      </rPr>
      <t>By types of water surface</t>
    </r>
  </si>
  <si>
    <r>
      <t>Nước ngọt -</t>
    </r>
    <r>
      <rPr>
        <i/>
        <sz val="10"/>
        <rFont val="Arial"/>
        <family val="2"/>
      </rPr>
      <t xml:space="preserve"> Fresh water</t>
    </r>
  </si>
  <si>
    <r>
      <t xml:space="preserve">Nước lợ - </t>
    </r>
    <r>
      <rPr>
        <i/>
        <sz val="10"/>
        <rFont val="Arial"/>
        <family val="2"/>
      </rPr>
      <t xml:space="preserve"> Brackish water </t>
    </r>
  </si>
  <si>
    <r>
      <t>Nước mặn - S</t>
    </r>
    <r>
      <rPr>
        <i/>
        <sz val="10"/>
        <rFont val="Arial"/>
        <family val="2"/>
      </rPr>
      <t>alty water</t>
    </r>
  </si>
  <si>
    <r>
      <t xml:space="preserve">Năng suất lúa cả năm - </t>
    </r>
    <r>
      <rPr>
        <i/>
        <sz val="10"/>
        <rFont val="Arial"/>
        <family val="2"/>
      </rPr>
      <t xml:space="preserve">Yield of paddy </t>
    </r>
  </si>
  <si>
    <r>
      <t xml:space="preserve">Sản lượng lúa cả năm - </t>
    </r>
    <r>
      <rPr>
        <i/>
        <sz val="10"/>
        <rFont val="Arial"/>
        <family val="2"/>
      </rPr>
      <t>Production of paddy</t>
    </r>
  </si>
  <si>
    <r>
      <t xml:space="preserve"> Sản lượng thuỷ sản - </t>
    </r>
    <r>
      <rPr>
        <i/>
        <sz val="10"/>
        <rFont val="Arial"/>
        <family val="2"/>
      </rPr>
      <t xml:space="preserve">Production of fishery </t>
    </r>
  </si>
  <si>
    <r>
      <t xml:space="preserve">Diện tích nuôi trồng thủy sản - </t>
    </r>
    <r>
      <rPr>
        <i/>
        <sz val="10"/>
        <rFont val="Arial"/>
        <family val="2"/>
      </rPr>
      <t xml:space="preserve">Area of aquaculture </t>
    </r>
  </si>
  <si>
    <r>
      <t xml:space="preserve">Chăn nuôi tại thời điểm 1/10 hàng năm - </t>
    </r>
    <r>
      <rPr>
        <i/>
        <sz val="10"/>
        <rFont val="Arial"/>
        <family val="2"/>
      </rPr>
      <t>Livestock as of annual 1</t>
    </r>
    <r>
      <rPr>
        <i/>
        <vertAlign val="superscript"/>
        <sz val="10"/>
        <rFont val="Arial"/>
        <family val="2"/>
      </rPr>
      <t>st</t>
    </r>
    <r>
      <rPr>
        <i/>
        <sz val="10"/>
        <rFont val="Arial"/>
        <family val="2"/>
      </rPr>
      <t>October</t>
    </r>
  </si>
  <si>
    <r>
      <t xml:space="preserve">       Livestock as of annual 1</t>
    </r>
    <r>
      <rPr>
        <i/>
        <vertAlign val="superscript"/>
        <sz val="12"/>
        <rFont val="Arial"/>
        <family val="2"/>
      </rPr>
      <t>st</t>
    </r>
    <r>
      <rPr>
        <i/>
        <sz val="12"/>
        <rFont val="Arial"/>
        <family val="2"/>
      </rPr>
      <t>October</t>
    </r>
  </si>
  <si>
    <t xml:space="preserve">         Number of farms by district</t>
  </si>
  <si>
    <t xml:space="preserve">        Production of paddy</t>
  </si>
  <si>
    <t>Table</t>
  </si>
  <si>
    <t>Page</t>
  </si>
  <si>
    <r>
      <t xml:space="preserve">Ha </t>
    </r>
    <r>
      <rPr>
        <b/>
        <i/>
        <sz val="10"/>
        <rFont val="Arial"/>
        <family val="2"/>
      </rPr>
      <t xml:space="preserve"> </t>
    </r>
  </si>
  <si>
    <t xml:space="preserve">        Planted area of some perennial  crops</t>
  </si>
  <si>
    <t xml:space="preserve">        Area of concentrated planted forest by type of forest</t>
  </si>
  <si>
    <t xml:space="preserve">        Gross output of wood and non-timber products by type of forest products</t>
  </si>
  <si>
    <t xml:space="preserve">        Gross output of wood  by types of ownership</t>
  </si>
  <si>
    <t xml:space="preserve">         Area of aquaculture by district</t>
  </si>
  <si>
    <t xml:space="preserve">         Production of fishery by district</t>
  </si>
  <si>
    <t xml:space="preserve">        Production of cassava by district</t>
  </si>
  <si>
    <r>
      <t xml:space="preserve">Đơn vị tính - </t>
    </r>
    <r>
      <rPr>
        <i/>
        <sz val="10"/>
        <rFont val="Arial"/>
        <family val="2"/>
      </rPr>
      <t>Unit</t>
    </r>
    <r>
      <rPr>
        <sz val="10"/>
        <rFont val="Arial"/>
        <family val="2"/>
      </rPr>
      <t>:</t>
    </r>
    <r>
      <rPr>
        <i/>
        <sz val="10"/>
        <rFont val="Arial"/>
        <family val="2"/>
      </rPr>
      <t xml:space="preserve"> Tấn</t>
    </r>
  </si>
  <si>
    <t>NÔNG NGHIỆP, LÂM NGHIỆP VÀ THUỶ SẢN</t>
  </si>
  <si>
    <r>
      <t xml:space="preserve">Tổng số - </t>
    </r>
    <r>
      <rPr>
        <b/>
        <i/>
        <sz val="10"/>
        <rFont val="Arial"/>
        <family val="2"/>
      </rPr>
      <t>Total</t>
    </r>
  </si>
  <si>
    <t>- Thành phố Kon Tum</t>
  </si>
  <si>
    <t xml:space="preserve">  Kon Tum city</t>
  </si>
  <si>
    <t xml:space="preserve">- Huyện Đắk Glei </t>
  </si>
  <si>
    <t xml:space="preserve">  Dak Glei district  </t>
  </si>
  <si>
    <t>- Huyện Ngọc Hồi</t>
  </si>
  <si>
    <t xml:space="preserve">  Ngoc Hoi district </t>
  </si>
  <si>
    <t xml:space="preserve">- Huyện Đắk Tô </t>
  </si>
  <si>
    <t xml:space="preserve">  Dak To district</t>
  </si>
  <si>
    <t xml:space="preserve">- Huyện Kon Plông </t>
  </si>
  <si>
    <t xml:space="preserve">  Kon Plong district  </t>
  </si>
  <si>
    <t>- Huyện Kon Rẫy</t>
  </si>
  <si>
    <t xml:space="preserve">  Kon Ray district  </t>
  </si>
  <si>
    <t xml:space="preserve">- Huyện Đắk Hà </t>
  </si>
  <si>
    <t xml:space="preserve">  Dak Ha district  </t>
  </si>
  <si>
    <t>- Huyện Sa Thầy</t>
  </si>
  <si>
    <t xml:space="preserve">  Sa Thay district </t>
  </si>
  <si>
    <t>- Huyện Tu Mơ Rông</t>
  </si>
  <si>
    <t xml:space="preserve">  Tu Mo Rong district</t>
  </si>
  <si>
    <t>- Huyện Ia H'Drai</t>
  </si>
  <si>
    <t xml:space="preserve">  Ia H'Drai district </t>
  </si>
  <si>
    <t>Số trang trại phân theo huyện, thành phố thuộc tỉnh</t>
  </si>
  <si>
    <t>và theo huyện, thành phố thuộc tỉnh</t>
  </si>
  <si>
    <t>Diện tích cây lương thực có hạt phân theo huyện, thành phố thuộc tỉnh</t>
  </si>
  <si>
    <t>Sản lượng cây lương thực có hạt phân theo huyện, thành phố thuộc tỉnh</t>
  </si>
  <si>
    <t>phân theo huyện, thành phố thuộc tỉnh</t>
  </si>
  <si>
    <t>Diện tích lúa cả năm phân theo huyện, thành phố thuộc tỉnh</t>
  </si>
  <si>
    <t>Năng suất lúa cả năm phân theo huyện, thành phố thuộc tỉnh</t>
  </si>
  <si>
    <t>Sản lượng lúa cả năm phân theo huyện, thành phố thuộc tỉnh</t>
  </si>
  <si>
    <t>Diện tích lúa đông xuân phân theo huyện, thành phố thuộc tỉnh</t>
  </si>
  <si>
    <t>Năng suất lúa đông xuân phân theo huyện, thành phố thuộc tỉnh</t>
  </si>
  <si>
    <t>Sản lượng lúa đông xuân phân theo huyện, thành phố thuộc tỉnh</t>
  </si>
  <si>
    <t xml:space="preserve">Diện tích lúa mùa phân theo huyện, thành phố thuộc tỉnh </t>
  </si>
  <si>
    <t>Năng suất lúa mùa phân theo huyện, thành phố thuộc tỉnh</t>
  </si>
  <si>
    <t>Sản lượng lúa mùa phân theo huyện, thành phố thuộc tỉnh</t>
  </si>
  <si>
    <t>Diện tích ngô phân theo huyện, thành phố thuộc tỉnh</t>
  </si>
  <si>
    <t>Năng suất ngô phân theo huyện, thành phố thuộc tỉnh</t>
  </si>
  <si>
    <t>Sản lượng ngô phân theo huyện, thành phố thuộc tỉnh</t>
  </si>
  <si>
    <t>Diện tích khoai lang phân theo huyện, thành phố thuộc tỉnh</t>
  </si>
  <si>
    <t>Năng suất khoai lang phân theo huyện, thành phố thuộc tỉnh</t>
  </si>
  <si>
    <t>Sản lượng khoai lang phân theo huyện, thành phố thuộc tỉnh</t>
  </si>
  <si>
    <t>Diện tích sắn phân theo huyện, thành phố thuộc tỉnh</t>
  </si>
  <si>
    <t>Năng suất sắn phân theo huyện, thành phố thuộc tỉnh</t>
  </si>
  <si>
    <t>Sản lượng sắn phân theo huyện, thành phố thuộc tỉnh</t>
  </si>
  <si>
    <t>Diện tích cây hàng năm phân theo huyện, thành phố thuộc tỉnh</t>
  </si>
  <si>
    <t>Số lượng trâu phân theo huyện, thành phố thuộc tỉnh</t>
  </si>
  <si>
    <t>Số lượng bò phân theo huyện, thành phố thuộc tỉnh</t>
  </si>
  <si>
    <t>Số lượng lợn phân theo huyện, thành phố thuộc tỉnh</t>
  </si>
  <si>
    <t>Số lượng gia cầm phân theo huyện, thành phố thuộc tỉnh</t>
  </si>
  <si>
    <t>Sản lượng thịt trâu hơi xuất chuồng phân theo huyện, thành phố thuộc tỉnh</t>
  </si>
  <si>
    <t>Sản lượng thịt bò hơi xuất chuồng phân theo huyện, thành phố thuộc tỉnh</t>
  </si>
  <si>
    <t>Sản lượng thịt lợn hơi xuất chuồng phân theo huyện, thành phố thuộc tỉnh</t>
  </si>
  <si>
    <t>Diện tích rừng trồng mới tập trung phân theo huyện, thành phố thuộc tỉnh</t>
  </si>
  <si>
    <t>Diện tích nuôi trồng thủy sản phân theo huyện, thành phố thuộc tỉnh</t>
  </si>
  <si>
    <t>Sản lượng thuỷ sản phân theo huyện, thành phố thuộc tỉnh</t>
  </si>
  <si>
    <t xml:space="preserve">     và theo huyện, thành phố thuộc tỉnh</t>
  </si>
  <si>
    <t xml:space="preserve">     phân theo huyện, thành phố thuộc tỉnh</t>
  </si>
  <si>
    <t xml:space="preserve">    Yield of paddy of paddy by district</t>
  </si>
  <si>
    <t xml:space="preserve">       Yield of amaize by district</t>
  </si>
  <si>
    <t xml:space="preserve">       Production of amaize by district</t>
  </si>
  <si>
    <t xml:space="preserve">      Planted area of sugar-cane by district</t>
  </si>
  <si>
    <t xml:space="preserve">       Production of sugar-cane by district</t>
  </si>
  <si>
    <t xml:space="preserve">      Planted area of coffee by district</t>
  </si>
  <si>
    <t xml:space="preserve">       Area having products of  coffee by district</t>
  </si>
  <si>
    <t xml:space="preserve">      Production of coffee by district</t>
  </si>
  <si>
    <t xml:space="preserve">      Planted area of rubber by district</t>
  </si>
  <si>
    <t xml:space="preserve">       Area having products of  rubber by district</t>
  </si>
  <si>
    <t xml:space="preserve">      Production of rubber by district</t>
  </si>
  <si>
    <t xml:space="preserve">      Planted area of Banana by district</t>
  </si>
  <si>
    <t xml:space="preserve">      Area having products of Banana by district</t>
  </si>
  <si>
    <t xml:space="preserve">      Planted area of Mango by district</t>
  </si>
  <si>
    <t xml:space="preserve">      Area having products of Mango by district</t>
  </si>
  <si>
    <t xml:space="preserve">       Number of Goat by district</t>
  </si>
  <si>
    <t xml:space="preserve"> -</t>
  </si>
  <si>
    <t>-</t>
  </si>
  <si>
    <t>Xoài - Mango</t>
  </si>
  <si>
    <t>Cam, quýt, bưởi  - Organe, mandarin and pomelo</t>
  </si>
  <si>
    <t>Nhãn - Longan</t>
  </si>
  <si>
    <r>
      <t xml:space="preserve">  Cây lấy quả chứa dầu-</t>
    </r>
    <r>
      <rPr>
        <i/>
        <sz val="10"/>
        <rFont val="Arial"/>
        <family val="2"/>
      </rPr>
      <t>Oil bearing fruit tree</t>
    </r>
  </si>
  <si>
    <r>
      <t xml:space="preserve">  Điều - </t>
    </r>
    <r>
      <rPr>
        <i/>
        <sz val="10"/>
        <rFont val="Arial"/>
        <family val="2"/>
      </rPr>
      <t>Cashewnut</t>
    </r>
  </si>
  <si>
    <r>
      <t xml:space="preserve">  Hồ tiêu - </t>
    </r>
    <r>
      <rPr>
        <i/>
        <sz val="10"/>
        <rFont val="Arial"/>
        <family val="2"/>
      </rPr>
      <t>Pepper</t>
    </r>
  </si>
  <si>
    <r>
      <t xml:space="preserve">  Cao su -</t>
    </r>
    <r>
      <rPr>
        <i/>
        <sz val="10"/>
        <rFont val="Arial"/>
        <family val="2"/>
      </rPr>
      <t xml:space="preserve"> Rubber</t>
    </r>
  </si>
  <si>
    <r>
      <t xml:space="preserve">  Cà phê </t>
    </r>
    <r>
      <rPr>
        <i/>
        <sz val="10"/>
        <rFont val="Arial"/>
        <family val="2"/>
      </rPr>
      <t>- Coffee</t>
    </r>
  </si>
  <si>
    <r>
      <t xml:space="preserve">  Chè </t>
    </r>
    <r>
      <rPr>
        <i/>
        <sz val="10"/>
        <rFont val="Arial"/>
        <family val="2"/>
      </rPr>
      <t>- Tea</t>
    </r>
  </si>
  <si>
    <r>
      <t>Diện tích cho sản phẩm-</t>
    </r>
    <r>
      <rPr>
        <b/>
        <i/>
        <sz val="10"/>
        <rFont val="Arial"/>
        <family val="2"/>
      </rPr>
      <t>Gethering area (Ha)</t>
    </r>
  </si>
  <si>
    <t>Trâu - Buffaloes</t>
  </si>
  <si>
    <t>Bò - Cattles</t>
  </si>
  <si>
    <t>Lợn - Pig</t>
  </si>
  <si>
    <t>Ngựa - Horse</t>
  </si>
  <si>
    <t>Dê - Goat</t>
  </si>
  <si>
    <t>Gia cầm (Triệu con) - Poultry (Mill)</t>
  </si>
  <si>
    <t>Trong đó: Gà-Chicken</t>
  </si>
  <si>
    <t xml:space="preserve">               Vịt, ngan ngỗng-Duck</t>
  </si>
  <si>
    <t>Living weght of buffaloes</t>
  </si>
  <si>
    <t>Living weght of cattle</t>
  </si>
  <si>
    <t>Thịt gia cầm giết bán</t>
  </si>
  <si>
    <t xml:space="preserve">     Trong đó: Thịt gà</t>
  </si>
  <si>
    <t>Of which: chicken</t>
  </si>
  <si>
    <t>Mật ong (Nghìn lít)</t>
  </si>
  <si>
    <t>Honey (Thous.litre)</t>
  </si>
  <si>
    <t>Kén tằm (Tấn)</t>
  </si>
  <si>
    <t>Silkworm cocoon (Ton)</t>
  </si>
  <si>
    <t>Số lượng (nghìn con) - Number (Thous. head)</t>
  </si>
  <si>
    <r>
      <t>Đơn vị tính</t>
    </r>
    <r>
      <rPr>
        <i/>
        <sz val="10"/>
        <rFont val="Arial"/>
        <family val="2"/>
      </rPr>
      <t xml:space="preserve"> :</t>
    </r>
    <r>
      <rPr>
        <sz val="10"/>
        <rFont val="Arial"/>
        <family val="2"/>
      </rPr>
      <t xml:space="preserve"> Tấn</t>
    </r>
    <r>
      <rPr>
        <i/>
        <sz val="10"/>
        <rFont val="Arial"/>
        <family val="2"/>
      </rPr>
      <t xml:space="preserve"> - Unit: Tons</t>
    </r>
  </si>
  <si>
    <t>Lúa cả năm</t>
  </si>
  <si>
    <r>
      <t>Chia theo các vụ -</t>
    </r>
    <r>
      <rPr>
        <i/>
        <sz val="10"/>
        <rFont val="Arial"/>
        <family val="2"/>
      </rPr>
      <t>Of which:</t>
    </r>
  </si>
  <si>
    <t>Diện tích  cây cà phê phân theo huyện, thành phố thuộc tỉnh</t>
  </si>
  <si>
    <t>Diện tích cho sản phẩm cây  cà phê phân theo huyện, thành phố thuộc tỉnh</t>
  </si>
  <si>
    <t>Sản lượng  cà phê phân theo huyện, thành phố thuộc tỉnh</t>
  </si>
  <si>
    <t xml:space="preserve">Diện tích trồng cây cao su  phân theo huyện, thành phố thuộc tỉnh </t>
  </si>
  <si>
    <t>Diện tích cho sản phẩm cây  cao su phân theo huyện, thành phố thuộc tỉnh</t>
  </si>
  <si>
    <t>Sản lượng  cao su  phân theo huyện, thành phố thuộc tỉnh</t>
  </si>
  <si>
    <t xml:space="preserve"> Production of rubber by district</t>
  </si>
  <si>
    <t>Planted area of .rubber by district</t>
  </si>
  <si>
    <t>Planted area of rubber by district</t>
  </si>
  <si>
    <t>Production of coffee by district</t>
  </si>
  <si>
    <t>Area having products of coffee  by district</t>
  </si>
  <si>
    <t>Diện tích trồng cây ăn quả phân theo huyện, thành phố thuộc tỉnh</t>
  </si>
  <si>
    <t>Diện tích trồng cây chuối phân theo huyện, thành phố thuộc tỉnh</t>
  </si>
  <si>
    <t>Sản lượng chuối phân theo huyện, thành phố thuộc tỉnh</t>
  </si>
  <si>
    <t>Planted area of Banana by district</t>
  </si>
  <si>
    <t>Area having products of Banana by district</t>
  </si>
  <si>
    <t>Diện tích trồng cây xoài phân theo huyện, thành phố thuộc tỉnh</t>
  </si>
  <si>
    <t>Sản lượng xoài phân theo huyện, thành phố thuộc tỉnh</t>
  </si>
  <si>
    <t>Planted area of Mango by district</t>
  </si>
  <si>
    <t>Area having products of Mango by district</t>
  </si>
  <si>
    <t>Số lượng dê phân theo huyện, thành phố thuộc tỉnh</t>
  </si>
  <si>
    <t>Number of goat by district</t>
  </si>
  <si>
    <t>phân theo nhóm công suất, nghề đánh bắt</t>
  </si>
  <si>
    <t xml:space="preserve">      The number of boats, motor boats for exploitation of marine resources</t>
  </si>
  <si>
    <t>by capacity group, by industry of catching</t>
  </si>
  <si>
    <r>
      <t xml:space="preserve">I. SỐ LƯỢNG - </t>
    </r>
    <r>
      <rPr>
        <b/>
        <i/>
        <sz val="10"/>
        <rFont val="Arial"/>
        <family val="2"/>
      </rPr>
      <t xml:space="preserve">Number boats </t>
    </r>
    <r>
      <rPr>
        <b/>
        <sz val="10"/>
        <rFont val="Arial"/>
        <family val="2"/>
      </rPr>
      <t xml:space="preserve">(Chiếc - </t>
    </r>
    <r>
      <rPr>
        <b/>
        <i/>
        <sz val="10"/>
        <rFont val="Arial"/>
        <family val="2"/>
      </rPr>
      <t>Piece</t>
    </r>
    <r>
      <rPr>
        <b/>
        <sz val="10"/>
        <rFont val="Arial"/>
        <family val="2"/>
      </rPr>
      <t>)</t>
    </r>
  </si>
  <si>
    <r>
      <t xml:space="preserve">1.1. Phân theo nhóm công suất - </t>
    </r>
    <r>
      <rPr>
        <b/>
        <i/>
        <sz val="10"/>
        <rFont val="Arial"/>
        <family val="2"/>
      </rPr>
      <t>By capacity group</t>
    </r>
  </si>
  <si>
    <r>
      <t xml:space="preserve">Dưới 20 CV - </t>
    </r>
    <r>
      <rPr>
        <i/>
        <sz val="10"/>
        <rFont val="Arial"/>
        <family val="2"/>
      </rPr>
      <t>Under 20 CV</t>
    </r>
  </si>
  <si>
    <r>
      <t xml:space="preserve">Từ 20 CV đến dưới 50CV </t>
    </r>
    <r>
      <rPr>
        <i/>
        <sz val="10"/>
        <rFont val="Arial"/>
        <family val="2"/>
      </rPr>
      <t>From 20 CV to under 50 CV</t>
    </r>
  </si>
  <si>
    <r>
      <t xml:space="preserve">Từ 50 CV đến dưới 90 CV - </t>
    </r>
    <r>
      <rPr>
        <i/>
        <sz val="10"/>
        <rFont val="Arial"/>
        <family val="2"/>
      </rPr>
      <t>From 50 CV to under 90 CV</t>
    </r>
  </si>
  <si>
    <r>
      <t xml:space="preserve">Từ 90 CV đến dưới 250 CV - </t>
    </r>
    <r>
      <rPr>
        <i/>
        <sz val="10"/>
        <rFont val="Arial"/>
        <family val="2"/>
      </rPr>
      <t>From 90 CV to under 250 CV</t>
    </r>
  </si>
  <si>
    <r>
      <t xml:space="preserve">Từ 250 CV đến dưới 400 CV - </t>
    </r>
    <r>
      <rPr>
        <i/>
        <sz val="10"/>
        <rFont val="Arial"/>
        <family val="2"/>
      </rPr>
      <t>From 250 CV to under 400 CV</t>
    </r>
  </si>
  <si>
    <r>
      <t xml:space="preserve">Từ 400 CV trở lên - From 400 and </t>
    </r>
    <r>
      <rPr>
        <i/>
        <sz val="10"/>
        <rFont val="Arial"/>
        <family val="2"/>
      </rPr>
      <t xml:space="preserve">Over </t>
    </r>
  </si>
  <si>
    <r>
      <t xml:space="preserve">1.2. Phân theo nhóm nghề đánh bắt - </t>
    </r>
    <r>
      <rPr>
        <b/>
        <i/>
        <sz val="10"/>
        <rFont val="Arial"/>
        <family val="2"/>
      </rPr>
      <t xml:space="preserve">By industry group of catching </t>
    </r>
  </si>
  <si>
    <r>
      <t xml:space="preserve">Nghề lưới kéo - </t>
    </r>
    <r>
      <rPr>
        <i/>
        <sz val="10"/>
        <rFont val="Arial"/>
        <family val="2"/>
      </rPr>
      <t>Drift-net</t>
    </r>
  </si>
  <si>
    <t>Nghề lưới rê - Drag-net</t>
  </si>
  <si>
    <t>Nghề lưới vây - Tunny-net</t>
  </si>
  <si>
    <r>
      <t xml:space="preserve">Nghề câu - </t>
    </r>
    <r>
      <rPr>
        <i/>
        <sz val="10"/>
        <rFont val="Arial"/>
        <family val="2"/>
      </rPr>
      <t>Hook</t>
    </r>
  </si>
  <si>
    <t>Nghề cá ngừ đại dương - Ocean tuna fishing</t>
  </si>
  <si>
    <t>Nghề khác- Others</t>
  </si>
  <si>
    <r>
      <t xml:space="preserve">II.CÔNG SUẤT TÀU, THUYỀN - </t>
    </r>
    <r>
      <rPr>
        <b/>
        <i/>
        <sz val="10"/>
        <rFont val="Arial"/>
        <family val="2"/>
      </rPr>
      <t>Motor boats</t>
    </r>
    <r>
      <rPr>
        <b/>
        <sz val="10"/>
        <rFont val="Arial"/>
        <family val="2"/>
      </rPr>
      <t xml:space="preserve"> (CV)</t>
    </r>
  </si>
  <si>
    <r>
      <t xml:space="preserve">Phân theo nhóm công suất - </t>
    </r>
    <r>
      <rPr>
        <b/>
        <i/>
        <sz val="10"/>
        <rFont val="Arial"/>
        <family val="2"/>
      </rPr>
      <t>By capacity group</t>
    </r>
  </si>
  <si>
    <t xml:space="preserve">       Number of horses by district</t>
  </si>
  <si>
    <t>Phân theo đơn vị cấp huyện</t>
  </si>
  <si>
    <t xml:space="preserve">      Area having products of mango by district</t>
  </si>
  <si>
    <t>147. Diện tích gieo trồng một số cây lâu năm</t>
  </si>
  <si>
    <t>128. Diện tích lúa hè thu và thu đông</t>
  </si>
  <si>
    <t>129. Năng suất lúa hè thu và thu đông</t>
  </si>
  <si>
    <t xml:space="preserve">130. Sản lượng lúa hè thu và thu đông </t>
  </si>
  <si>
    <t>Diện tích lúa hè thu và thu đông phân theo huyện/quận/thị xã/thành phố thuộc tỉnh</t>
  </si>
  <si>
    <t>Planted area of autumn paddy by district</t>
  </si>
  <si>
    <t>Năng suất lúa hè thu và thu đông phân theo huyện/quận/thị xã/thành phố thuộc tỉnh</t>
  </si>
  <si>
    <t>Yield of autumn paddy by district</t>
  </si>
  <si>
    <t>Sản lượng lúa hè thu và thu đông phân theo huyện/quận/thị xã/thành phố thuộc tỉnh</t>
  </si>
  <si>
    <t>Production of autumn paddy by district</t>
  </si>
  <si>
    <t xml:space="preserve"> Area having products of Banana by district</t>
  </si>
  <si>
    <t xml:space="preserve"> Diện tích cho sản phẩm cây chuối phân theo huyện/quận/thị xã/thành phố thuộc tỉnh</t>
  </si>
  <si>
    <t xml:space="preserve"> Diện tích cho sản phẩm cây xoài phân theo huyện/quận/thị xã/thành phố thuộc tỉnh</t>
  </si>
  <si>
    <t xml:space="preserve"> Area having products of Mango by district</t>
  </si>
  <si>
    <t>Số lượng ngựa phân theo huyện/quận/thị xã/thành phố thuộc tỉnh</t>
  </si>
  <si>
    <t>Number of horses by district</t>
  </si>
  <si>
    <t xml:space="preserve"> Số lượng và công suất tàu, thuyền có động cơ khai thác hải sản</t>
  </si>
  <si>
    <t>The number of boats, motor boats for exploitation of marine resources</t>
  </si>
  <si>
    <t>113. Số trang trại phân theo huyện, thành phố thuộc tỉnh</t>
  </si>
  <si>
    <t>115. Diện tích, sản lượng cây lương thực có hạt</t>
  </si>
  <si>
    <t>116. Diện tích cây lương thực có hạt phân theo huyện, thành phố thuộc tỉnh</t>
  </si>
  <si>
    <t>117. Sản lượng cây lương thực có hạt phân theo huyện, thành phố thuộc tỉnh</t>
  </si>
  <si>
    <t>118. Sản lượng lương thực có hạt bình quân đầu người</t>
  </si>
  <si>
    <t>119. Diện tích gieo trồng lúa cả năm</t>
  </si>
  <si>
    <t xml:space="preserve">120. Năng suất lúa </t>
  </si>
  <si>
    <t>121. Sản lượng lúa cả năm</t>
  </si>
  <si>
    <t>122. Diện tích lúa cả năm phân theo huyện, thành phố thuộc tỉnh</t>
  </si>
  <si>
    <t>123. Năng suất lúa cả năm phân theo huyện, thành phố thuộc tỉnh</t>
  </si>
  <si>
    <t>124. Sản lượng lúa cả năm phân theo huyện, thành phố thuộc tỉnh</t>
  </si>
  <si>
    <t>125. Diện tích lúa đông xuân phân theo huyện, thành phố thuộc tỉnh</t>
  </si>
  <si>
    <t>126. Năng suất lúa đông xuân phân theo huyện, thành phố thuộc tỉnh</t>
  </si>
  <si>
    <t>127. Sản lượng lúa đông xuân phân theo huyện, thành phố thuộc tỉnh</t>
  </si>
  <si>
    <t>131. Diện tích lúa mùa phân theo huyện, thành phố thuộc tỉnh</t>
  </si>
  <si>
    <t>132. Năng suất  lúa mùa phân theo huyện, thành phố thuộc tỉnh</t>
  </si>
  <si>
    <t>148. Diện tích cho sản phẩm và sản lượng một số cây lâu năm</t>
  </si>
  <si>
    <t>133. Sản lượng lúa mùa phân theo huyện, thành phố thuộc tỉnh</t>
  </si>
  <si>
    <t>134. Diện tích ngô phân theo huyện, thành phố thuộc tỉnh</t>
  </si>
  <si>
    <t>135. Năng suất  ngô phân theo huyện, thành phố thuộc tỉnh</t>
  </si>
  <si>
    <t>136. Sản lượng  ngô phân theo huyện, thành phố thuộc tỉnh</t>
  </si>
  <si>
    <t>137. Diện tích khoai lang phân theo huyện, thành phố thuộc tỉnh</t>
  </si>
  <si>
    <t>138. Năng suất khoai lang phân theo huyện, thành phố thuộc tỉnh</t>
  </si>
  <si>
    <t>139. Sản lượng khoai lang phân theo huyện, thành phố thuộc tỉnh</t>
  </si>
  <si>
    <t>140. Diện tích sắn phân theo huyện, thành phố thuộc tỉnh</t>
  </si>
  <si>
    <t>141. Năng suất sắn phân theo huyện, thành phố thuộc tỉnh</t>
  </si>
  <si>
    <t>142. Sản lượng sắn phân theo huyện, thành phố thuộc tỉnh</t>
  </si>
  <si>
    <t>143. Diện tích và sản lượng một số cây hàng năm</t>
  </si>
  <si>
    <t>144. Diện tích cây hàng năm phân theo huyện, thành phố thuộc tỉnh</t>
  </si>
  <si>
    <t>145. Diện tích mía phân theo huyện, thành phố thuộc tỉnh</t>
  </si>
  <si>
    <t>146. Sản lượng mía phân theo huyện, thành phố thuộc tỉnh</t>
  </si>
  <si>
    <t>Sản lượng mía phân theo huyện, thành phố thuộc tỉnh</t>
  </si>
  <si>
    <t>Production of sugar-cane by district</t>
  </si>
  <si>
    <t>Diện tích mía phân theo huyện, thành phố thuộc tỉnh</t>
  </si>
  <si>
    <t>Planted area of sugar-cane by district</t>
  </si>
  <si>
    <r>
      <t xml:space="preserve">   Cam, quýt, bưởi  - </t>
    </r>
    <r>
      <rPr>
        <i/>
        <sz val="10"/>
        <rFont val="Arial"/>
        <family val="2"/>
      </rPr>
      <t>Organe, mandarin and pomelo</t>
    </r>
  </si>
  <si>
    <t xml:space="preserve">      phân theo huyện/thành phố thuộc tỉnh</t>
  </si>
  <si>
    <t xml:space="preserve">       phân theo huyện/thành phố thuộc tỉnh</t>
  </si>
  <si>
    <r>
      <t xml:space="preserve">Sơ bộ
</t>
    </r>
    <r>
      <rPr>
        <i/>
        <sz val="10"/>
        <rFont val="Arial"/>
        <family val="2"/>
      </rPr>
      <t>Prel 2020</t>
    </r>
    <r>
      <rPr>
        <sz val="11"/>
        <color theme="1"/>
        <rFont val="Calibri"/>
        <family val="2"/>
        <charset val="163"/>
        <scheme val="minor"/>
      </rPr>
      <t/>
    </r>
  </si>
  <si>
    <t xml:space="preserve">114. Số trang trại năm  2020 phân theo ngành hoạt động  </t>
  </si>
  <si>
    <t xml:space="preserve">     Number of farms in 2020 by kind of activity and by district</t>
  </si>
  <si>
    <r>
      <t xml:space="preserve">Sơ bộ - </t>
    </r>
    <r>
      <rPr>
        <i/>
        <sz val="10"/>
        <rFont val="Arial"/>
        <family val="2"/>
      </rPr>
      <t>Prel 2020</t>
    </r>
    <r>
      <rPr>
        <sz val="11"/>
        <color theme="1"/>
        <rFont val="Calibri"/>
        <family val="2"/>
        <scheme val="minor"/>
      </rPr>
      <t/>
    </r>
  </si>
  <si>
    <t>Số trang trại năm 2020 phân theo ngành hoạt động</t>
  </si>
  <si>
    <t>Number of farms in 2020 by district</t>
  </si>
  <si>
    <r>
      <t xml:space="preserve">Sơ bộ - </t>
    </r>
    <r>
      <rPr>
        <i/>
        <sz val="10"/>
        <rFont val="Arial"/>
        <family val="2"/>
      </rPr>
      <t>Prel 2020</t>
    </r>
    <r>
      <rPr>
        <sz val="11"/>
        <color theme="1"/>
        <rFont val="Calibri"/>
        <family val="2"/>
        <charset val="163"/>
        <scheme val="minor"/>
      </rPr>
      <t/>
    </r>
  </si>
  <si>
    <t>149. Diện tích gieo trồng cây cà phê phân theo huyện, thành phố thuộc tỉnh</t>
  </si>
  <si>
    <t>150. Diện tích cho sản phẩm cây cà phê phân theo huyện, thành phố thuộc tỉnh</t>
  </si>
  <si>
    <t>151. Sản lượng cà phê phân theo huyện, thành phố thuộc tỉnh</t>
  </si>
  <si>
    <t>152. Diện tích gieo trồng cây cao su phân theo huyện, thành phố thuộc tỉnh</t>
  </si>
  <si>
    <t>153. Diện tích cho sản phẩm cây cao su phân theo huyện, thành phố thuộc tỉnh</t>
  </si>
  <si>
    <t>154. Sản lượng cao su phân theo huyện, thành phố thuộc tỉnh</t>
  </si>
  <si>
    <t>155. Diện tích trồng cây ăn quả phân theo huyện, thành phố thuộc tỉnh</t>
  </si>
  <si>
    <t>156. Diện tích trồng cây chuối phân theo huyện, thành phố thuộc tỉnh</t>
  </si>
  <si>
    <t>157. Diện tích cho sản phẩm cây chuối phân theo huyện/quận/thị xã/thành phố thuộc tỉnh</t>
  </si>
  <si>
    <t>158. Sản lượng chuối phân theo huyện, thành phố thuộc tỉnh</t>
  </si>
  <si>
    <t>159. Diện tích trồng cây xoài phân theo huyện, thành phố thuộc tỉnh</t>
  </si>
  <si>
    <t>160. Diện tích cho sản phẩm cây xoài phân theo huyện/thành phố thuộc tỉnh</t>
  </si>
  <si>
    <t>161. Sản lượng xoài phân theo huyện, thành phố thuộc tỉnh</t>
  </si>
  <si>
    <t>162. Chăn nuôi tại thời điểm 1/10 hàng năm</t>
  </si>
  <si>
    <t>163. Số lượng trâu phân theo huyện, thành phố thuộc tỉnh</t>
  </si>
  <si>
    <t>164. Số lượng bò phân theo huyện, thành phố thuộc tỉnh</t>
  </si>
  <si>
    <t>165. Số lượng lợn phân theo huyện, thành phố thuộc tỉnh</t>
  </si>
  <si>
    <t>166. Số lượng gia cầm phân theo huyện, thành phố thuộc tỉnh</t>
  </si>
  <si>
    <t>167. Số lượng dê phân theo huyện, thành phố thuộc tỉnh</t>
  </si>
  <si>
    <t>168. Số lượng ngựa phân theo huyện/thành phố thuộc tỉnh</t>
  </si>
  <si>
    <t>169. Sản lượng thịt trâu hơi xuất chuồng phân theo huyện, thành phố thuộc tỉnh</t>
  </si>
  <si>
    <t>170. Sản lượng thịt bò hơi xuất chuồng phân theo huyện, thành phố thuộc tỉnh</t>
  </si>
  <si>
    <t>171. Sản lượng thịt lợn hơi xuất chuồng phân theo huyện, thành phố thuộc tỉnh</t>
  </si>
  <si>
    <t>172. Diện tích rừng trồng mới tập trung phân theo loại rừng</t>
  </si>
  <si>
    <t>173. Diện tích rừng trồng mới tập trung phân theo loại hình kinh tế</t>
  </si>
  <si>
    <t>174. Diện tích rừng trồng mới tập trung phân theo huyện, thành phố thuộc tỉnh</t>
  </si>
  <si>
    <t>175. Sản lượng gỗ và lâm sản ngoài gỗ phân theo loại lâm sản</t>
  </si>
  <si>
    <t>176. Sản lượng gỗ phân theo thành phần kinh tế</t>
  </si>
  <si>
    <t xml:space="preserve">177. Diện tích nuôi trồng thủy sản </t>
  </si>
  <si>
    <t>178. Diện tích nuôi trồng thủy sản phân theo huyện, thành phố thuộc tỉnh</t>
  </si>
  <si>
    <t>179. Sản lượng thuỷ sản</t>
  </si>
  <si>
    <t>180. Sản lượng thuỷ sản phân theo huyện, thành phố thuộc tỉnh</t>
  </si>
  <si>
    <t>181. Số lượng và công suất tàu, thuyền có động cơ khai thác thủy sản biển</t>
  </si>
  <si>
    <t xml:space="preserve">Ghi chú: Số trang trại năm 2020 giảm so với năm trước là do năm 2020 số trang trại được xác định theo tiêu </t>
  </si>
  <si>
    <t>chí theo thông tư 02/TT-BNNPTNT ngày 28/02/2020 về quy định tiêu chí kinh tế trang trại</t>
  </si>
  <si>
    <t>Sơ bộ
Prel 2020</t>
  </si>
  <si>
    <t>TỔNG SỐ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</si>
</sst>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8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-* #,##0_-;\-* #,##0_-;_-* &quot;-&quot;_-;_-@_-"/>
    <numFmt numFmtId="167" formatCode="_-* #,##0.00_-;\-* #,##0.00_-;_-* &quot;-&quot;??_-;_-@_-"/>
    <numFmt numFmtId="168" formatCode="_-&quot;$&quot;* #,##0_-;\-&quot;$&quot;* #,##0_-;_-&quot;$&quot;* &quot;-&quot;_-;_-@_-"/>
    <numFmt numFmtId="169" formatCode="_-&quot;$&quot;* #,##0.00_-;\-&quot;$&quot;* #,##0.00_-;_-&quot;$&quot;* &quot;-&quot;??_-;_-@_-"/>
    <numFmt numFmtId="170" formatCode="&quot;\&quot;#,##0;[Red]&quot;\&quot;\-#,##0"/>
    <numFmt numFmtId="171" formatCode="&quot;\&quot;#,##0.00;[Red]&quot;\&quot;\-#,##0.00"/>
    <numFmt numFmtId="172" formatCode="\$#,##0\ ;\(\$#,##0\)"/>
    <numFmt numFmtId="173" formatCode="&quot;\&quot;#,##0;[Red]&quot;\&quot;&quot;\&quot;\-#,##0"/>
    <numFmt numFmtId="174" formatCode="&quot;\&quot;#,##0.00;[Red]&quot;\&quot;&quot;\&quot;&quot;\&quot;&quot;\&quot;&quot;\&quot;&quot;\&quot;\-#,##0.00"/>
    <numFmt numFmtId="175" formatCode="_###,###,###"/>
    <numFmt numFmtId="176" formatCode="m/d"/>
    <numFmt numFmtId="177" formatCode="&quot;ß&quot;#,##0;\-&quot;&quot;\ß&quot;&quot;#,##0"/>
    <numFmt numFmtId="178" formatCode="\t0.00%"/>
    <numFmt numFmtId="179" formatCode="\t#\ ??/??"/>
    <numFmt numFmtId="180" formatCode="#,##0;\(#,##0\)"/>
    <numFmt numFmtId="181" formatCode="0&quot;.&quot;000%"/>
    <numFmt numFmtId="182" formatCode="###,0&quot;.&quot;00\ &quot;F&quot;;[Red]\-###,0&quot;.&quot;00\ &quot;F&quot;"/>
    <numFmt numFmtId="183" formatCode="_-* #,##0.00\ _V_N_D_-;\-* #,##0.00\ _V_N_D_-;_-* &quot;-&quot;??\ _V_N_D_-;_-@_-"/>
    <numFmt numFmtId="184" formatCode="_-* #,##0\ _V_N_D_-;\-* #,##0\ _V_N_D_-;_-* &quot;-&quot;\ _V_N_D_-;_-@_-"/>
    <numFmt numFmtId="185" formatCode="&quot;SFr.&quot;\ #,##0.00;[Red]&quot;SFr.&quot;\ \-#,##0.00"/>
    <numFmt numFmtId="186" formatCode="_ &quot;SFr.&quot;\ * #,##0_ ;_ &quot;SFr.&quot;\ * \-#,##0_ ;_ &quot;SFr.&quot;\ * &quot;-&quot;_ ;_ @_ "/>
    <numFmt numFmtId="187" formatCode="_-* #,##0.00\ &quot;F&quot;_-;\-* #,##0.00\ &quot;F&quot;_-;_-* &quot;-&quot;??\ &quot;F&quot;_-;_-@_-"/>
    <numFmt numFmtId="188" formatCode="#,##0\ &quot;$&quot;_);[Red]\(#,##0\ &quot;$&quot;\)"/>
    <numFmt numFmtId="189" formatCode="0.0"/>
    <numFmt numFmtId="190" formatCode="_-* #,##0\ _P_t_s_-;\-* #,##0\ _P_t_s_-;_-* &quot;-&quot;\ _P_t_s_-;_-@_-"/>
    <numFmt numFmtId="191" formatCode="_ * #,##0.00_)\ &quot;ĐỒNG&quot;_ ;_ * \(#,##0.00\)\ &quot;ĐỒNG&quot;_ ;_ * &quot;-&quot;??_)\ &quot;ĐỒNG&quot;_ ;_ @_ "/>
    <numFmt numFmtId="192" formatCode="0.000000"/>
    <numFmt numFmtId="193" formatCode="_-* #,##0.00\ _€_-;\-* #,##0.00\ _€_-;_-* &quot;-&quot;??\ _€_-;_-@_-"/>
    <numFmt numFmtId="194" formatCode="0.00_)"/>
    <numFmt numFmtId="195" formatCode="#,##0.00;[Red]#,##0.00"/>
    <numFmt numFmtId="196" formatCode="#,##0;[Red]#,##0"/>
    <numFmt numFmtId="197" formatCode="#,##0.0;[Red]#,##0.0"/>
    <numFmt numFmtId="198" formatCode="0;[Red]0"/>
  </numFmts>
  <fonts count="15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8"/>
      <color indexed="12"/>
      <name val="Helv"/>
    </font>
    <font>
      <sz val="12"/>
      <name val=".VnTime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2"/>
      <name val="Arial"/>
      <family val="2"/>
    </font>
    <font>
      <sz val="10"/>
      <name val=".VnTime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0"/>
      <name val=".VnArial"/>
      <family val="2"/>
    </font>
    <font>
      <sz val="11"/>
      <name val=".VnArial Narrow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新細明體"/>
      <charset val="136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i/>
      <sz val="10"/>
      <color indexed="8"/>
      <name val="Arial"/>
      <family val="2"/>
    </font>
    <font>
      <sz val="10"/>
      <name val="Times New Roman"/>
      <family val="1"/>
    </font>
    <font>
      <i/>
      <sz val="10"/>
      <color indexed="8"/>
      <name val="Arial"/>
      <family val="2"/>
    </font>
    <font>
      <sz val="10"/>
      <name val=".VnTime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sz val="14"/>
      <color indexed="8"/>
      <name val="Times New Roman"/>
      <family val="2"/>
    </font>
    <font>
      <sz val="14"/>
      <color indexed="9"/>
      <name val="Times New Roman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4"/>
      <color indexed="20"/>
      <name val="Times New Roman"/>
      <family val="2"/>
    </font>
    <font>
      <b/>
      <sz val="14"/>
      <color indexed="52"/>
      <name val="Times New Roman"/>
      <family val="2"/>
    </font>
    <font>
      <b/>
      <sz val="10"/>
      <name val="Helv"/>
    </font>
    <font>
      <b/>
      <sz val="14"/>
      <color indexed="9"/>
      <name val="Times New Roman"/>
      <family val="2"/>
    </font>
    <font>
      <b/>
      <sz val="12"/>
      <name val="VNTime"/>
      <family val="2"/>
    </font>
    <font>
      <b/>
      <sz val="12"/>
      <name val="VNTimeH"/>
      <family val="2"/>
    </font>
    <font>
      <i/>
      <sz val="14"/>
      <color indexed="23"/>
      <name val="Times New Roman"/>
      <family val="2"/>
    </font>
    <font>
      <sz val="12"/>
      <name val="VNTime"/>
      <family val="2"/>
    </font>
    <font>
      <sz val="14"/>
      <color indexed="17"/>
      <name val="Times New Roman"/>
      <family val="2"/>
    </font>
    <font>
      <b/>
      <sz val="12"/>
      <name val="Helv"/>
    </font>
    <font>
      <b/>
      <sz val="11"/>
      <color indexed="56"/>
      <name val="Times New Roman"/>
      <family val="2"/>
    </font>
    <font>
      <sz val="14"/>
      <color indexed="52"/>
      <name val="Times New Roman"/>
      <family val="2"/>
    </font>
    <font>
      <b/>
      <sz val="11"/>
      <name val="Helv"/>
    </font>
    <font>
      <sz val="12"/>
      <name val="Arial"/>
      <family val="2"/>
    </font>
    <font>
      <sz val="14"/>
      <color indexed="60"/>
      <name val="Times New Roman"/>
      <family val="2"/>
    </font>
    <font>
      <b/>
      <sz val="14"/>
      <color indexed="63"/>
      <name val="Times New Roman"/>
      <family val="2"/>
    </font>
    <font>
      <sz val="14"/>
      <name val=".Vn3DH"/>
      <family val="2"/>
    </font>
    <font>
      <b/>
      <sz val="18"/>
      <color indexed="56"/>
      <name val="Cambria"/>
      <family val="2"/>
    </font>
    <font>
      <sz val="14"/>
      <color indexed="10"/>
      <name val="Times New Roman"/>
      <family val="2"/>
    </font>
    <font>
      <b/>
      <sz val="9"/>
      <name val="Arial"/>
      <family val="2"/>
    </font>
    <font>
      <sz val="12"/>
      <name val="Courier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i/>
      <sz val="9"/>
      <color indexed="8"/>
      <name val="Arial"/>
      <family val="2"/>
    </font>
    <font>
      <sz val="9"/>
      <color indexed="8"/>
      <name val="Arial"/>
      <family val="2"/>
    </font>
    <font>
      <sz val="14"/>
      <name val=".VnTime"/>
      <family val="2"/>
    </font>
    <font>
      <i/>
      <sz val="12"/>
      <color indexed="8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vertAlign val="superscript"/>
      <sz val="10"/>
      <name val="Arial"/>
      <family val="2"/>
    </font>
    <font>
      <i/>
      <sz val="10"/>
      <name val=".VnTime"/>
      <family val="2"/>
    </font>
    <font>
      <b/>
      <vertAlign val="superscript"/>
      <sz val="10"/>
      <name val="Arial"/>
      <family val="2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sz val="11"/>
      <name val="Arial"/>
      <family val="2"/>
    </font>
    <font>
      <sz val="11"/>
      <color indexed="8"/>
      <name val="Calibri"/>
      <family val="2"/>
    </font>
    <font>
      <sz val="12"/>
      <color indexed="8"/>
      <name val=".VnTime"/>
      <family val="2"/>
    </font>
    <font>
      <sz val="11"/>
      <color indexed="9"/>
      <name val="Calibri"/>
      <family val="2"/>
    </font>
    <font>
      <sz val="12"/>
      <color indexed="9"/>
      <name val=".VnTime"/>
      <family val="2"/>
    </font>
    <font>
      <sz val="11"/>
      <color indexed="20"/>
      <name val="Calibri"/>
      <family val="2"/>
    </font>
    <font>
      <sz val="12"/>
      <color indexed="20"/>
      <name val=".VnTime"/>
      <family val="2"/>
    </font>
    <font>
      <b/>
      <sz val="11"/>
      <color indexed="52"/>
      <name val="Calibri"/>
      <family val="2"/>
    </font>
    <font>
      <b/>
      <sz val="12"/>
      <color indexed="52"/>
      <name val=".VnTime"/>
      <family val="2"/>
    </font>
    <font>
      <b/>
      <sz val="11"/>
      <color indexed="9"/>
      <name val="Calibri"/>
      <family val="2"/>
    </font>
    <font>
      <b/>
      <sz val="12"/>
      <color indexed="9"/>
      <name val=".VnTime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4"/>
      <name val="Times New Roman"/>
      <family val="1"/>
      <charset val="163"/>
    </font>
    <font>
      <sz val="12"/>
      <name val="Arial"/>
      <family val="2"/>
      <charset val="163"/>
    </font>
    <font>
      <sz val="11"/>
      <name val="UVnTime"/>
      <family val="2"/>
    </font>
    <font>
      <sz val="13"/>
      <name val=".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i/>
      <sz val="11"/>
      <color indexed="23"/>
      <name val="Calibri"/>
      <family val="2"/>
    </font>
    <font>
      <i/>
      <sz val="12"/>
      <color indexed="23"/>
      <name val=".VnTime"/>
      <family val="2"/>
    </font>
    <font>
      <sz val="11"/>
      <color indexed="17"/>
      <name val="Calibri"/>
      <family val="2"/>
    </font>
    <font>
      <sz val="12"/>
      <color indexed="17"/>
      <name val=".VnTime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.VnTime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2"/>
      <color indexed="52"/>
      <name val=".VnTime"/>
      <family val="2"/>
    </font>
    <font>
      <sz val="11"/>
      <color indexed="60"/>
      <name val="Calibri"/>
      <family val="2"/>
    </font>
    <font>
      <sz val="12"/>
      <color indexed="60"/>
      <name val=".VnTime"/>
      <family val="2"/>
    </font>
    <font>
      <b/>
      <i/>
      <sz val="16"/>
      <name val="Helv"/>
    </font>
    <font>
      <sz val="14"/>
      <name val=".VnArial"/>
      <family val="2"/>
    </font>
    <font>
      <sz val="14"/>
      <name val="Times New Roman"/>
      <family val="1"/>
    </font>
    <font>
      <sz val="11"/>
      <color theme="1"/>
      <name val="Calibri"/>
      <family val="2"/>
      <scheme val="minor"/>
    </font>
    <font>
      <sz val="12"/>
      <name val=".VnArial"/>
      <family val="2"/>
    </font>
    <font>
      <sz val="13"/>
      <name val="Times New Roman"/>
      <family val="1"/>
    </font>
    <font>
      <sz val="8"/>
      <name val=".VnTime"/>
      <family val="2"/>
    </font>
    <font>
      <sz val="13"/>
      <name val="VNI-Times"/>
    </font>
    <font>
      <b/>
      <sz val="11"/>
      <color indexed="63"/>
      <name val="Calibri"/>
      <family val="2"/>
    </font>
    <font>
      <b/>
      <sz val="12"/>
      <color indexed="63"/>
      <name val=".VnTime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10"/>
      <name val=".VnTime"/>
      <family val="2"/>
    </font>
    <font>
      <sz val="14"/>
      <name val="Cordia New"/>
      <family val="2"/>
    </font>
    <font>
      <i/>
      <vertAlign val="superscript"/>
      <sz val="12"/>
      <name val="Arial"/>
      <family val="2"/>
    </font>
    <font>
      <i/>
      <vertAlign val="superscript"/>
      <sz val="10"/>
      <name val="Arial"/>
      <family val="2"/>
    </font>
    <font>
      <sz val="10"/>
      <color indexed="36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137">
    <xf numFmtId="0" fontId="0" fillId="0" borderId="0"/>
    <xf numFmtId="168" fontId="40" fillId="0" borderId="0" applyFont="0" applyFill="0" applyBorder="0" applyAlignment="0" applyProtection="0"/>
    <xf numFmtId="181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182" fontId="6" fillId="0" borderId="0" applyFont="0" applyFill="0" applyBorder="0" applyAlignment="0" applyProtection="0"/>
    <xf numFmtId="40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166" fontId="43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5" fillId="0" borderId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46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168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83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42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167" fontId="40" fillId="0" borderId="0" applyFont="0" applyFill="0" applyBorder="0" applyAlignment="0" applyProtection="0"/>
    <xf numFmtId="184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84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84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168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6" fillId="2" borderId="0" applyNumberFormat="0"/>
    <xf numFmtId="9" fontId="48" fillId="0" borderId="0" applyBorder="0" applyAlignment="0" applyProtection="0"/>
    <xf numFmtId="0" fontId="49" fillId="3" borderId="0" applyNumberFormat="0" applyBorder="0" applyAlignment="0" applyProtection="0"/>
    <xf numFmtId="0" fontId="49" fillId="4" borderId="0" applyNumberFormat="0" applyBorder="0" applyAlignment="0" applyProtection="0"/>
    <xf numFmtId="0" fontId="49" fillId="5" borderId="0" applyNumberFormat="0" applyBorder="0" applyAlignment="0" applyProtection="0"/>
    <xf numFmtId="0" fontId="49" fillId="6" borderId="0" applyNumberFormat="0" applyBorder="0" applyAlignment="0" applyProtection="0"/>
    <xf numFmtId="0" fontId="49" fillId="7" borderId="0" applyNumberFormat="0" applyBorder="0" applyAlignment="0" applyProtection="0"/>
    <xf numFmtId="0" fontId="49" fillId="8" borderId="0" applyNumberFormat="0" applyBorder="0" applyAlignment="0" applyProtection="0"/>
    <xf numFmtId="0" fontId="49" fillId="9" borderId="0" applyNumberFormat="0" applyBorder="0" applyAlignment="0" applyProtection="0"/>
    <xf numFmtId="0" fontId="49" fillId="10" borderId="0" applyNumberFormat="0" applyBorder="0" applyAlignment="0" applyProtection="0"/>
    <xf numFmtId="0" fontId="49" fillId="11" borderId="0" applyNumberFormat="0" applyBorder="0" applyAlignment="0" applyProtection="0"/>
    <xf numFmtId="0" fontId="49" fillId="6" borderId="0" applyNumberFormat="0" applyBorder="0" applyAlignment="0" applyProtection="0"/>
    <xf numFmtId="0" fontId="49" fillId="9" borderId="0" applyNumberFormat="0" applyBorder="0" applyAlignment="0" applyProtection="0"/>
    <xf numFmtId="0" fontId="49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20" borderId="0" applyNumberFormat="0" applyBorder="0" applyAlignment="0" applyProtection="0"/>
    <xf numFmtId="185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0" fontId="51" fillId="0" borderId="0" applyFont="0" applyFill="0" applyBorder="0" applyAlignment="0" applyProtection="0"/>
    <xf numFmtId="186" fontId="6" fillId="0" borderId="0" applyFont="0" applyFill="0" applyBorder="0" applyAlignment="0" applyProtection="0"/>
    <xf numFmtId="164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164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165" fontId="52" fillId="0" borderId="0" applyFont="0" applyFill="0" applyBorder="0" applyAlignment="0" applyProtection="0"/>
    <xf numFmtId="168" fontId="40" fillId="0" borderId="0" applyFont="0" applyFill="0" applyBorder="0" applyAlignment="0" applyProtection="0"/>
    <xf numFmtId="0" fontId="53" fillId="4" borderId="0" applyNumberFormat="0" applyBorder="0" applyAlignment="0" applyProtection="0"/>
    <xf numFmtId="0" fontId="51" fillId="0" borderId="0"/>
    <xf numFmtId="0" fontId="37" fillId="0" borderId="0"/>
    <xf numFmtId="0" fontId="54" fillId="21" borderId="1" applyNumberFormat="0" applyAlignment="0" applyProtection="0"/>
    <xf numFmtId="0" fontId="55" fillId="0" borderId="0"/>
    <xf numFmtId="187" fontId="46" fillId="0" borderId="0" applyFont="0" applyFill="0" applyBorder="0" applyAlignment="0" applyProtection="0"/>
    <xf numFmtId="0" fontId="56" fillId="22" borderId="2" applyNumberFormat="0" applyAlignment="0" applyProtection="0"/>
    <xf numFmtId="180" fontId="5" fillId="0" borderId="0"/>
    <xf numFmtId="3" fontId="6" fillId="0" borderId="0" applyFont="0" applyFill="0" applyBorder="0" applyAlignment="0" applyProtection="0"/>
    <xf numFmtId="0" fontId="57" fillId="0" borderId="0">
      <alignment horizontal="center"/>
    </xf>
    <xf numFmtId="172" fontId="6" fillId="0" borderId="0" applyFont="0" applyFill="0" applyBorder="0" applyAlignment="0" applyProtection="0"/>
    <xf numFmtId="178" fontId="4" fillId="0" borderId="0"/>
    <xf numFmtId="0" fontId="6" fillId="0" borderId="0" applyFont="0" applyFill="0" applyBorder="0" applyAlignment="0" applyProtection="0"/>
    <xf numFmtId="3" fontId="58" fillId="0" borderId="3">
      <alignment horizontal="left" vertical="top" wrapText="1"/>
    </xf>
    <xf numFmtId="179" fontId="4" fillId="0" borderId="0"/>
    <xf numFmtId="0" fontId="59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60" fillId="0" borderId="0">
      <alignment vertical="top" wrapText="1"/>
    </xf>
    <xf numFmtId="0" fontId="61" fillId="5" borderId="0" applyNumberFormat="0" applyBorder="0" applyAlignment="0" applyProtection="0"/>
    <xf numFmtId="38" fontId="7" fillId="23" borderId="0" applyNumberFormat="0" applyBorder="0" applyAlignment="0" applyProtection="0"/>
    <xf numFmtId="0" fontId="62" fillId="0" borderId="0">
      <alignment horizontal="left"/>
    </xf>
    <xf numFmtId="0" fontId="8" fillId="0" borderId="4" applyNumberFormat="0" applyAlignment="0" applyProtection="0">
      <alignment horizontal="left" vertical="center"/>
    </xf>
    <xf numFmtId="0" fontId="8" fillId="0" borderId="5">
      <alignment horizontal="left" vertical="center"/>
    </xf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3" fillId="0" borderId="6" applyNumberFormat="0" applyFill="0" applyAlignment="0" applyProtection="0"/>
    <xf numFmtId="0" fontId="63" fillId="0" borderId="0" applyNumberFormat="0" applyFill="0" applyBorder="0" applyAlignment="0" applyProtection="0"/>
    <xf numFmtId="0" fontId="10" fillId="0" borderId="0" applyProtection="0"/>
    <xf numFmtId="0" fontId="11" fillId="0" borderId="0" applyProtection="0"/>
    <xf numFmtId="0" fontId="12" fillId="0" borderId="0"/>
    <xf numFmtId="10" fontId="7" fillId="24" borderId="7" applyNumberFormat="0" applyBorder="0" applyAlignment="0" applyProtection="0"/>
    <xf numFmtId="0" fontId="64" fillId="0" borderId="8" applyNumberFormat="0" applyFill="0" applyAlignment="0" applyProtection="0"/>
    <xf numFmtId="0" fontId="65" fillId="0" borderId="9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66" fillId="0" borderId="0" applyNumberFormat="0" applyFont="0" applyFill="0" applyAlignment="0"/>
    <xf numFmtId="0" fontId="67" fillId="25" borderId="0" applyNumberFormat="0" applyBorder="0" applyAlignment="0" applyProtection="0"/>
    <xf numFmtId="0" fontId="5" fillId="0" borderId="0"/>
    <xf numFmtId="0" fontId="13" fillId="0" borderId="0">
      <alignment horizontal="left"/>
    </xf>
    <xf numFmtId="37" fontId="14" fillId="0" borderId="0"/>
    <xf numFmtId="0" fontId="15" fillId="0" borderId="0"/>
    <xf numFmtId="0" fontId="17" fillId="0" borderId="0"/>
    <xf numFmtId="0" fontId="39" fillId="0" borderId="0"/>
    <xf numFmtId="0" fontId="39" fillId="0" borderId="0"/>
    <xf numFmtId="0" fontId="6" fillId="0" borderId="0"/>
    <xf numFmtId="0" fontId="16" fillId="0" borderId="0"/>
    <xf numFmtId="0" fontId="17" fillId="26" borderId="10" applyNumberFormat="0" applyFont="0" applyAlignment="0" applyProtection="0"/>
    <xf numFmtId="0" fontId="68" fillId="21" borderId="11" applyNumberFormat="0" applyAlignment="0" applyProtection="0"/>
    <xf numFmtId="10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184" fontId="46" fillId="0" borderId="0" applyFont="0" applyFill="0" applyBorder="0" applyAlignment="0" applyProtection="0"/>
    <xf numFmtId="175" fontId="4" fillId="0" borderId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0" fontId="18" fillId="0" borderId="0"/>
    <xf numFmtId="0" fontId="19" fillId="0" borderId="0">
      <alignment horizontal="center"/>
    </xf>
    <xf numFmtId="0" fontId="20" fillId="0" borderId="12">
      <alignment horizontal="center" vertical="center"/>
    </xf>
    <xf numFmtId="0" fontId="21" fillId="0" borderId="7" applyAlignment="0">
      <alignment horizontal="center" vertical="center" wrapText="1"/>
    </xf>
    <xf numFmtId="0" fontId="22" fillId="0" borderId="7">
      <alignment horizontal="center" vertical="center" wrapText="1"/>
    </xf>
    <xf numFmtId="3" fontId="23" fillId="0" borderId="0"/>
    <xf numFmtId="0" fontId="24" fillId="0" borderId="13"/>
    <xf numFmtId="0" fontId="65" fillId="0" borderId="0"/>
    <xf numFmtId="0" fontId="69" fillId="0" borderId="0" applyFont="0">
      <alignment horizontal="centerContinuous"/>
    </xf>
    <xf numFmtId="0" fontId="70" fillId="0" borderId="0" applyNumberFormat="0" applyFill="0" applyBorder="0" applyAlignment="0" applyProtection="0"/>
    <xf numFmtId="0" fontId="6" fillId="0" borderId="14" applyNumberFormat="0" applyFont="0" applyFill="0" applyAlignment="0" applyProtection="0"/>
    <xf numFmtId="0" fontId="71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0" fontId="72" fillId="0" borderId="0" applyProtection="0"/>
    <xf numFmtId="166" fontId="28" fillId="0" borderId="0" applyFont="0" applyFill="0" applyBorder="0" applyAlignment="0" applyProtection="0"/>
    <xf numFmtId="40" fontId="73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0" fontId="30" fillId="0" borderId="0"/>
    <xf numFmtId="168" fontId="28" fillId="0" borderId="0" applyFont="0" applyFill="0" applyBorder="0" applyAlignment="0" applyProtection="0"/>
    <xf numFmtId="188" fontId="73" fillId="0" borderId="0" applyFont="0" applyFill="0" applyBorder="0" applyAlignment="0" applyProtection="0"/>
    <xf numFmtId="169" fontId="28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>
      <alignment vertical="center"/>
    </xf>
    <xf numFmtId="0" fontId="17" fillId="0" borderId="0"/>
    <xf numFmtId="0" fontId="16" fillId="0" borderId="0"/>
    <xf numFmtId="182" fontId="4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46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46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46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46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46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46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83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83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167" fontId="40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46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4" fillId="0" borderId="0"/>
    <xf numFmtId="0" fontId="94" fillId="2" borderId="0" applyNumberFormat="0"/>
    <xf numFmtId="0" fontId="9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4" fillId="0" borderId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" fillId="0" borderId="0" applyNumberFormat="0" applyFont="0" applyFill="0" applyBorder="0" applyAlignment="0" applyProtection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" fillId="0" borderId="0" applyNumberFormat="0" applyFont="0" applyFill="0" applyBorder="0" applyAlignment="0" applyProtection="0"/>
    <xf numFmtId="0" fontId="47" fillId="2" borderId="0" applyNumberFormat="0"/>
    <xf numFmtId="0" fontId="4" fillId="0" borderId="0" applyNumberFormat="0" applyFont="0" applyFill="0" applyBorder="0" applyAlignment="0" applyProtection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7" fillId="2" borderId="0" applyNumberFormat="0"/>
    <xf numFmtId="0" fontId="47" fillId="2" borderId="0" applyNumberFormat="0"/>
    <xf numFmtId="0" fontId="4" fillId="0" borderId="0" applyNumberFormat="0" applyFont="0" applyFill="0" applyBorder="0" applyAlignment="0" applyProtection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" fillId="0" borderId="0" applyNumberFormat="0" applyFont="0" applyFill="0" applyBorder="0" applyAlignment="0" applyProtection="0"/>
    <xf numFmtId="0" fontId="47" fillId="2" borderId="0" applyNumberFormat="0"/>
    <xf numFmtId="0" fontId="4" fillId="0" borderId="0" applyNumberFormat="0" applyFont="0" applyFill="0" applyBorder="0" applyAlignment="0" applyProtection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7" fillId="2" borderId="0" applyNumberFormat="0"/>
    <xf numFmtId="0" fontId="4" fillId="0" borderId="0" applyNumberFormat="0" applyFont="0" applyFill="0" applyBorder="0" applyAlignment="0" applyProtection="0"/>
    <xf numFmtId="0" fontId="9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95" fillId="3" borderId="0" applyNumberFormat="0" applyBorder="0" applyAlignment="0" applyProtection="0"/>
    <xf numFmtId="0" fontId="96" fillId="3" borderId="0" applyNumberFormat="0" applyBorder="0" applyAlignment="0" applyProtection="0"/>
    <xf numFmtId="0" fontId="95" fillId="4" borderId="0" applyNumberFormat="0" applyBorder="0" applyAlignment="0" applyProtection="0"/>
    <xf numFmtId="0" fontId="96" fillId="4" borderId="0" applyNumberFormat="0" applyBorder="0" applyAlignment="0" applyProtection="0"/>
    <xf numFmtId="0" fontId="95" fillId="5" borderId="0" applyNumberFormat="0" applyBorder="0" applyAlignment="0" applyProtection="0"/>
    <xf numFmtId="0" fontId="96" fillId="5" borderId="0" applyNumberFormat="0" applyBorder="0" applyAlignment="0" applyProtection="0"/>
    <xf numFmtId="0" fontId="95" fillId="6" borderId="0" applyNumberFormat="0" applyBorder="0" applyAlignment="0" applyProtection="0"/>
    <xf numFmtId="0" fontId="96" fillId="6" borderId="0" applyNumberFormat="0" applyBorder="0" applyAlignment="0" applyProtection="0"/>
    <xf numFmtId="0" fontId="95" fillId="7" borderId="0" applyNumberFormat="0" applyBorder="0" applyAlignment="0" applyProtection="0"/>
    <xf numFmtId="0" fontId="96" fillId="7" borderId="0" applyNumberFormat="0" applyBorder="0" applyAlignment="0" applyProtection="0"/>
    <xf numFmtId="0" fontId="95" fillId="8" borderId="0" applyNumberFormat="0" applyBorder="0" applyAlignment="0" applyProtection="0"/>
    <xf numFmtId="0" fontId="96" fillId="8" borderId="0" applyNumberFormat="0" applyBorder="0" applyAlignment="0" applyProtection="0"/>
    <xf numFmtId="0" fontId="95" fillId="9" borderId="0" applyNumberFormat="0" applyBorder="0" applyAlignment="0" applyProtection="0"/>
    <xf numFmtId="0" fontId="96" fillId="9" borderId="0" applyNumberFormat="0" applyBorder="0" applyAlignment="0" applyProtection="0"/>
    <xf numFmtId="0" fontId="95" fillId="10" borderId="0" applyNumberFormat="0" applyBorder="0" applyAlignment="0" applyProtection="0"/>
    <xf numFmtId="0" fontId="96" fillId="10" borderId="0" applyNumberFormat="0" applyBorder="0" applyAlignment="0" applyProtection="0"/>
    <xf numFmtId="0" fontId="95" fillId="11" borderId="0" applyNumberFormat="0" applyBorder="0" applyAlignment="0" applyProtection="0"/>
    <xf numFmtId="0" fontId="96" fillId="11" borderId="0" applyNumberFormat="0" applyBorder="0" applyAlignment="0" applyProtection="0"/>
    <xf numFmtId="0" fontId="95" fillId="6" borderId="0" applyNumberFormat="0" applyBorder="0" applyAlignment="0" applyProtection="0"/>
    <xf numFmtId="0" fontId="96" fillId="6" borderId="0" applyNumberFormat="0" applyBorder="0" applyAlignment="0" applyProtection="0"/>
    <xf numFmtId="0" fontId="95" fillId="9" borderId="0" applyNumberFormat="0" applyBorder="0" applyAlignment="0" applyProtection="0"/>
    <xf numFmtId="0" fontId="96" fillId="9" borderId="0" applyNumberFormat="0" applyBorder="0" applyAlignment="0" applyProtection="0"/>
    <xf numFmtId="0" fontId="95" fillId="12" borderId="0" applyNumberFormat="0" applyBorder="0" applyAlignment="0" applyProtection="0"/>
    <xf numFmtId="0" fontId="96" fillId="12" borderId="0" applyNumberFormat="0" applyBorder="0" applyAlignment="0" applyProtection="0"/>
    <xf numFmtId="0" fontId="97" fillId="13" borderId="0" applyNumberFormat="0" applyBorder="0" applyAlignment="0" applyProtection="0"/>
    <xf numFmtId="0" fontId="98" fillId="13" borderId="0" applyNumberFormat="0" applyBorder="0" applyAlignment="0" applyProtection="0"/>
    <xf numFmtId="0" fontId="97" fillId="10" borderId="0" applyNumberFormat="0" applyBorder="0" applyAlignment="0" applyProtection="0"/>
    <xf numFmtId="0" fontId="98" fillId="10" borderId="0" applyNumberFormat="0" applyBorder="0" applyAlignment="0" applyProtection="0"/>
    <xf numFmtId="0" fontId="97" fillId="11" borderId="0" applyNumberFormat="0" applyBorder="0" applyAlignment="0" applyProtection="0"/>
    <xf numFmtId="0" fontId="98" fillId="11" borderId="0" applyNumberFormat="0" applyBorder="0" applyAlignment="0" applyProtection="0"/>
    <xf numFmtId="0" fontId="97" fillId="14" borderId="0" applyNumberFormat="0" applyBorder="0" applyAlignment="0" applyProtection="0"/>
    <xf numFmtId="0" fontId="98" fillId="14" borderId="0" applyNumberFormat="0" applyBorder="0" applyAlignment="0" applyProtection="0"/>
    <xf numFmtId="0" fontId="97" fillId="15" borderId="0" applyNumberFormat="0" applyBorder="0" applyAlignment="0" applyProtection="0"/>
    <xf numFmtId="0" fontId="98" fillId="15" borderId="0" applyNumberFormat="0" applyBorder="0" applyAlignment="0" applyProtection="0"/>
    <xf numFmtId="0" fontId="97" fillId="16" borderId="0" applyNumberFormat="0" applyBorder="0" applyAlignment="0" applyProtection="0"/>
    <xf numFmtId="0" fontId="98" fillId="16" borderId="0" applyNumberFormat="0" applyBorder="0" applyAlignment="0" applyProtection="0"/>
    <xf numFmtId="0" fontId="97" fillId="17" borderId="0" applyNumberFormat="0" applyBorder="0" applyAlignment="0" applyProtection="0"/>
    <xf numFmtId="0" fontId="98" fillId="17" borderId="0" applyNumberFormat="0" applyBorder="0" applyAlignment="0" applyProtection="0"/>
    <xf numFmtId="0" fontId="97" fillId="18" borderId="0" applyNumberFormat="0" applyBorder="0" applyAlignment="0" applyProtection="0"/>
    <xf numFmtId="0" fontId="98" fillId="18" borderId="0" applyNumberFormat="0" applyBorder="0" applyAlignment="0" applyProtection="0"/>
    <xf numFmtId="0" fontId="97" fillId="19" borderId="0" applyNumberFormat="0" applyBorder="0" applyAlignment="0" applyProtection="0"/>
    <xf numFmtId="0" fontId="98" fillId="19" borderId="0" applyNumberFormat="0" applyBorder="0" applyAlignment="0" applyProtection="0"/>
    <xf numFmtId="0" fontId="97" fillId="14" borderId="0" applyNumberFormat="0" applyBorder="0" applyAlignment="0" applyProtection="0"/>
    <xf numFmtId="0" fontId="98" fillId="14" borderId="0" applyNumberFormat="0" applyBorder="0" applyAlignment="0" applyProtection="0"/>
    <xf numFmtId="0" fontId="97" fillId="15" borderId="0" applyNumberFormat="0" applyBorder="0" applyAlignment="0" applyProtection="0"/>
    <xf numFmtId="0" fontId="98" fillId="15" borderId="0" applyNumberFormat="0" applyBorder="0" applyAlignment="0" applyProtection="0"/>
    <xf numFmtId="0" fontId="97" fillId="20" borderId="0" applyNumberFormat="0" applyBorder="0" applyAlignment="0" applyProtection="0"/>
    <xf numFmtId="0" fontId="98" fillId="20" borderId="0" applyNumberFormat="0" applyBorder="0" applyAlignment="0" applyProtection="0"/>
    <xf numFmtId="0" fontId="99" fillId="4" borderId="0" applyNumberFormat="0" applyBorder="0" applyAlignment="0" applyProtection="0"/>
    <xf numFmtId="0" fontId="100" fillId="4" borderId="0" applyNumberFormat="0" applyBorder="0" applyAlignment="0" applyProtection="0"/>
    <xf numFmtId="0" fontId="101" fillId="21" borderId="1" applyNumberFormat="0" applyAlignment="0" applyProtection="0"/>
    <xf numFmtId="0" fontId="102" fillId="21" borderId="1" applyNumberFormat="0" applyAlignment="0" applyProtection="0"/>
    <xf numFmtId="0" fontId="103" fillId="22" borderId="2" applyNumberFormat="0" applyAlignment="0" applyProtection="0"/>
    <xf numFmtId="0" fontId="104" fillId="22" borderId="2" applyNumberFormat="0" applyAlignment="0" applyProtection="0"/>
    <xf numFmtId="41" fontId="105" fillId="0" borderId="0" applyFont="0" applyFill="0" applyBorder="0" applyAlignment="0" applyProtection="0"/>
    <xf numFmtId="190" fontId="1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95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190" fontId="1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19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43" fontId="105" fillId="0" borderId="0" applyFont="0" applyFill="0" applyBorder="0" applyAlignment="0" applyProtection="0"/>
    <xf numFmtId="191" fontId="13" fillId="0" borderId="0" applyFont="0" applyFill="0" applyBorder="0" applyAlignment="0" applyProtection="0"/>
    <xf numFmtId="192" fontId="4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93" fontId="3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85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43" fontId="109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106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3" fontId="4" fillId="0" borderId="0" applyFont="0" applyFill="0" applyBorder="0" applyAlignment="0" applyProtection="0"/>
    <xf numFmtId="191" fontId="93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13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2" fontId="4" fillId="0" borderId="0" applyFont="0" applyFill="0" applyBorder="0" applyAlignment="0" applyProtection="0"/>
    <xf numFmtId="0" fontId="115" fillId="5" borderId="0" applyNumberFormat="0" applyBorder="0" applyAlignment="0" applyProtection="0"/>
    <xf numFmtId="0" fontId="116" fillId="5" borderId="0" applyNumberFormat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17" fillId="0" borderId="16" applyNumberFormat="0" applyFill="0" applyAlignment="0" applyProtection="0"/>
    <xf numFmtId="0" fontId="9" fillId="0" borderId="0" applyNumberFormat="0" applyFill="0" applyBorder="0" applyAlignment="0" applyProtection="0"/>
    <xf numFmtId="0" fontId="118" fillId="0" borderId="17" applyNumberFormat="0" applyFill="0" applyAlignment="0" applyProtection="0"/>
    <xf numFmtId="0" fontId="8" fillId="0" borderId="0" applyNumberFormat="0" applyFill="0" applyBorder="0" applyAlignment="0" applyProtection="0"/>
    <xf numFmtId="0" fontId="119" fillId="0" borderId="6" applyNumberFormat="0" applyFill="0" applyAlignment="0" applyProtection="0"/>
    <xf numFmtId="0" fontId="120" fillId="0" borderId="6" applyNumberFormat="0" applyFill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9" fillId="0" borderId="0" applyProtection="0"/>
    <xf numFmtId="0" fontId="4" fillId="0" borderId="0" applyNumberFormat="0" applyFont="0" applyFill="0" applyBorder="0" applyAlignment="0" applyProtection="0"/>
    <xf numFmtId="0" fontId="8" fillId="0" borderId="0" applyProtection="0"/>
    <xf numFmtId="0" fontId="4" fillId="0" borderId="0" applyNumberFormat="0" applyFont="0" applyFill="0" applyBorder="0" applyAlignment="0" applyProtection="0"/>
    <xf numFmtId="0" fontId="121" fillId="0" borderId="0" applyNumberFormat="0" applyFill="0" applyBorder="0" applyAlignment="0" applyProtection="0">
      <alignment vertical="top"/>
      <protection locked="0"/>
    </xf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22" fillId="8" borderId="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3" fillId="0" borderId="8" applyNumberFormat="0" applyFill="0" applyAlignment="0" applyProtection="0"/>
    <xf numFmtId="0" fontId="124" fillId="0" borderId="8" applyNumberFormat="0" applyFill="0" applyAlignment="0" applyProtection="0"/>
    <xf numFmtId="0" fontId="125" fillId="25" borderId="0" applyNumberFormat="0" applyBorder="0" applyAlignment="0" applyProtection="0"/>
    <xf numFmtId="0" fontId="126" fillId="25" borderId="0" applyNumberFormat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3" fillId="0" borderId="0">
      <alignment horizontal="left"/>
    </xf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3" fillId="0" borderId="0">
      <alignment horizontal="left"/>
    </xf>
    <xf numFmtId="194" fontId="127" fillId="0" borderId="0"/>
    <xf numFmtId="0" fontId="4" fillId="0" borderId="0"/>
    <xf numFmtId="0" fontId="105" fillId="0" borderId="0"/>
    <xf numFmtId="0" fontId="110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/>
    <xf numFmtId="0" fontId="128" fillId="0" borderId="0"/>
    <xf numFmtId="0" fontId="47" fillId="0" borderId="0"/>
    <xf numFmtId="0" fontId="4" fillId="0" borderId="0" applyNumberFormat="0" applyFont="0" applyFill="0" applyBorder="0" applyAlignment="0" applyProtection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7" fillId="0" borderId="0"/>
    <xf numFmtId="0" fontId="106" fillId="0" borderId="0"/>
    <xf numFmtId="0" fontId="47" fillId="2" borderId="0" applyNumberFormat="0"/>
    <xf numFmtId="0" fontId="17" fillId="0" borderId="0"/>
    <xf numFmtId="0" fontId="4" fillId="0" borderId="0" applyNumberFormat="0" applyFont="0" applyFill="0" applyBorder="0" applyAlignment="0" applyProtection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08" fillId="0" borderId="0"/>
    <xf numFmtId="0" fontId="4" fillId="0" borderId="0" applyNumberFormat="0" applyFont="0" applyFill="0" applyBorder="0" applyAlignment="0" applyProtection="0"/>
    <xf numFmtId="0" fontId="17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7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7" fillId="0" borderId="0"/>
    <xf numFmtId="0" fontId="95" fillId="0" borderId="0"/>
    <xf numFmtId="0" fontId="95" fillId="0" borderId="0"/>
    <xf numFmtId="0" fontId="13" fillId="0" borderId="0"/>
    <xf numFmtId="0" fontId="13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/>
    <xf numFmtId="0" fontId="129" fillId="0" borderId="0"/>
    <xf numFmtId="0" fontId="130" fillId="0" borderId="0"/>
    <xf numFmtId="0" fontId="4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9" fillId="0" borderId="0"/>
    <xf numFmtId="0" fontId="4" fillId="0" borderId="0"/>
    <xf numFmtId="0" fontId="128" fillId="0" borderId="0"/>
    <xf numFmtId="0" fontId="105" fillId="0" borderId="0"/>
    <xf numFmtId="0" fontId="4" fillId="0" borderId="0" applyNumberFormat="0" applyFont="0" applyFill="0" applyBorder="0" applyAlignment="0" applyProtection="0"/>
    <xf numFmtId="0" fontId="47" fillId="0" borderId="0"/>
    <xf numFmtId="0" fontId="131" fillId="0" borderId="0"/>
    <xf numFmtId="0" fontId="4" fillId="0" borderId="0"/>
    <xf numFmtId="0" fontId="17" fillId="0" borderId="0"/>
    <xf numFmtId="0" fontId="17" fillId="0" borderId="0"/>
    <xf numFmtId="0" fontId="17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11" fillId="0" borderId="0"/>
    <xf numFmtId="0" fontId="4" fillId="0" borderId="0"/>
    <xf numFmtId="0" fontId="95" fillId="0" borderId="0"/>
    <xf numFmtId="0" fontId="4" fillId="0" borderId="0"/>
    <xf numFmtId="0" fontId="13" fillId="0" borderId="0"/>
    <xf numFmtId="0" fontId="4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3" fillId="0" borderId="0"/>
    <xf numFmtId="0" fontId="112" fillId="0" borderId="0"/>
    <xf numFmtId="0" fontId="132" fillId="0" borderId="0"/>
    <xf numFmtId="0" fontId="85" fillId="0" borderId="0"/>
    <xf numFmtId="0" fontId="131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07" fillId="0" borderId="0"/>
    <xf numFmtId="0" fontId="13" fillId="0" borderId="0"/>
    <xf numFmtId="0" fontId="17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08" fillId="0" borderId="0"/>
    <xf numFmtId="0" fontId="85" fillId="0" borderId="0"/>
    <xf numFmtId="0" fontId="17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3" fillId="0" borderId="0"/>
    <xf numFmtId="0" fontId="93" fillId="0" borderId="0"/>
    <xf numFmtId="0" fontId="17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6" fillId="0" borderId="0"/>
    <xf numFmtId="0" fontId="17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33" fillId="0" borderId="0"/>
    <xf numFmtId="0" fontId="134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26" borderId="10" applyNumberFormat="0" applyFont="0" applyAlignment="0" applyProtection="0"/>
    <xf numFmtId="0" fontId="16" fillId="26" borderId="10" applyNumberFormat="0" applyFont="0" applyAlignment="0" applyProtection="0"/>
    <xf numFmtId="0" fontId="135" fillId="21" borderId="11" applyNumberFormat="0" applyAlignment="0" applyProtection="0"/>
    <xf numFmtId="0" fontId="136" fillId="21" borderId="11" applyNumberFormat="0" applyAlignment="0" applyProtection="0"/>
    <xf numFmtId="9" fontId="95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9" fontId="47" fillId="0" borderId="0" applyFont="0" applyFill="0" applyBorder="0" applyAlignment="0" applyProtection="0"/>
    <xf numFmtId="9" fontId="9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42" fontId="46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70" fillId="0" borderId="0" applyNumberFormat="0" applyFill="0" applyBorder="0" applyAlignment="0" applyProtection="0"/>
    <xf numFmtId="0" fontId="137" fillId="0" borderId="18" applyNumberFormat="0" applyFill="0" applyAlignment="0" applyProtection="0"/>
    <xf numFmtId="0" fontId="4" fillId="0" borderId="14" applyNumberFormat="0" applyFont="0" applyFill="0" applyAlignment="0" applyProtection="0"/>
    <xf numFmtId="0" fontId="138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40" fillId="0" borderId="0"/>
    <xf numFmtId="0" fontId="13" fillId="0" borderId="0"/>
    <xf numFmtId="0" fontId="17" fillId="0" borderId="0"/>
    <xf numFmtId="0" fontId="17" fillId="0" borderId="0"/>
  </cellStyleXfs>
  <cellXfs count="331">
    <xf numFmtId="0" fontId="0" fillId="0" borderId="0" xfId="0"/>
    <xf numFmtId="0" fontId="16" fillId="0" borderId="0" xfId="144"/>
    <xf numFmtId="0" fontId="16" fillId="0" borderId="0" xfId="144" applyBorder="1"/>
    <xf numFmtId="0" fontId="6" fillId="0" borderId="0" xfId="144" applyFont="1" applyBorder="1"/>
    <xf numFmtId="0" fontId="32" fillId="0" borderId="0" xfId="144" applyFont="1" applyBorder="1"/>
    <xf numFmtId="0" fontId="32" fillId="0" borderId="0" xfId="0" applyFont="1"/>
    <xf numFmtId="0" fontId="33" fillId="0" borderId="0" xfId="0" applyFont="1"/>
    <xf numFmtId="0" fontId="6" fillId="0" borderId="0" xfId="144" applyNumberFormat="1" applyFont="1"/>
    <xf numFmtId="0" fontId="32" fillId="0" borderId="0" xfId="144" applyNumberFormat="1" applyFont="1"/>
    <xf numFmtId="0" fontId="34" fillId="0" borderId="0" xfId="144" applyNumberFormat="1" applyFont="1" applyBorder="1"/>
    <xf numFmtId="0" fontId="32" fillId="0" borderId="0" xfId="144" applyNumberFormat="1" applyFont="1" applyBorder="1"/>
    <xf numFmtId="0" fontId="35" fillId="0" borderId="0" xfId="0" applyFont="1"/>
    <xf numFmtId="0" fontId="4" fillId="0" borderId="0" xfId="0" applyFont="1"/>
    <xf numFmtId="0" fontId="4" fillId="0" borderId="12" xfId="0" applyFont="1" applyBorder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38" fillId="0" borderId="0" xfId="0" applyFont="1" applyAlignment="1">
      <alignment horizontal="left" indent="2"/>
    </xf>
    <xf numFmtId="0" fontId="36" fillId="0" borderId="0" xfId="0" applyFont="1"/>
    <xf numFmtId="0" fontId="4" fillId="0" borderId="15" xfId="0" applyFont="1" applyBorder="1"/>
    <xf numFmtId="0" fontId="32" fillId="0" borderId="15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right"/>
    </xf>
    <xf numFmtId="0" fontId="33" fillId="0" borderId="0" xfId="0" applyFont="1" applyAlignment="1">
      <alignment horizontal="right"/>
    </xf>
    <xf numFmtId="0" fontId="32" fillId="0" borderId="12" xfId="0" applyFont="1" applyBorder="1"/>
    <xf numFmtId="0" fontId="33" fillId="0" borderId="12" xfId="0" applyFont="1" applyBorder="1" applyAlignment="1"/>
    <xf numFmtId="0" fontId="0" fillId="0" borderId="12" xfId="0" applyBorder="1"/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right"/>
    </xf>
    <xf numFmtId="0" fontId="34" fillId="0" borderId="12" xfId="0" applyNumberFormat="1" applyFont="1" applyBorder="1" applyAlignment="1">
      <alignment horizontal="right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left" indent="1"/>
    </xf>
    <xf numFmtId="0" fontId="8" fillId="0" borderId="0" xfId="0" applyFont="1"/>
    <xf numFmtId="0" fontId="16" fillId="0" borderId="0" xfId="0" applyFont="1"/>
    <xf numFmtId="0" fontId="78" fillId="0" borderId="0" xfId="0" applyFont="1"/>
    <xf numFmtId="0" fontId="11" fillId="0" borderId="0" xfId="0" applyFont="1"/>
    <xf numFmtId="0" fontId="8" fillId="0" borderId="0" xfId="0" applyNumberFormat="1" applyFont="1"/>
    <xf numFmtId="0" fontId="76" fillId="0" borderId="0" xfId="0" applyNumberFormat="1" applyFont="1"/>
    <xf numFmtId="0" fontId="6" fillId="0" borderId="0" xfId="144" applyFont="1" applyBorder="1" applyAlignment="1">
      <alignment horizontal="center"/>
    </xf>
    <xf numFmtId="0" fontId="36" fillId="0" borderId="0" xfId="144" applyNumberFormat="1" applyFont="1" applyBorder="1" applyAlignment="1">
      <alignment horizontal="center"/>
    </xf>
    <xf numFmtId="0" fontId="6" fillId="0" borderId="0" xfId="144" applyFont="1" applyAlignment="1">
      <alignment horizontal="center"/>
    </xf>
    <xf numFmtId="0" fontId="80" fillId="0" borderId="0" xfId="0" applyFont="1"/>
    <xf numFmtId="0" fontId="80" fillId="0" borderId="0" xfId="0" applyFont="1" applyAlignment="1">
      <alignment horizontal="right"/>
    </xf>
    <xf numFmtId="0" fontId="81" fillId="0" borderId="0" xfId="0" applyFont="1"/>
    <xf numFmtId="0" fontId="82" fillId="0" borderId="0" xfId="0" applyFont="1"/>
    <xf numFmtId="0" fontId="6" fillId="0" borderId="0" xfId="144" applyFont="1" applyFill="1" applyBorder="1" applyAlignment="1">
      <alignment horizontal="center"/>
    </xf>
    <xf numFmtId="0" fontId="32" fillId="0" borderId="0" xfId="144" applyFont="1" applyFill="1" applyBorder="1"/>
    <xf numFmtId="0" fontId="35" fillId="0" borderId="0" xfId="0" applyFont="1" applyAlignment="1">
      <alignment horizontal="left"/>
    </xf>
    <xf numFmtId="0" fontId="4" fillId="0" borderId="0" xfId="0" applyFont="1" applyAlignment="1">
      <alignment horizontal="left" indent="2"/>
    </xf>
    <xf numFmtId="0" fontId="85" fillId="0" borderId="0" xfId="0" applyFont="1" applyFill="1" applyAlignment="1">
      <alignment horizontal="right"/>
    </xf>
    <xf numFmtId="0" fontId="0" fillId="0" borderId="0" xfId="0" applyAlignment="1">
      <alignment horizontal="left" indent="1"/>
    </xf>
    <xf numFmtId="0" fontId="79" fillId="0" borderId="0" xfId="0" applyNumberFormat="1" applyFont="1"/>
    <xf numFmtId="0" fontId="79" fillId="0" borderId="0" xfId="0" applyFont="1"/>
    <xf numFmtId="0" fontId="86" fillId="0" borderId="0" xfId="0" applyNumberFormat="1" applyFont="1" applyAlignment="1">
      <alignment horizontal="left"/>
    </xf>
    <xf numFmtId="0" fontId="0" fillId="0" borderId="0" xfId="0" applyAlignment="1">
      <alignment horizontal="center" vertical="center"/>
    </xf>
    <xf numFmtId="0" fontId="4" fillId="27" borderId="0" xfId="0" applyFont="1" applyFill="1" applyBorder="1"/>
    <xf numFmtId="0" fontId="8" fillId="27" borderId="0" xfId="0" applyFont="1" applyFill="1"/>
    <xf numFmtId="0" fontId="4" fillId="27" borderId="0" xfId="0" applyFont="1" applyFill="1" applyAlignment="1">
      <alignment horizontal="center" vertical="center"/>
    </xf>
    <xf numFmtId="0" fontId="32" fillId="27" borderId="0" xfId="0" applyFont="1" applyFill="1" applyAlignment="1">
      <alignment horizontal="center" vertical="center"/>
    </xf>
    <xf numFmtId="0" fontId="32" fillId="27" borderId="12" xfId="0" applyFont="1" applyFill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2" fillId="0" borderId="0" xfId="143" applyFont="1"/>
    <xf numFmtId="0" fontId="17" fillId="0" borderId="0" xfId="140" applyFill="1" applyAlignment="1">
      <alignment horizontal="center"/>
    </xf>
    <xf numFmtId="0" fontId="17" fillId="0" borderId="0" xfId="140" applyFill="1"/>
    <xf numFmtId="0" fontId="90" fillId="0" borderId="0" xfId="140" applyFont="1" applyFill="1"/>
    <xf numFmtId="0" fontId="16" fillId="0" borderId="12" xfId="140" applyFont="1" applyFill="1" applyBorder="1"/>
    <xf numFmtId="189" fontId="32" fillId="0" borderId="0" xfId="140" applyNumberFormat="1" applyFont="1" applyFill="1" applyBorder="1" applyAlignment="1">
      <alignment horizontal="center"/>
    </xf>
    <xf numFmtId="0" fontId="35" fillId="0" borderId="0" xfId="140" applyFont="1" applyFill="1"/>
    <xf numFmtId="0" fontId="17" fillId="0" borderId="0" xfId="140" applyFill="1" applyAlignment="1">
      <alignment horizontal="right"/>
    </xf>
    <xf numFmtId="0" fontId="4" fillId="0" borderId="0" xfId="144" applyFont="1" applyBorder="1"/>
    <xf numFmtId="0" fontId="4" fillId="0" borderId="0" xfId="144" applyNumberFormat="1" applyFont="1"/>
    <xf numFmtId="0" fontId="4" fillId="0" borderId="0" xfId="5008" applyFont="1" applyFill="1" applyAlignment="1">
      <alignment horizontal="center" wrapText="1"/>
    </xf>
    <xf numFmtId="0" fontId="4" fillId="0" borderId="0" xfId="5008" applyFont="1" applyAlignment="1">
      <alignment horizontal="center"/>
    </xf>
    <xf numFmtId="0" fontId="4" fillId="0" borderId="0" xfId="5008" applyFont="1" applyAlignment="1">
      <alignment horizontal="center" wrapText="1"/>
    </xf>
    <xf numFmtId="0" fontId="32" fillId="0" borderId="0" xfId="5008" applyFont="1" applyFill="1" applyAlignment="1">
      <alignment horizontal="center" wrapText="1"/>
    </xf>
    <xf numFmtId="0" fontId="32" fillId="0" borderId="0" xfId="5008" applyFont="1" applyAlignment="1">
      <alignment horizontal="center"/>
    </xf>
    <xf numFmtId="0" fontId="32" fillId="0" borderId="0" xfId="5008" applyFont="1" applyAlignment="1">
      <alignment horizontal="center" wrapText="1"/>
    </xf>
    <xf numFmtId="0" fontId="4" fillId="0" borderId="12" xfId="0" applyFont="1" applyBorder="1" applyAlignment="1">
      <alignment horizontal="right"/>
    </xf>
    <xf numFmtId="0" fontId="4" fillId="0" borderId="0" xfId="144" applyFont="1" applyFill="1" applyBorder="1"/>
    <xf numFmtId="49" fontId="35" fillId="0" borderId="0" xfId="0" applyNumberFormat="1" applyFont="1"/>
    <xf numFmtId="49" fontId="4" fillId="0" borderId="0" xfId="0" applyNumberFormat="1" applyFont="1"/>
    <xf numFmtId="49" fontId="32" fillId="0" borderId="0" xfId="0" applyNumberFormat="1" applyFont="1"/>
    <xf numFmtId="0" fontId="143" fillId="0" borderId="0" xfId="0" applyFont="1"/>
    <xf numFmtId="2" fontId="4" fillId="0" borderId="0" xfId="0" applyNumberFormat="1" applyFont="1"/>
    <xf numFmtId="2" fontId="4" fillId="0" borderId="0" xfId="0" applyNumberFormat="1" applyFont="1" applyAlignment="1">
      <alignment horizontal="right"/>
    </xf>
    <xf numFmtId="2" fontId="35" fillId="0" borderId="0" xfId="0" applyNumberFormat="1" applyFont="1"/>
    <xf numFmtId="2" fontId="35" fillId="0" borderId="0" xfId="0" applyNumberFormat="1" applyFont="1" applyAlignment="1">
      <alignment horizontal="right"/>
    </xf>
    <xf numFmtId="2" fontId="92" fillId="0" borderId="0" xfId="0" applyNumberFormat="1" applyFont="1"/>
    <xf numFmtId="2" fontId="93" fillId="0" borderId="0" xfId="0" applyNumberFormat="1" applyFont="1"/>
    <xf numFmtId="2" fontId="0" fillId="0" borderId="0" xfId="0" applyNumberForma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/>
    <xf numFmtId="0" fontId="35" fillId="0" borderId="0" xfId="0" applyFont="1" applyAlignment="1">
      <alignment horizontal="right"/>
    </xf>
    <xf numFmtId="0" fontId="8" fillId="0" borderId="0" xfId="0" applyFont="1" applyBorder="1"/>
    <xf numFmtId="0" fontId="35" fillId="0" borderId="0" xfId="0" applyFont="1" applyBorder="1" applyAlignment="1">
      <alignment horizontal="right"/>
    </xf>
    <xf numFmtId="195" fontId="4" fillId="0" borderId="0" xfId="0" applyNumberFormat="1" applyFont="1"/>
    <xf numFmtId="196" fontId="4" fillId="0" borderId="0" xfId="0" applyNumberFormat="1" applyFont="1"/>
    <xf numFmtId="196" fontId="35" fillId="0" borderId="0" xfId="0" applyNumberFormat="1" applyFont="1"/>
    <xf numFmtId="196" fontId="4" fillId="0" borderId="0" xfId="0" applyNumberFormat="1" applyFont="1" applyAlignment="1">
      <alignment horizontal="right"/>
    </xf>
    <xf numFmtId="196" fontId="0" fillId="0" borderId="0" xfId="0" applyNumberFormat="1"/>
    <xf numFmtId="196" fontId="0" fillId="0" borderId="0" xfId="0" applyNumberFormat="1" applyAlignment="1">
      <alignment horizontal="right"/>
    </xf>
    <xf numFmtId="196" fontId="4" fillId="0" borderId="0" xfId="0" applyNumberFormat="1" applyFont="1" applyBorder="1" applyAlignment="1">
      <alignment horizontal="right"/>
    </xf>
    <xf numFmtId="196" fontId="4" fillId="0" borderId="0" xfId="0" applyNumberFormat="1" applyFont="1" applyBorder="1"/>
    <xf numFmtId="196" fontId="4" fillId="0" borderId="0" xfId="0" applyNumberFormat="1" applyFont="1" applyFill="1" applyBorder="1"/>
    <xf numFmtId="196" fontId="33" fillId="0" borderId="0" xfId="0" applyNumberFormat="1" applyFont="1" applyAlignment="1">
      <alignment horizontal="right"/>
    </xf>
    <xf numFmtId="196" fontId="35" fillId="0" borderId="0" xfId="140" applyNumberFormat="1" applyFont="1" applyFill="1" applyAlignment="1"/>
    <xf numFmtId="1" fontId="4" fillId="0" borderId="0" xfId="0" applyNumberFormat="1" applyFont="1"/>
    <xf numFmtId="196" fontId="4" fillId="0" borderId="0" xfId="140" applyNumberFormat="1" applyFont="1" applyFill="1" applyAlignment="1"/>
    <xf numFmtId="196" fontId="35" fillId="0" borderId="0" xfId="0" applyNumberFormat="1" applyFont="1" applyAlignment="1">
      <alignment horizontal="right"/>
    </xf>
    <xf numFmtId="196" fontId="4" fillId="0" borderId="0" xfId="0" quotePrefix="1" applyNumberFormat="1" applyFont="1"/>
    <xf numFmtId="0" fontId="4" fillId="0" borderId="12" xfId="5022" applyFont="1" applyBorder="1"/>
    <xf numFmtId="0" fontId="4" fillId="0" borderId="0" xfId="5022" applyFont="1" applyBorder="1"/>
    <xf numFmtId="0" fontId="4" fillId="0" borderId="0" xfId="5022" applyFont="1" applyBorder="1" applyAlignment="1">
      <alignment horizontal="right"/>
    </xf>
    <xf numFmtId="0" fontId="4" fillId="0" borderId="0" xfId="5022" applyFont="1"/>
    <xf numFmtId="0" fontId="4" fillId="0" borderId="0" xfId="5022" applyFont="1" applyAlignment="1">
      <alignment horizontal="right"/>
    </xf>
    <xf numFmtId="2" fontId="17" fillId="0" borderId="0" xfId="140" applyNumberFormat="1" applyFill="1"/>
    <xf numFmtId="0" fontId="4" fillId="27" borderId="12" xfId="5022" applyFont="1" applyFill="1" applyBorder="1"/>
    <xf numFmtId="0" fontId="4" fillId="27" borderId="12" xfId="5022" applyFont="1" applyFill="1" applyBorder="1" applyAlignment="1">
      <alignment horizontal="right"/>
    </xf>
    <xf numFmtId="0" fontId="35" fillId="0" borderId="12" xfId="0" applyFont="1" applyBorder="1"/>
    <xf numFmtId="0" fontId="17" fillId="0" borderId="12" xfId="140" applyFill="1" applyBorder="1" applyAlignment="1">
      <alignment horizontal="center"/>
    </xf>
    <xf numFmtId="0" fontId="17" fillId="0" borderId="12" xfId="140" applyFill="1" applyBorder="1"/>
    <xf numFmtId="0" fontId="90" fillId="0" borderId="12" xfId="140" applyFont="1" applyFill="1" applyBorder="1"/>
    <xf numFmtId="3" fontId="4" fillId="0" borderId="0" xfId="0" applyNumberFormat="1" applyFont="1"/>
    <xf numFmtId="2" fontId="0" fillId="0" borderId="0" xfId="0" applyNumberFormat="1"/>
    <xf numFmtId="196" fontId="4" fillId="0" borderId="0" xfId="5022" applyNumberFormat="1" applyFont="1"/>
    <xf numFmtId="196" fontId="4" fillId="0" borderId="0" xfId="5022" applyNumberFormat="1" applyFont="1" applyAlignment="1">
      <alignment horizontal="right"/>
    </xf>
    <xf numFmtId="196" fontId="4" fillId="0" borderId="0" xfId="5022" applyNumberFormat="1" applyFont="1" applyBorder="1"/>
    <xf numFmtId="196" fontId="33" fillId="0" borderId="0" xfId="5022" applyNumberFormat="1" applyFont="1" applyAlignment="1">
      <alignment horizontal="right"/>
    </xf>
    <xf numFmtId="0" fontId="32" fillId="0" borderId="0" xfId="0" applyFont="1" applyAlignment="1">
      <alignment vertical="center"/>
    </xf>
    <xf numFmtId="0" fontId="4" fillId="0" borderId="0" xfId="144" applyFont="1"/>
    <xf numFmtId="0" fontId="0" fillId="0" borderId="15" xfId="0" applyBorder="1"/>
    <xf numFmtId="196" fontId="35" fillId="0" borderId="0" xfId="5022" applyNumberFormat="1" applyFont="1"/>
    <xf numFmtId="196" fontId="35" fillId="0" borderId="0" xfId="5022" applyNumberFormat="1" applyFont="1" applyAlignment="1">
      <alignment horizontal="right"/>
    </xf>
    <xf numFmtId="0" fontId="4" fillId="0" borderId="0" xfId="140" applyFont="1" applyFill="1"/>
    <xf numFmtId="0" fontId="8" fillId="0" borderId="0" xfId="5022" applyFont="1" applyFill="1"/>
    <xf numFmtId="0" fontId="35" fillId="0" borderId="0" xfId="5022" applyFont="1" applyFill="1"/>
    <xf numFmtId="0" fontId="35" fillId="0" borderId="0" xfId="5022" applyFont="1" applyFill="1" applyAlignment="1">
      <alignment horizontal="right"/>
    </xf>
    <xf numFmtId="0" fontId="4" fillId="0" borderId="0" xfId="5022" applyFont="1" applyFill="1"/>
    <xf numFmtId="0" fontId="79" fillId="0" borderId="0" xfId="5022" applyFont="1" applyFill="1"/>
    <xf numFmtId="0" fontId="78" fillId="0" borderId="0" xfId="5022" applyFont="1" applyFill="1"/>
    <xf numFmtId="0" fontId="4" fillId="0" borderId="0" xfId="5022" applyFont="1" applyFill="1" applyAlignment="1">
      <alignment horizontal="right"/>
    </xf>
    <xf numFmtId="0" fontId="16" fillId="0" borderId="12" xfId="5022" applyFont="1" applyFill="1" applyBorder="1"/>
    <xf numFmtId="0" fontId="4" fillId="0" borderId="12" xfId="5022" applyFont="1" applyFill="1" applyBorder="1"/>
    <xf numFmtId="0" fontId="4" fillId="0" borderId="12" xfId="5022" applyFont="1" applyFill="1" applyBorder="1" applyAlignment="1">
      <alignment horizontal="right"/>
    </xf>
    <xf numFmtId="0" fontId="4" fillId="0" borderId="5" xfId="5022" applyFont="1" applyFill="1" applyBorder="1" applyAlignment="1">
      <alignment vertical="center"/>
    </xf>
    <xf numFmtId="0" fontId="4" fillId="0" borderId="5" xfId="5022" applyFont="1" applyFill="1" applyBorder="1" applyAlignment="1">
      <alignment horizontal="center" vertical="center" wrapText="1"/>
    </xf>
    <xf numFmtId="0" fontId="4" fillId="0" borderId="0" xfId="5022" applyFont="1" applyFill="1" applyBorder="1"/>
    <xf numFmtId="0" fontId="4" fillId="0" borderId="0" xfId="5022" applyFont="1" applyFill="1" applyBorder="1" applyAlignment="1">
      <alignment horizontal="right"/>
    </xf>
    <xf numFmtId="0" fontId="4" fillId="0" borderId="0" xfId="5022" applyFont="1" applyFill="1" applyAlignment="1">
      <alignment horizontal="center"/>
    </xf>
    <xf numFmtId="0" fontId="144" fillId="0" borderId="0" xfId="0" applyFont="1"/>
    <xf numFmtId="0" fontId="146" fillId="0" borderId="0" xfId="0" applyFont="1"/>
    <xf numFmtId="0" fontId="4" fillId="0" borderId="0" xfId="144" applyFont="1" applyBorder="1" applyAlignment="1">
      <alignment horizontal="center"/>
    </xf>
    <xf numFmtId="0" fontId="4" fillId="0" borderId="0" xfId="144" applyFont="1" applyAlignment="1">
      <alignment horizontal="center"/>
    </xf>
    <xf numFmtId="0" fontId="32" fillId="0" borderId="0" xfId="144" applyFont="1"/>
    <xf numFmtId="0" fontId="0" fillId="0" borderId="12" xfId="0" applyBorder="1" applyAlignment="1">
      <alignment horizontal="right"/>
    </xf>
    <xf numFmtId="0" fontId="4" fillId="0" borderId="12" xfId="0" applyFont="1" applyBorder="1" applyAlignment="1">
      <alignment horizontal="center" vertical="center"/>
    </xf>
    <xf numFmtId="196" fontId="146" fillId="0" borderId="0" xfId="0" applyNumberFormat="1" applyFont="1"/>
    <xf numFmtId="196" fontId="145" fillId="0" borderId="0" xfId="0" applyNumberFormat="1" applyFont="1"/>
    <xf numFmtId="2" fontId="147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2" fontId="146" fillId="0" borderId="0" xfId="0" applyNumberFormat="1" applyFont="1"/>
    <xf numFmtId="0" fontId="8" fillId="0" borderId="12" xfId="0" applyFont="1" applyBorder="1"/>
    <xf numFmtId="196" fontId="8" fillId="0" borderId="0" xfId="0" applyNumberFormat="1" applyFont="1"/>
    <xf numFmtId="0" fontId="4" fillId="0" borderId="0" xfId="0" applyFont="1" applyFill="1" applyBorder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15" xfId="5022" applyFont="1" applyFill="1" applyBorder="1"/>
    <xf numFmtId="0" fontId="4" fillId="0" borderId="0" xfId="5008" applyFont="1" applyAlignment="1">
      <alignment horizontal="right" wrapText="1"/>
    </xf>
    <xf numFmtId="0" fontId="0" fillId="0" borderId="12" xfId="0" applyBorder="1" applyAlignment="1">
      <alignment horizontal="right"/>
    </xf>
    <xf numFmtId="1" fontId="4" fillId="0" borderId="0" xfId="0" applyNumberFormat="1" applyFont="1" applyAlignment="1">
      <alignment horizontal="right"/>
    </xf>
    <xf numFmtId="0" fontId="0" fillId="0" borderId="0" xfId="0" applyFont="1"/>
    <xf numFmtId="196" fontId="0" fillId="0" borderId="0" xfId="0" applyNumberFormat="1" applyFont="1"/>
    <xf numFmtId="196" fontId="0" fillId="0" borderId="12" xfId="0" applyNumberFormat="1" applyFont="1" applyBorder="1"/>
    <xf numFmtId="0" fontId="33" fillId="0" borderId="0" xfId="0" applyFont="1" applyBorder="1"/>
    <xf numFmtId="0" fontId="33" fillId="0" borderId="12" xfId="0" applyFont="1" applyBorder="1"/>
    <xf numFmtId="0" fontId="0" fillId="0" borderId="12" xfId="0" applyFont="1" applyBorder="1"/>
    <xf numFmtId="1" fontId="0" fillId="0" borderId="0" xfId="0" applyNumberFormat="1" applyFont="1"/>
    <xf numFmtId="1" fontId="0" fillId="0" borderId="0" xfId="0" applyNumberFormat="1"/>
    <xf numFmtId="3" fontId="0" fillId="0" borderId="0" xfId="0" applyNumberFormat="1"/>
    <xf numFmtId="3" fontId="4" fillId="0" borderId="0" xfId="0" applyNumberFormat="1" applyFont="1" applyAlignment="1">
      <alignment horizontal="right"/>
    </xf>
    <xf numFmtId="3" fontId="0" fillId="0" borderId="0" xfId="0" applyNumberFormat="1" applyFont="1"/>
    <xf numFmtId="197" fontId="4" fillId="0" borderId="0" xfId="0" applyNumberFormat="1" applyFont="1"/>
    <xf numFmtId="1" fontId="0" fillId="0" borderId="0" xfId="0" applyNumberFormat="1" applyAlignment="1">
      <alignment horizontal="right"/>
    </xf>
    <xf numFmtId="0" fontId="5" fillId="0" borderId="12" xfId="0" applyFont="1" applyBorder="1"/>
    <xf numFmtId="0" fontId="5" fillId="0" borderId="0" xfId="0" applyFont="1"/>
    <xf numFmtId="0" fontId="5" fillId="0" borderId="12" xfId="5135" applyFont="1" applyFill="1" applyBorder="1"/>
    <xf numFmtId="0" fontId="17" fillId="0" borderId="0" xfId="5135" applyFill="1"/>
    <xf numFmtId="0" fontId="84" fillId="0" borderId="12" xfId="5136" applyNumberFormat="1" applyFont="1" applyFill="1" applyBorder="1" applyAlignment="1" applyProtection="1">
      <alignment horizontal="right"/>
      <protection locked="0"/>
    </xf>
    <xf numFmtId="0" fontId="5" fillId="0" borderId="0" xfId="5135" applyFont="1" applyFill="1" applyBorder="1"/>
    <xf numFmtId="0" fontId="34" fillId="0" borderId="15" xfId="5135" applyNumberFormat="1" applyFont="1" applyFill="1" applyBorder="1" applyAlignment="1">
      <alignment horizontal="center" vertical="center"/>
    </xf>
    <xf numFmtId="0" fontId="5" fillId="0" borderId="0" xfId="5135" applyFont="1" applyFill="1"/>
    <xf numFmtId="0" fontId="34" fillId="0" borderId="0" xfId="5135" applyNumberFormat="1" applyFont="1" applyFill="1" applyAlignment="1">
      <alignment horizontal="center" vertical="center" wrapText="1"/>
    </xf>
    <xf numFmtId="0" fontId="38" fillId="0" borderId="0" xfId="5135" applyNumberFormat="1" applyFont="1" applyFill="1" applyBorder="1" applyAlignment="1">
      <alignment horizontal="center" vertical="center" wrapText="1"/>
    </xf>
    <xf numFmtId="0" fontId="34" fillId="0" borderId="0" xfId="5135" applyNumberFormat="1" applyFont="1" applyFill="1" applyAlignment="1">
      <alignment horizontal="center" vertical="center"/>
    </xf>
    <xf numFmtId="0" fontId="38" fillId="0" borderId="0" xfId="5135" applyNumberFormat="1" applyFont="1" applyFill="1" applyAlignment="1">
      <alignment horizontal="center" vertical="center" wrapText="1"/>
    </xf>
    <xf numFmtId="0" fontId="38" fillId="0" borderId="12" xfId="5135" applyNumberFormat="1" applyFont="1" applyFill="1" applyBorder="1" applyAlignment="1">
      <alignment horizontal="center" vertical="center" wrapText="1"/>
    </xf>
    <xf numFmtId="0" fontId="35" fillId="0" borderId="0" xfId="0" applyFont="1" applyFill="1"/>
    <xf numFmtId="0" fontId="93" fillId="0" borderId="0" xfId="0" applyFont="1"/>
    <xf numFmtId="0" fontId="8" fillId="0" borderId="0" xfId="5022" applyFont="1"/>
    <xf numFmtId="0" fontId="35" fillId="0" borderId="0" xfId="5022" applyFont="1"/>
    <xf numFmtId="0" fontId="4" fillId="0" borderId="0" xfId="5022"/>
    <xf numFmtId="0" fontId="79" fillId="0" borderId="0" xfId="5022" applyFont="1"/>
    <xf numFmtId="0" fontId="16" fillId="0" borderId="12" xfId="5022" applyFont="1" applyBorder="1"/>
    <xf numFmtId="0" fontId="4" fillId="0" borderId="15" xfId="5022" applyFont="1" applyBorder="1" applyAlignment="1">
      <alignment horizontal="center"/>
    </xf>
    <xf numFmtId="0" fontId="4" fillId="0" borderId="0" xfId="5022" applyBorder="1"/>
    <xf numFmtId="0" fontId="32" fillId="0" borderId="0" xfId="5022" applyFont="1" applyBorder="1" applyAlignment="1">
      <alignment horizontal="center"/>
    </xf>
    <xf numFmtId="0" fontId="4" fillId="0" borderId="0" xfId="5022" applyBorder="1" applyAlignment="1">
      <alignment horizontal="center"/>
    </xf>
    <xf numFmtId="0" fontId="32" fillId="0" borderId="12" xfId="5022" applyFont="1" applyBorder="1" applyAlignment="1">
      <alignment horizontal="center"/>
    </xf>
    <xf numFmtId="0" fontId="4" fillId="0" borderId="0" xfId="5022" applyAlignment="1">
      <alignment horizontal="right"/>
    </xf>
    <xf numFmtId="196" fontId="4" fillId="0" borderId="0" xfId="5022" applyNumberFormat="1"/>
    <xf numFmtId="197" fontId="4" fillId="0" borderId="0" xfId="5022" applyNumberFormat="1"/>
    <xf numFmtId="0" fontId="4" fillId="0" borderId="0" xfId="5022" applyFont="1" applyAlignment="1">
      <alignment horizontal="center"/>
    </xf>
    <xf numFmtId="0" fontId="36" fillId="0" borderId="0" xfId="5022" applyFont="1" applyAlignment="1">
      <alignment horizontal="center"/>
    </xf>
    <xf numFmtId="2" fontId="4" fillId="0" borderId="0" xfId="5022" applyNumberFormat="1" applyFont="1" applyAlignment="1">
      <alignment horizontal="right"/>
    </xf>
    <xf numFmtId="2" fontId="4" fillId="0" borderId="0" xfId="5022" applyNumberFormat="1" applyAlignment="1">
      <alignment horizontal="right"/>
    </xf>
    <xf numFmtId="2" fontId="4" fillId="0" borderId="0" xfId="5022" applyNumberFormat="1" applyFont="1"/>
    <xf numFmtId="0" fontId="4" fillId="0" borderId="12" xfId="5022" applyBorder="1"/>
    <xf numFmtId="0" fontId="35" fillId="0" borderId="0" xfId="5022" applyFont="1" applyAlignment="1">
      <alignment horizontal="right"/>
    </xf>
    <xf numFmtId="0" fontId="78" fillId="0" borderId="0" xfId="5022" applyFont="1"/>
    <xf numFmtId="0" fontId="4" fillId="0" borderId="12" xfId="5022" applyFont="1" applyBorder="1" applyAlignment="1">
      <alignment horizontal="right"/>
    </xf>
    <xf numFmtId="0" fontId="87" fillId="0" borderId="15" xfId="5022" applyNumberFormat="1" applyFont="1" applyFill="1" applyBorder="1" applyAlignment="1">
      <alignment horizontal="center" vertical="center"/>
    </xf>
    <xf numFmtId="0" fontId="88" fillId="0" borderId="12" xfId="5022" applyNumberFormat="1" applyFont="1" applyFill="1" applyBorder="1" applyAlignment="1">
      <alignment horizontal="center" vertical="center"/>
    </xf>
    <xf numFmtId="0" fontId="32" fillId="0" borderId="12" xfId="5022" applyFont="1" applyBorder="1" applyAlignment="1">
      <alignment horizontal="center" vertical="center" wrapText="1"/>
    </xf>
    <xf numFmtId="0" fontId="35" fillId="0" borderId="0" xfId="5022" applyFont="1" applyAlignment="1">
      <alignment horizontal="center" vertical="center"/>
    </xf>
    <xf numFmtId="0" fontId="35" fillId="0" borderId="0" xfId="5022" applyFont="1" applyAlignment="1">
      <alignment horizontal="center" vertical="center" wrapText="1"/>
    </xf>
    <xf numFmtId="0" fontId="33" fillId="0" borderId="0" xfId="5022" applyFont="1" applyBorder="1" applyAlignment="1">
      <alignment horizontal="center" vertical="center" wrapText="1"/>
    </xf>
    <xf numFmtId="196" fontId="4" fillId="0" borderId="0" xfId="5022" applyNumberFormat="1" applyFont="1" applyBorder="1" applyAlignment="1">
      <alignment horizontal="right"/>
    </xf>
    <xf numFmtId="196" fontId="4" fillId="0" borderId="0" xfId="5022" applyNumberFormat="1" applyAlignment="1">
      <alignment horizontal="right"/>
    </xf>
    <xf numFmtId="1" fontId="4" fillId="0" borderId="0" xfId="5022" applyNumberFormat="1" applyAlignment="1">
      <alignment horizontal="right"/>
    </xf>
    <xf numFmtId="0" fontId="33" fillId="0" borderId="0" xfId="5022" applyFont="1"/>
    <xf numFmtId="0" fontId="35" fillId="0" borderId="0" xfId="5022" applyFont="1" applyAlignment="1">
      <alignment horizontal="center"/>
    </xf>
    <xf numFmtId="0" fontId="16" fillId="0" borderId="0" xfId="5022" applyFont="1"/>
    <xf numFmtId="0" fontId="8" fillId="0" borderId="12" xfId="5022" applyFont="1" applyBorder="1"/>
    <xf numFmtId="0" fontId="4" fillId="0" borderId="12" xfId="5022" applyBorder="1" applyAlignment="1">
      <alignment horizontal="center"/>
    </xf>
    <xf numFmtId="0" fontId="32" fillId="0" borderId="12" xfId="5022" applyFont="1" applyBorder="1" applyAlignment="1">
      <alignment horizontal="right"/>
    </xf>
    <xf numFmtId="0" fontId="4" fillId="0" borderId="12" xfId="5022" applyFont="1" applyBorder="1" applyAlignment="1">
      <alignment horizontal="center" wrapText="1"/>
    </xf>
    <xf numFmtId="0" fontId="4" fillId="0" borderId="0" xfId="5022" applyFont="1" applyAlignment="1">
      <alignment horizontal="left" indent="2"/>
    </xf>
    <xf numFmtId="0" fontId="4" fillId="0" borderId="0" xfId="5022" applyAlignment="1">
      <alignment horizontal="center"/>
    </xf>
    <xf numFmtId="198" fontId="4" fillId="0" borderId="0" xfId="5022" applyNumberFormat="1" applyFont="1"/>
    <xf numFmtId="198" fontId="4" fillId="0" borderId="0" xfId="5022" applyNumberFormat="1" applyFont="1" applyAlignment="1">
      <alignment horizontal="right"/>
    </xf>
    <xf numFmtId="0" fontId="4" fillId="0" borderId="0" xfId="5022" applyFont="1" applyFill="1" applyAlignment="1">
      <alignment horizontal="center" vertical="center" wrapText="1"/>
    </xf>
    <xf numFmtId="0" fontId="4" fillId="0" borderId="0" xfId="5022" quotePrefix="1" applyFont="1" applyAlignment="1">
      <alignment horizontal="right"/>
    </xf>
    <xf numFmtId="0" fontId="4" fillId="0" borderId="0" xfId="5022" applyFill="1" applyAlignment="1">
      <alignment horizontal="center"/>
    </xf>
    <xf numFmtId="196" fontId="4" fillId="0" borderId="0" xfId="5022" applyNumberFormat="1" applyFont="1" applyFill="1"/>
    <xf numFmtId="1" fontId="4" fillId="0" borderId="0" xfId="5022" applyNumberFormat="1"/>
    <xf numFmtId="0" fontId="4" fillId="0" borderId="0" xfId="5022" applyFont="1" applyFill="1" applyAlignment="1">
      <alignment wrapText="1"/>
    </xf>
    <xf numFmtId="0" fontId="4" fillId="0" borderId="0" xfId="5022" applyFill="1"/>
    <xf numFmtId="0" fontId="16" fillId="0" borderId="0" xfId="5022" applyFont="1" applyFill="1"/>
    <xf numFmtId="0" fontId="35" fillId="0" borderId="12" xfId="5022" applyFont="1" applyBorder="1"/>
    <xf numFmtId="0" fontId="35" fillId="0" borderId="0" xfId="5022" applyFont="1" applyFill="1" applyAlignment="1">
      <alignment horizontal="center"/>
    </xf>
    <xf numFmtId="0" fontId="4" fillId="0" borderId="12" xfId="140" applyFont="1" applyFill="1" applyBorder="1" applyAlignment="1">
      <alignment horizontal="center"/>
    </xf>
    <xf numFmtId="0" fontId="4" fillId="0" borderId="12" xfId="140" applyFont="1" applyFill="1" applyBorder="1" applyAlignment="1"/>
    <xf numFmtId="0" fontId="4" fillId="0" borderId="12" xfId="140" applyFont="1" applyFill="1" applyBorder="1" applyAlignment="1">
      <alignment horizontal="right"/>
    </xf>
    <xf numFmtId="0" fontId="17" fillId="0" borderId="0" xfId="140" applyFill="1" applyBorder="1"/>
    <xf numFmtId="189" fontId="4" fillId="0" borderId="0" xfId="140" applyNumberFormat="1" applyFont="1" applyFill="1" applyBorder="1" applyAlignment="1">
      <alignment horizontal="center"/>
    </xf>
    <xf numFmtId="196" fontId="4" fillId="0" borderId="0" xfId="5022" applyNumberFormat="1" applyFont="1" applyFill="1" applyAlignment="1"/>
    <xf numFmtId="196" fontId="93" fillId="0" borderId="0" xfId="140" applyNumberFormat="1" applyFont="1" applyFill="1" applyAlignment="1">
      <alignment horizontal="right"/>
    </xf>
    <xf numFmtId="196" fontId="4" fillId="0" borderId="0" xfId="5022" applyNumberFormat="1" applyFill="1" applyAlignment="1"/>
    <xf numFmtId="0" fontId="33" fillId="0" borderId="0" xfId="5022" applyFont="1" applyFill="1"/>
    <xf numFmtId="0" fontId="36" fillId="0" borderId="0" xfId="5022" applyFont="1" applyFill="1" applyAlignment="1">
      <alignment horizontal="center"/>
    </xf>
    <xf numFmtId="2" fontId="35" fillId="0" borderId="0" xfId="5022" applyNumberFormat="1" applyFont="1" applyFill="1" applyAlignment="1">
      <alignment horizontal="right"/>
    </xf>
    <xf numFmtId="189" fontId="35" fillId="0" borderId="0" xfId="5022" applyNumberFormat="1" applyFont="1" applyFill="1" applyAlignment="1">
      <alignment horizontal="right"/>
    </xf>
    <xf numFmtId="2" fontId="4" fillId="0" borderId="0" xfId="5022" applyNumberFormat="1" applyFill="1" applyAlignment="1">
      <alignment horizontal="right"/>
    </xf>
    <xf numFmtId="2" fontId="4" fillId="0" borderId="0" xfId="5022" applyNumberFormat="1" applyFont="1" applyFill="1" applyAlignment="1">
      <alignment horizontal="right"/>
    </xf>
    <xf numFmtId="189" fontId="4" fillId="0" borderId="0" xfId="5022" applyNumberFormat="1" applyFont="1" applyFill="1" applyAlignment="1">
      <alignment horizontal="right"/>
    </xf>
    <xf numFmtId="189" fontId="4" fillId="0" borderId="0" xfId="5022" applyNumberFormat="1" applyFill="1" applyAlignment="1">
      <alignment horizontal="right"/>
    </xf>
    <xf numFmtId="0" fontId="4" fillId="0" borderId="0" xfId="5022" applyFill="1" applyAlignment="1">
      <alignment horizontal="right"/>
    </xf>
    <xf numFmtId="0" fontId="4" fillId="0" borderId="12" xfId="5022" applyFill="1" applyBorder="1"/>
    <xf numFmtId="0" fontId="4" fillId="0" borderId="12" xfId="5022" applyFill="1" applyBorder="1" applyAlignment="1">
      <alignment horizontal="center"/>
    </xf>
    <xf numFmtId="0" fontId="8" fillId="0" borderId="0" xfId="5022" applyFont="1" applyAlignment="1"/>
    <xf numFmtId="0" fontId="8" fillId="0" borderId="0" xfId="5022" applyFont="1" applyAlignment="1">
      <alignment horizontal="left"/>
    </xf>
    <xf numFmtId="0" fontId="79" fillId="0" borderId="0" xfId="5022" applyFont="1" applyAlignment="1"/>
    <xf numFmtId="0" fontId="78" fillId="0" borderId="0" xfId="5022" applyFont="1" applyAlignment="1"/>
    <xf numFmtId="0" fontId="78" fillId="0" borderId="0" xfId="5022" applyFont="1" applyAlignment="1">
      <alignment horizontal="left"/>
    </xf>
    <xf numFmtId="1" fontId="35" fillId="0" borderId="0" xfId="5022" applyNumberFormat="1" applyFont="1" applyAlignment="1">
      <alignment horizontal="right"/>
    </xf>
    <xf numFmtId="0" fontId="35" fillId="0" borderId="0" xfId="5022" applyFont="1" applyAlignment="1"/>
    <xf numFmtId="0" fontId="35" fillId="0" borderId="0" xfId="5022" applyFont="1" applyAlignment="1">
      <alignment horizontal="left"/>
    </xf>
    <xf numFmtId="1" fontId="4" fillId="0" borderId="0" xfId="5022" applyNumberFormat="1" applyFont="1" applyAlignment="1">
      <alignment horizontal="right"/>
    </xf>
    <xf numFmtId="0" fontId="32" fillId="0" borderId="0" xfId="5022" applyFont="1"/>
    <xf numFmtId="0" fontId="4" fillId="27" borderId="0" xfId="5022" applyFont="1" applyFill="1"/>
    <xf numFmtId="0" fontId="35" fillId="27" borderId="0" xfId="5022" applyFont="1" applyFill="1"/>
    <xf numFmtId="0" fontId="4" fillId="27" borderId="0" xfId="5022" applyFill="1"/>
    <xf numFmtId="0" fontId="4" fillId="0" borderId="15" xfId="5022" applyFont="1" applyBorder="1"/>
    <xf numFmtId="0" fontId="4" fillId="0" borderId="15" xfId="5022" applyFont="1" applyBorder="1" applyAlignment="1">
      <alignment horizontal="right"/>
    </xf>
    <xf numFmtId="0" fontId="4" fillId="0" borderId="0" xfId="5022" applyFont="1" applyAlignment="1">
      <alignment horizontal="left"/>
    </xf>
    <xf numFmtId="2" fontId="4" fillId="0" borderId="0" xfId="5022" applyNumberFormat="1"/>
    <xf numFmtId="0" fontId="4" fillId="0" borderId="0" xfId="5022" applyFont="1" applyBorder="1" applyAlignment="1">
      <alignment horizontal="center"/>
    </xf>
    <xf numFmtId="0" fontId="33" fillId="0" borderId="0" xfId="5022" applyFont="1" applyBorder="1"/>
    <xf numFmtId="0" fontId="4" fillId="0" borderId="0" xfId="5022" applyBorder="1" applyAlignment="1">
      <alignment horizontal="right"/>
    </xf>
    <xf numFmtId="2" fontId="4" fillId="0" borderId="0" xfId="5022" quotePrefix="1" applyNumberFormat="1" applyFont="1" applyAlignment="1">
      <alignment horizontal="right"/>
    </xf>
    <xf numFmtId="0" fontId="4" fillId="0" borderId="12" xfId="5022" applyFont="1" applyFill="1" applyBorder="1" applyAlignment="1">
      <alignment horizontal="center" vertical="center" wrapText="1"/>
    </xf>
    <xf numFmtId="2" fontId="147" fillId="0" borderId="0" xfId="0" applyNumberFormat="1" applyFont="1" applyFill="1"/>
    <xf numFmtId="3" fontId="35" fillId="0" borderId="0" xfId="0" applyNumberFormat="1" applyFont="1"/>
    <xf numFmtId="1" fontId="35" fillId="0" borderId="0" xfId="0" applyNumberFormat="1" applyFont="1"/>
    <xf numFmtId="1" fontId="35" fillId="0" borderId="0" xfId="0" applyNumberFormat="1" applyFont="1" applyAlignment="1">
      <alignment horizontal="right"/>
    </xf>
    <xf numFmtId="195" fontId="35" fillId="0" borderId="0" xfId="0" applyNumberFormat="1" applyFont="1"/>
    <xf numFmtId="0" fontId="76" fillId="0" borderId="0" xfId="144" applyNumberFormat="1" applyFont="1" applyBorder="1" applyAlignment="1">
      <alignment horizontal="center"/>
    </xf>
    <xf numFmtId="0" fontId="77" fillId="0" borderId="0" xfId="144" applyNumberFormat="1" applyFont="1" applyBorder="1" applyAlignment="1">
      <alignment horizontal="center"/>
    </xf>
    <xf numFmtId="0" fontId="4" fillId="0" borderId="5" xfId="5135" applyFont="1" applyFill="1" applyBorder="1" applyAlignment="1">
      <alignment horizontal="center" vertical="center"/>
    </xf>
    <xf numFmtId="0" fontId="35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0" fillId="0" borderId="12" xfId="0" applyBorder="1" applyAlignment="1">
      <alignment horizontal="right"/>
    </xf>
    <xf numFmtId="0" fontId="4" fillId="0" borderId="12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4" fillId="27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4" fillId="0" borderId="5" xfId="5022" applyFont="1" applyBorder="1" applyAlignment="1">
      <alignment horizontal="center"/>
    </xf>
    <xf numFmtId="0" fontId="33" fillId="0" borderId="0" xfId="5022" applyFont="1" applyBorder="1" applyAlignment="1">
      <alignment horizontal="center"/>
    </xf>
    <xf numFmtId="0" fontId="35" fillId="0" borderId="0" xfId="5022" applyFont="1" applyAlignment="1">
      <alignment horizontal="center"/>
    </xf>
    <xf numFmtId="0" fontId="36" fillId="0" borderId="0" xfId="5022" applyFont="1" applyAlignment="1">
      <alignment horizontal="center"/>
    </xf>
    <xf numFmtId="0" fontId="35" fillId="0" borderId="15" xfId="5022" applyFont="1" applyBorder="1" applyAlignment="1">
      <alignment horizontal="center" vertical="center"/>
    </xf>
    <xf numFmtId="0" fontId="35" fillId="0" borderId="0" xfId="5022" applyFont="1" applyAlignment="1">
      <alignment horizontal="center" vertical="center"/>
    </xf>
    <xf numFmtId="0" fontId="32" fillId="0" borderId="5" xfId="5022" applyFont="1" applyBorder="1" applyAlignment="1">
      <alignment horizontal="center" vertical="center" wrapText="1"/>
    </xf>
    <xf numFmtId="0" fontId="35" fillId="0" borderId="0" xfId="5022" applyFont="1" applyAlignment="1">
      <alignment horizontal="center" vertical="center" wrapText="1"/>
    </xf>
    <xf numFmtId="0" fontId="36" fillId="0" borderId="0" xfId="5022" applyFont="1" applyAlignment="1">
      <alignment horizontal="center" vertical="center"/>
    </xf>
    <xf numFmtId="0" fontId="35" fillId="0" borderId="0" xfId="5022" applyFont="1" applyBorder="1" applyAlignment="1">
      <alignment horizontal="center" vertical="center"/>
    </xf>
    <xf numFmtId="0" fontId="35" fillId="0" borderId="0" xfId="5022" applyFont="1" applyFill="1" applyAlignment="1">
      <alignment horizontal="center"/>
    </xf>
    <xf numFmtId="189" fontId="92" fillId="0" borderId="0" xfId="140" applyNumberFormat="1" applyFont="1" applyFill="1" applyAlignment="1">
      <alignment horizontal="center"/>
    </xf>
    <xf numFmtId="189" fontId="33" fillId="0" borderId="0" xfId="140" applyNumberFormat="1" applyFont="1" applyFill="1" applyAlignment="1">
      <alignment horizontal="center"/>
    </xf>
    <xf numFmtId="0" fontId="35" fillId="0" borderId="0" xfId="5022" applyFont="1" applyAlignment="1">
      <alignment horizontal="left" wrapText="1"/>
    </xf>
  </cellXfs>
  <cellStyles count="5137">
    <cellStyle name="_x0001_" xfId="1" xr:uid="{00000000-0005-0000-0000-000000000000}"/>
    <cellStyle name="??" xfId="2" xr:uid="{00000000-0005-0000-0000-000001000000}"/>
    <cellStyle name="?? [0.00]_PRODUCT DETAIL Q1" xfId="3" xr:uid="{00000000-0005-0000-0000-000002000000}"/>
    <cellStyle name="?? [0]" xfId="4" xr:uid="{00000000-0005-0000-0000-000003000000}"/>
    <cellStyle name="?? [0] 2" xfId="193" xr:uid="{00000000-0005-0000-0000-000004000000}"/>
    <cellStyle name="???? [0.00]_PRODUCT DETAIL Q1" xfId="5" xr:uid="{00000000-0005-0000-0000-000005000000}"/>
    <cellStyle name="????_PRODUCT DETAIL Q1" xfId="6" xr:uid="{00000000-0005-0000-0000-000006000000}"/>
    <cellStyle name="???[0]_Book1" xfId="7" xr:uid="{00000000-0005-0000-0000-000007000000}"/>
    <cellStyle name="???_95" xfId="8" xr:uid="{00000000-0005-0000-0000-000008000000}"/>
    <cellStyle name="??_(????)??????" xfId="9" xr:uid="{00000000-0005-0000-0000-000009000000}"/>
    <cellStyle name="_00.Bia" xfId="10" xr:uid="{00000000-0005-0000-0000-00000A000000}"/>
    <cellStyle name="_01 DVHC" xfId="194" xr:uid="{00000000-0005-0000-0000-00000B000000}"/>
    <cellStyle name="_01 DVHC - DD (Ok)" xfId="195" xr:uid="{00000000-0005-0000-0000-00000C000000}"/>
    <cellStyle name="_01 DVHC - DD (Ok) 2" xfId="196" xr:uid="{00000000-0005-0000-0000-00000D000000}"/>
    <cellStyle name="_01 DVHC - DD (Ok)_04 Doanh nghiep va CSKDCT 2012" xfId="197" xr:uid="{00000000-0005-0000-0000-00000E000000}"/>
    <cellStyle name="_01 DVHC - DD (Ok)_Book2" xfId="198" xr:uid="{00000000-0005-0000-0000-00000F000000}"/>
    <cellStyle name="_01 DVHC - DD (Ok)_NGTK-daydu-2014-Laodong" xfId="199" xr:uid="{00000000-0005-0000-0000-000012000000}"/>
    <cellStyle name="_01 DVHC - DD (Ok)_nien giam tom tat nong nghiep 2013" xfId="200" xr:uid="{00000000-0005-0000-0000-000010000000}"/>
    <cellStyle name="_01 DVHC - DD (Ok)_Niengiam_Hung_final" xfId="201" xr:uid="{00000000-0005-0000-0000-000011000000}"/>
    <cellStyle name="_01 DVHC - DD (Ok)_Phan II (In)" xfId="202" xr:uid="{00000000-0005-0000-0000-000013000000}"/>
    <cellStyle name="_01 DVHC - DD (Ok)_Xl0000167" xfId="203" xr:uid="{00000000-0005-0000-0000-000014000000}"/>
    <cellStyle name="_01 DVHC(OK)" xfId="204" xr:uid="{00000000-0005-0000-0000-000015000000}"/>
    <cellStyle name="_01 DVHC(OK) 2" xfId="205" xr:uid="{00000000-0005-0000-0000-000016000000}"/>
    <cellStyle name="_01 DVHC(OK)_02  Dan so lao dong(OK)" xfId="206" xr:uid="{00000000-0005-0000-0000-000017000000}"/>
    <cellStyle name="_01 DVHC(OK)_03 TKQG va Thu chi NSNN 2012" xfId="207" xr:uid="{00000000-0005-0000-0000-000018000000}"/>
    <cellStyle name="_01 DVHC(OK)_04 Doanh nghiep va CSKDCT 2012" xfId="208" xr:uid="{00000000-0005-0000-0000-000019000000}"/>
    <cellStyle name="_01 DVHC(OK)_05 Doanh nghiep va Ca the_2011 (Ok)" xfId="209" xr:uid="{00000000-0005-0000-0000-00001A000000}"/>
    <cellStyle name="_01 DVHC(OK)_06 NGTT LN,TS 2013 co so" xfId="210" xr:uid="{00000000-0005-0000-0000-00001B000000}"/>
    <cellStyle name="_01 DVHC(OK)_07 NGTT CN 2012" xfId="211" xr:uid="{00000000-0005-0000-0000-00001C000000}"/>
    <cellStyle name="_01 DVHC(OK)_08 Thuong mai Tong muc - Diep" xfId="212" xr:uid="{00000000-0005-0000-0000-00001D000000}"/>
    <cellStyle name="_01 DVHC(OK)_08 Thuong mai va Du lich (Ok)" xfId="213" xr:uid="{00000000-0005-0000-0000-00001E000000}"/>
    <cellStyle name="_01 DVHC(OK)_08 Thuong mai va Du lich (Ok)_nien giam tom tat nong nghiep 2013" xfId="214" xr:uid="{00000000-0005-0000-0000-00001F000000}"/>
    <cellStyle name="_01 DVHC(OK)_08 Thuong mai va Du lich (Ok)_Phan II (In)" xfId="215" xr:uid="{00000000-0005-0000-0000-000020000000}"/>
    <cellStyle name="_01 DVHC(OK)_09 Chi so gia 2011- VuTKG-1 (Ok)" xfId="216" xr:uid="{00000000-0005-0000-0000-000021000000}"/>
    <cellStyle name="_01 DVHC(OK)_09 Chi so gia 2011- VuTKG-1 (Ok)_nien giam tom tat nong nghiep 2013" xfId="217" xr:uid="{00000000-0005-0000-0000-000022000000}"/>
    <cellStyle name="_01 DVHC(OK)_09 Chi so gia 2011- VuTKG-1 (Ok)_Phan II (In)" xfId="218" xr:uid="{00000000-0005-0000-0000-000023000000}"/>
    <cellStyle name="_01 DVHC(OK)_09 Du lich" xfId="219" xr:uid="{00000000-0005-0000-0000-000024000000}"/>
    <cellStyle name="_01 DVHC(OK)_09 Du lich_nien giam tom tat nong nghiep 2013" xfId="220" xr:uid="{00000000-0005-0000-0000-000025000000}"/>
    <cellStyle name="_01 DVHC(OK)_09 Du lich_Phan II (In)" xfId="221" xr:uid="{00000000-0005-0000-0000-000026000000}"/>
    <cellStyle name="_01 DVHC(OK)_10 Van tai va BCVT (da sua ok)" xfId="222" xr:uid="{00000000-0005-0000-0000-000027000000}"/>
    <cellStyle name="_01 DVHC(OK)_10 Van tai va BCVT (da sua ok)_nien giam tom tat nong nghiep 2013" xfId="223" xr:uid="{00000000-0005-0000-0000-000028000000}"/>
    <cellStyle name="_01 DVHC(OK)_10 Van tai va BCVT (da sua ok)_Phan II (In)" xfId="224" xr:uid="{00000000-0005-0000-0000-000029000000}"/>
    <cellStyle name="_01 DVHC(OK)_11 (3)" xfId="225" xr:uid="{00000000-0005-0000-0000-00002A000000}"/>
    <cellStyle name="_01 DVHC(OK)_11 (3) 2" xfId="226" xr:uid="{00000000-0005-0000-0000-00002B000000}"/>
    <cellStyle name="_01 DVHC(OK)_11 (3)_04 Doanh nghiep va CSKDCT 2012" xfId="227" xr:uid="{00000000-0005-0000-0000-00002C000000}"/>
    <cellStyle name="_01 DVHC(OK)_11 (3)_Book2" xfId="228" xr:uid="{00000000-0005-0000-0000-00002D000000}"/>
    <cellStyle name="_01 DVHC(OK)_11 (3)_NGTK-daydu-2014-Laodong" xfId="229" xr:uid="{00000000-0005-0000-0000-000030000000}"/>
    <cellStyle name="_01 DVHC(OK)_11 (3)_nien giam tom tat nong nghiep 2013" xfId="230" xr:uid="{00000000-0005-0000-0000-00002E000000}"/>
    <cellStyle name="_01 DVHC(OK)_11 (3)_Niengiam_Hung_final" xfId="231" xr:uid="{00000000-0005-0000-0000-00002F000000}"/>
    <cellStyle name="_01 DVHC(OK)_11 (3)_Phan II (In)" xfId="232" xr:uid="{00000000-0005-0000-0000-000031000000}"/>
    <cellStyle name="_01 DVHC(OK)_11 (3)_Xl0000167" xfId="233" xr:uid="{00000000-0005-0000-0000-000032000000}"/>
    <cellStyle name="_01 DVHC(OK)_12 (2)" xfId="234" xr:uid="{00000000-0005-0000-0000-000033000000}"/>
    <cellStyle name="_01 DVHC(OK)_12 (2) 2" xfId="235" xr:uid="{00000000-0005-0000-0000-000034000000}"/>
    <cellStyle name="_01 DVHC(OK)_12 (2)_04 Doanh nghiep va CSKDCT 2012" xfId="236" xr:uid="{00000000-0005-0000-0000-000035000000}"/>
    <cellStyle name="_01 DVHC(OK)_12 (2)_Book2" xfId="237" xr:uid="{00000000-0005-0000-0000-000036000000}"/>
    <cellStyle name="_01 DVHC(OK)_12 (2)_NGTK-daydu-2014-Laodong" xfId="238" xr:uid="{00000000-0005-0000-0000-000039000000}"/>
    <cellStyle name="_01 DVHC(OK)_12 (2)_nien giam tom tat nong nghiep 2013" xfId="239" xr:uid="{00000000-0005-0000-0000-000037000000}"/>
    <cellStyle name="_01 DVHC(OK)_12 (2)_Niengiam_Hung_final" xfId="240" xr:uid="{00000000-0005-0000-0000-000038000000}"/>
    <cellStyle name="_01 DVHC(OK)_12 (2)_Phan II (In)" xfId="241" xr:uid="{00000000-0005-0000-0000-00003A000000}"/>
    <cellStyle name="_01 DVHC(OK)_12 (2)_Xl0000167" xfId="242" xr:uid="{00000000-0005-0000-0000-00003B000000}"/>
    <cellStyle name="_01 DVHC(OK)_12 Giao duc, Y Te va Muc songnam2011" xfId="243" xr:uid="{00000000-0005-0000-0000-00003C000000}"/>
    <cellStyle name="_01 DVHC(OK)_12 Giao duc, Y Te va Muc songnam2011_nien giam tom tat nong nghiep 2013" xfId="244" xr:uid="{00000000-0005-0000-0000-00003D000000}"/>
    <cellStyle name="_01 DVHC(OK)_12 Giao duc, Y Te va Muc songnam2011_Phan II (In)" xfId="245" xr:uid="{00000000-0005-0000-0000-00003E000000}"/>
    <cellStyle name="_01 DVHC(OK)_12 MSDC_Thuy Van" xfId="246" xr:uid="{00000000-0005-0000-0000-00003F000000}"/>
    <cellStyle name="_01 DVHC(OK)_13 Van tai 2012" xfId="247" xr:uid="{00000000-0005-0000-0000-000040000000}"/>
    <cellStyle name="_01 DVHC(OK)_Book2" xfId="248" xr:uid="{00000000-0005-0000-0000-000041000000}"/>
    <cellStyle name="_01 DVHC(OK)_Giaoduc2013(ok)" xfId="249" xr:uid="{00000000-0005-0000-0000-000042000000}"/>
    <cellStyle name="_01 DVHC(OK)_Maket NGTT2012 LN,TS (7-1-2013)" xfId="250" xr:uid="{00000000-0005-0000-0000-000043000000}"/>
    <cellStyle name="_01 DVHC(OK)_Maket NGTT2012 LN,TS (7-1-2013)_Nongnghiep" xfId="251" xr:uid="{00000000-0005-0000-0000-000044000000}"/>
    <cellStyle name="_01 DVHC(OK)_Ngiam_lamnghiep_2011_v2(1)(1)" xfId="252" xr:uid="{00000000-0005-0000-0000-00004A000000}"/>
    <cellStyle name="_01 DVHC(OK)_Ngiam_lamnghiep_2011_v2(1)(1)_Nongnghiep" xfId="253" xr:uid="{00000000-0005-0000-0000-00004B000000}"/>
    <cellStyle name="_01 DVHC(OK)_NGTK-daydu-2014-Laodong" xfId="254" xr:uid="{00000000-0005-0000-0000-00004C000000}"/>
    <cellStyle name="_01 DVHC(OK)_NGTT LN,TS 2012 (Chuan)" xfId="255" xr:uid="{00000000-0005-0000-0000-00004D000000}"/>
    <cellStyle name="_01 DVHC(OK)_Nien giam TT Vu Nong nghiep 2012(solieu)-gui Vu TH 29-3-2013" xfId="256" xr:uid="{00000000-0005-0000-0000-000045000000}"/>
    <cellStyle name="_01 DVHC(OK)_Niengiam_Hung_final" xfId="257" xr:uid="{00000000-0005-0000-0000-000046000000}"/>
    <cellStyle name="_01 DVHC(OK)_Nongnghiep" xfId="258" xr:uid="{00000000-0005-0000-0000-000047000000}"/>
    <cellStyle name="_01 DVHC(OK)_Nongnghiep NGDD 2012_cap nhat den 24-5-2013(1)" xfId="259" xr:uid="{00000000-0005-0000-0000-000048000000}"/>
    <cellStyle name="_01 DVHC(OK)_Nongnghiep_Nongnghiep NGDD 2012_cap nhat den 24-5-2013(1)" xfId="260" xr:uid="{00000000-0005-0000-0000-000049000000}"/>
    <cellStyle name="_01 DVHC(OK)_TKQG" xfId="261" xr:uid="{00000000-0005-0000-0000-00004E000000}"/>
    <cellStyle name="_01 DVHC(OK)_Xl0000147" xfId="262" xr:uid="{00000000-0005-0000-0000-00004F000000}"/>
    <cellStyle name="_01 DVHC(OK)_Xl0000167" xfId="263" xr:uid="{00000000-0005-0000-0000-000050000000}"/>
    <cellStyle name="_01 DVHC(OK)_XNK" xfId="264" xr:uid="{00000000-0005-0000-0000-000051000000}"/>
    <cellStyle name="_01 DVHC(OK)_XNK_nien giam tom tat nong nghiep 2013" xfId="265" xr:uid="{00000000-0005-0000-0000-000052000000}"/>
    <cellStyle name="_01 DVHC(OK)_XNK_Phan II (In)" xfId="266" xr:uid="{00000000-0005-0000-0000-000053000000}"/>
    <cellStyle name="_01 DVHC_01 Don vi HC" xfId="267" xr:uid="{00000000-0005-0000-0000-000054000000}"/>
    <cellStyle name="_01 DVHC_01 Don vi HC 2" xfId="268" xr:uid="{00000000-0005-0000-0000-000055000000}"/>
    <cellStyle name="_01 DVHC_01 Don vi HC_Book2" xfId="269" xr:uid="{00000000-0005-0000-0000-000056000000}"/>
    <cellStyle name="_01 DVHC_01 Don vi HC_NGTK-daydu-2014-Laodong" xfId="270" xr:uid="{00000000-0005-0000-0000-000058000000}"/>
    <cellStyle name="_01 DVHC_01 Don vi HC_Niengiam_Hung_final" xfId="271" xr:uid="{00000000-0005-0000-0000-000057000000}"/>
    <cellStyle name="_01 DVHC_02 Danso_Laodong 2012(chuan) CO SO" xfId="272" xr:uid="{00000000-0005-0000-0000-000059000000}"/>
    <cellStyle name="_01 DVHC_04 Doanh nghiep va CSKDCT 2012" xfId="273" xr:uid="{00000000-0005-0000-0000-00005A000000}"/>
    <cellStyle name="_01 DVHC_08 Thuong mai Tong muc - Diep" xfId="274" xr:uid="{00000000-0005-0000-0000-00005B000000}"/>
    <cellStyle name="_01 DVHC_09 Thuong mai va Du lich" xfId="275" xr:uid="{00000000-0005-0000-0000-00005C000000}"/>
    <cellStyle name="_01 DVHC_09 Thuong mai va Du lich 2" xfId="276" xr:uid="{00000000-0005-0000-0000-00005D000000}"/>
    <cellStyle name="_01 DVHC_09 Thuong mai va Du lich_01 Don vi HC" xfId="277" xr:uid="{00000000-0005-0000-0000-00005E000000}"/>
    <cellStyle name="_01 DVHC_09 Thuong mai va Du lich_Book2" xfId="278" xr:uid="{00000000-0005-0000-0000-00005F000000}"/>
    <cellStyle name="_01 DVHC_09 Thuong mai va Du lich_NGDD 2013 Thu chi NSNN " xfId="279" xr:uid="{00000000-0005-0000-0000-000062000000}"/>
    <cellStyle name="_01 DVHC_09 Thuong mai va Du lich_NGTK-daydu-2014-Laodong" xfId="280" xr:uid="{00000000-0005-0000-0000-000063000000}"/>
    <cellStyle name="_01 DVHC_09 Thuong mai va Du lich_nien giam tom tat nong nghiep 2013" xfId="281" xr:uid="{00000000-0005-0000-0000-000060000000}"/>
    <cellStyle name="_01 DVHC_09 Thuong mai va Du lich_Niengiam_Hung_final" xfId="282" xr:uid="{00000000-0005-0000-0000-000061000000}"/>
    <cellStyle name="_01 DVHC_09 Thuong mai va Du lich_Phan II (In)" xfId="283" xr:uid="{00000000-0005-0000-0000-000064000000}"/>
    <cellStyle name="_01 DVHC_12 MSDC_Thuy Van" xfId="284" xr:uid="{00000000-0005-0000-0000-000065000000}"/>
    <cellStyle name="_01 DVHC_Don vi HC, dat dai, khi hau" xfId="285" xr:uid="{00000000-0005-0000-0000-000066000000}"/>
    <cellStyle name="_01 DVHC_Mau" xfId="286" xr:uid="{00000000-0005-0000-0000-000067000000}"/>
    <cellStyle name="_01 DVHC_NGTK-daydu-2014-VuDSLD(22.5.2015)" xfId="287" xr:uid="{00000000-0005-0000-0000-00006A000000}"/>
    <cellStyle name="_01 DVHC_nien giam 28.5.12_sua tn_Oanh-gui-3.15pm-28-5-2012" xfId="288" xr:uid="{00000000-0005-0000-0000-000068000000}"/>
    <cellStyle name="_01 DVHC_nien giam tom tat nong nghiep 2013" xfId="289" xr:uid="{00000000-0005-0000-0000-000069000000}"/>
    <cellStyle name="_01 DVHC_Phan II (In)" xfId="290" xr:uid="{00000000-0005-0000-0000-00006B000000}"/>
    <cellStyle name="_01 DVHC_TKQG" xfId="291" xr:uid="{00000000-0005-0000-0000-00006C000000}"/>
    <cellStyle name="_01 DVHC_Xl0000006" xfId="292" xr:uid="{00000000-0005-0000-0000-00006D000000}"/>
    <cellStyle name="_01 DVHC_Xl0000167" xfId="293" xr:uid="{00000000-0005-0000-0000-00006E000000}"/>
    <cellStyle name="_01 DVHC_Y te-VH TT_Tam(1)" xfId="294" xr:uid="{00000000-0005-0000-0000-00006F000000}"/>
    <cellStyle name="_01.NGTT2009-DVHC" xfId="11" xr:uid="{00000000-0005-0000-0000-000070000000}"/>
    <cellStyle name="_02 dan so (OK)" xfId="12" xr:uid="{00000000-0005-0000-0000-000071000000}"/>
    <cellStyle name="_02.NGTT2009-DSLD" xfId="13" xr:uid="{00000000-0005-0000-0000-000072000000}"/>
    <cellStyle name="_02.NGTT2009-DSLDok" xfId="14" xr:uid="{00000000-0005-0000-0000-000073000000}"/>
    <cellStyle name="_03 Dautu 2010" xfId="295" xr:uid="{00000000-0005-0000-0000-000074000000}"/>
    <cellStyle name="_03.NGTT2009-TKQG" xfId="15" xr:uid="{00000000-0005-0000-0000-000075000000}"/>
    <cellStyle name="_05 Thuong mai" xfId="296" xr:uid="{00000000-0005-0000-0000-000076000000}"/>
    <cellStyle name="_05 Thuong mai_01 Don vi HC" xfId="297" xr:uid="{00000000-0005-0000-0000-000077000000}"/>
    <cellStyle name="_05 Thuong mai_02 Danso_Laodong 2012(chuan) CO SO" xfId="298" xr:uid="{00000000-0005-0000-0000-000078000000}"/>
    <cellStyle name="_05 Thuong mai_04 Doanh nghiep va CSKDCT 2012" xfId="299" xr:uid="{00000000-0005-0000-0000-000079000000}"/>
    <cellStyle name="_05 Thuong mai_12 MSDC_Thuy Van" xfId="300" xr:uid="{00000000-0005-0000-0000-00007A000000}"/>
    <cellStyle name="_05 Thuong mai_Don vi HC, dat dai, khi hau" xfId="301" xr:uid="{00000000-0005-0000-0000-00007B000000}"/>
    <cellStyle name="_05 Thuong mai_Mau" xfId="302" xr:uid="{00000000-0005-0000-0000-00007C000000}"/>
    <cellStyle name="_05 Thuong mai_Mau 2" xfId="303" xr:uid="{00000000-0005-0000-0000-00007D000000}"/>
    <cellStyle name="_05 Thuong mai_Mau_Book2" xfId="304" xr:uid="{00000000-0005-0000-0000-00007E000000}"/>
    <cellStyle name="_05 Thuong mai_Mau_NGTK-daydu-2014-Laodong" xfId="305" xr:uid="{00000000-0005-0000-0000-000080000000}"/>
    <cellStyle name="_05 Thuong mai_Mau_Niengiam_Hung_final" xfId="306" xr:uid="{00000000-0005-0000-0000-00007F000000}"/>
    <cellStyle name="_05 Thuong mai_NGDD 2013 Thu chi NSNN " xfId="307" xr:uid="{00000000-0005-0000-0000-000084000000}"/>
    <cellStyle name="_05 Thuong mai_NGTK-daydu-2014-VuDSLD(22.5.2015)" xfId="308" xr:uid="{00000000-0005-0000-0000-000085000000}"/>
    <cellStyle name="_05 Thuong mai_nien giam 28.5.12_sua tn_Oanh-gui-3.15pm-28-5-2012" xfId="309" xr:uid="{00000000-0005-0000-0000-000081000000}"/>
    <cellStyle name="_05 Thuong mai_Nien giam KT_TV 2010" xfId="310" xr:uid="{00000000-0005-0000-0000-000082000000}"/>
    <cellStyle name="_05 Thuong mai_nien giam tom tat nong nghiep 2013" xfId="311" xr:uid="{00000000-0005-0000-0000-000083000000}"/>
    <cellStyle name="_05 Thuong mai_Phan II (In)" xfId="312" xr:uid="{00000000-0005-0000-0000-000086000000}"/>
    <cellStyle name="_05 Thuong mai_Xl0000006" xfId="313" xr:uid="{00000000-0005-0000-0000-000087000000}"/>
    <cellStyle name="_05 Thuong mai_Xl0000167" xfId="314" xr:uid="{00000000-0005-0000-0000-000088000000}"/>
    <cellStyle name="_05 Thuong mai_Y te-VH TT_Tam(1)" xfId="315" xr:uid="{00000000-0005-0000-0000-000089000000}"/>
    <cellStyle name="_06 Van tai" xfId="316" xr:uid="{00000000-0005-0000-0000-00008A000000}"/>
    <cellStyle name="_06 Van tai_01 Don vi HC" xfId="317" xr:uid="{00000000-0005-0000-0000-00008B000000}"/>
    <cellStyle name="_06 Van tai_02 Danso_Laodong 2012(chuan) CO SO" xfId="318" xr:uid="{00000000-0005-0000-0000-00008C000000}"/>
    <cellStyle name="_06 Van tai_04 Doanh nghiep va CSKDCT 2012" xfId="319" xr:uid="{00000000-0005-0000-0000-00008D000000}"/>
    <cellStyle name="_06 Van tai_12 MSDC_Thuy Van" xfId="320" xr:uid="{00000000-0005-0000-0000-00008E000000}"/>
    <cellStyle name="_06 Van tai_Don vi HC, dat dai, khi hau" xfId="321" xr:uid="{00000000-0005-0000-0000-00008F000000}"/>
    <cellStyle name="_06 Van tai_Mau" xfId="322" xr:uid="{00000000-0005-0000-0000-000090000000}"/>
    <cellStyle name="_06 Van tai_Mau 2" xfId="323" xr:uid="{00000000-0005-0000-0000-000091000000}"/>
    <cellStyle name="_06 Van tai_Mau_Book2" xfId="324" xr:uid="{00000000-0005-0000-0000-000092000000}"/>
    <cellStyle name="_06 Van tai_Mau_NGTK-daydu-2014-Laodong" xfId="325" xr:uid="{00000000-0005-0000-0000-000094000000}"/>
    <cellStyle name="_06 Van tai_Mau_Niengiam_Hung_final" xfId="326" xr:uid="{00000000-0005-0000-0000-000093000000}"/>
    <cellStyle name="_06 Van tai_NGDD 2013 Thu chi NSNN " xfId="327" xr:uid="{00000000-0005-0000-0000-000098000000}"/>
    <cellStyle name="_06 Van tai_NGTK-daydu-2014-VuDSLD(22.5.2015)" xfId="328" xr:uid="{00000000-0005-0000-0000-000099000000}"/>
    <cellStyle name="_06 Van tai_nien giam 28.5.12_sua tn_Oanh-gui-3.15pm-28-5-2012" xfId="329" xr:uid="{00000000-0005-0000-0000-000095000000}"/>
    <cellStyle name="_06 Van tai_Nien giam KT_TV 2010" xfId="330" xr:uid="{00000000-0005-0000-0000-000096000000}"/>
    <cellStyle name="_06 Van tai_nien giam tom tat nong nghiep 2013" xfId="331" xr:uid="{00000000-0005-0000-0000-000097000000}"/>
    <cellStyle name="_06 Van tai_Phan II (In)" xfId="332" xr:uid="{00000000-0005-0000-0000-00009A000000}"/>
    <cellStyle name="_06 Van tai_Xl0000006" xfId="333" xr:uid="{00000000-0005-0000-0000-00009B000000}"/>
    <cellStyle name="_06 Van tai_Xl0000167" xfId="334" xr:uid="{00000000-0005-0000-0000-00009C000000}"/>
    <cellStyle name="_06 Van tai_Y te-VH TT_Tam(1)" xfId="335" xr:uid="{00000000-0005-0000-0000-00009D000000}"/>
    <cellStyle name="_07 Buu dien" xfId="336" xr:uid="{00000000-0005-0000-0000-00009E000000}"/>
    <cellStyle name="_07 Buu dien_01 Don vi HC" xfId="337" xr:uid="{00000000-0005-0000-0000-00009F000000}"/>
    <cellStyle name="_07 Buu dien_02 Danso_Laodong 2012(chuan) CO SO" xfId="338" xr:uid="{00000000-0005-0000-0000-0000A0000000}"/>
    <cellStyle name="_07 Buu dien_04 Doanh nghiep va CSKDCT 2012" xfId="339" xr:uid="{00000000-0005-0000-0000-0000A1000000}"/>
    <cellStyle name="_07 Buu dien_12 MSDC_Thuy Van" xfId="340" xr:uid="{00000000-0005-0000-0000-0000A2000000}"/>
    <cellStyle name="_07 Buu dien_Don vi HC, dat dai, khi hau" xfId="341" xr:uid="{00000000-0005-0000-0000-0000A3000000}"/>
    <cellStyle name="_07 Buu dien_Mau" xfId="342" xr:uid="{00000000-0005-0000-0000-0000A4000000}"/>
    <cellStyle name="_07 Buu dien_Mau 2" xfId="343" xr:uid="{00000000-0005-0000-0000-0000A5000000}"/>
    <cellStyle name="_07 Buu dien_Mau_Book2" xfId="344" xr:uid="{00000000-0005-0000-0000-0000A6000000}"/>
    <cellStyle name="_07 Buu dien_Mau_NGTK-daydu-2014-Laodong" xfId="345" xr:uid="{00000000-0005-0000-0000-0000A8000000}"/>
    <cellStyle name="_07 Buu dien_Mau_Niengiam_Hung_final" xfId="346" xr:uid="{00000000-0005-0000-0000-0000A7000000}"/>
    <cellStyle name="_07 Buu dien_NGDD 2013 Thu chi NSNN " xfId="347" xr:uid="{00000000-0005-0000-0000-0000AC000000}"/>
    <cellStyle name="_07 Buu dien_NGTK-daydu-2014-VuDSLD(22.5.2015)" xfId="348" xr:uid="{00000000-0005-0000-0000-0000AD000000}"/>
    <cellStyle name="_07 Buu dien_nien giam 28.5.12_sua tn_Oanh-gui-3.15pm-28-5-2012" xfId="349" xr:uid="{00000000-0005-0000-0000-0000A9000000}"/>
    <cellStyle name="_07 Buu dien_Nien giam KT_TV 2010" xfId="350" xr:uid="{00000000-0005-0000-0000-0000AA000000}"/>
    <cellStyle name="_07 Buu dien_nien giam tom tat nong nghiep 2013" xfId="351" xr:uid="{00000000-0005-0000-0000-0000AB000000}"/>
    <cellStyle name="_07 Buu dien_Phan II (In)" xfId="352" xr:uid="{00000000-0005-0000-0000-0000AE000000}"/>
    <cellStyle name="_07 Buu dien_Xl0000006" xfId="353" xr:uid="{00000000-0005-0000-0000-0000AF000000}"/>
    <cellStyle name="_07 Buu dien_Xl0000167" xfId="354" xr:uid="{00000000-0005-0000-0000-0000B0000000}"/>
    <cellStyle name="_07 Buu dien_Y te-VH TT_Tam(1)" xfId="355" xr:uid="{00000000-0005-0000-0000-0000B1000000}"/>
    <cellStyle name="_07. NGTT2009-NN" xfId="16" xr:uid="{00000000-0005-0000-0000-0000B2000000}"/>
    <cellStyle name="_07. NGTT2009-NN 10" xfId="356" xr:uid="{00000000-0005-0000-0000-0000B3000000}"/>
    <cellStyle name="_07. NGTT2009-NN 11" xfId="357" xr:uid="{00000000-0005-0000-0000-0000B4000000}"/>
    <cellStyle name="_07. NGTT2009-NN 12" xfId="358" xr:uid="{00000000-0005-0000-0000-0000B5000000}"/>
    <cellStyle name="_07. NGTT2009-NN 13" xfId="359" xr:uid="{00000000-0005-0000-0000-0000B6000000}"/>
    <cellStyle name="_07. NGTT2009-NN 14" xfId="360" xr:uid="{00000000-0005-0000-0000-0000B7000000}"/>
    <cellStyle name="_07. NGTT2009-NN 15" xfId="361" xr:uid="{00000000-0005-0000-0000-0000B8000000}"/>
    <cellStyle name="_07. NGTT2009-NN 16" xfId="362" xr:uid="{00000000-0005-0000-0000-0000B9000000}"/>
    <cellStyle name="_07. NGTT2009-NN 17" xfId="363" xr:uid="{00000000-0005-0000-0000-0000BA000000}"/>
    <cellStyle name="_07. NGTT2009-NN 18" xfId="364" xr:uid="{00000000-0005-0000-0000-0000BB000000}"/>
    <cellStyle name="_07. NGTT2009-NN 19" xfId="365" xr:uid="{00000000-0005-0000-0000-0000BC000000}"/>
    <cellStyle name="_07. NGTT2009-NN 2" xfId="366" xr:uid="{00000000-0005-0000-0000-0000BD000000}"/>
    <cellStyle name="_07. NGTT2009-NN 3" xfId="367" xr:uid="{00000000-0005-0000-0000-0000BE000000}"/>
    <cellStyle name="_07. NGTT2009-NN 4" xfId="368" xr:uid="{00000000-0005-0000-0000-0000BF000000}"/>
    <cellStyle name="_07. NGTT2009-NN 5" xfId="369" xr:uid="{00000000-0005-0000-0000-0000C0000000}"/>
    <cellStyle name="_07. NGTT2009-NN 6" xfId="370" xr:uid="{00000000-0005-0000-0000-0000C1000000}"/>
    <cellStyle name="_07. NGTT2009-NN 7" xfId="371" xr:uid="{00000000-0005-0000-0000-0000C2000000}"/>
    <cellStyle name="_07. NGTT2009-NN 8" xfId="372" xr:uid="{00000000-0005-0000-0000-0000C3000000}"/>
    <cellStyle name="_07. NGTT2009-NN 9" xfId="373" xr:uid="{00000000-0005-0000-0000-0000C4000000}"/>
    <cellStyle name="_07. NGTT2009-NN_01 Don vi HC" xfId="374" xr:uid="{00000000-0005-0000-0000-0000C5000000}"/>
    <cellStyle name="_07. NGTT2009-NN_01 Don vi HC 2" xfId="375" xr:uid="{00000000-0005-0000-0000-0000C6000000}"/>
    <cellStyle name="_07. NGTT2009-NN_01 Don vi HC_Book2" xfId="376" xr:uid="{00000000-0005-0000-0000-0000C7000000}"/>
    <cellStyle name="_07. NGTT2009-NN_01 Don vi HC_NGTK-daydu-2014-Laodong" xfId="377" xr:uid="{00000000-0005-0000-0000-0000C9000000}"/>
    <cellStyle name="_07. NGTT2009-NN_01 Don vi HC_Niengiam_Hung_final" xfId="378" xr:uid="{00000000-0005-0000-0000-0000C8000000}"/>
    <cellStyle name="_07. NGTT2009-NN_01 DVHC-DSLD 2010" xfId="379" xr:uid="{00000000-0005-0000-0000-0000CA000000}"/>
    <cellStyle name="_07. NGTT2009-NN_01 DVHC-DSLD 2010_01 Don vi HC" xfId="380" xr:uid="{00000000-0005-0000-0000-0000CB000000}"/>
    <cellStyle name="_07. NGTT2009-NN_01 DVHC-DSLD 2010_01 Don vi HC 2" xfId="381" xr:uid="{00000000-0005-0000-0000-0000CC000000}"/>
    <cellStyle name="_07. NGTT2009-NN_01 DVHC-DSLD 2010_01 Don vi HC_Book2" xfId="382" xr:uid="{00000000-0005-0000-0000-0000CD000000}"/>
    <cellStyle name="_07. NGTT2009-NN_01 DVHC-DSLD 2010_01 Don vi HC_NGTK-daydu-2014-Laodong" xfId="383" xr:uid="{00000000-0005-0000-0000-0000CF000000}"/>
    <cellStyle name="_07. NGTT2009-NN_01 DVHC-DSLD 2010_01 Don vi HC_Niengiam_Hung_final" xfId="384" xr:uid="{00000000-0005-0000-0000-0000CE000000}"/>
    <cellStyle name="_07. NGTT2009-NN_01 DVHC-DSLD 2010_02 Danso_Laodong 2012(chuan) CO SO" xfId="385" xr:uid="{00000000-0005-0000-0000-0000D0000000}"/>
    <cellStyle name="_07. NGTT2009-NN_01 DVHC-DSLD 2010_04 Doanh nghiep va CSKDCT 2012" xfId="386" xr:uid="{00000000-0005-0000-0000-0000D1000000}"/>
    <cellStyle name="_07. NGTT2009-NN_01 DVHC-DSLD 2010_08 Thuong mai Tong muc - Diep" xfId="387" xr:uid="{00000000-0005-0000-0000-0000D2000000}"/>
    <cellStyle name="_07. NGTT2009-NN_01 DVHC-DSLD 2010_12 MSDC_Thuy Van" xfId="388" xr:uid="{00000000-0005-0000-0000-0000D3000000}"/>
    <cellStyle name="_07. NGTT2009-NN_01 DVHC-DSLD 2010_Bo sung 04 bieu Cong nghiep" xfId="389" xr:uid="{00000000-0005-0000-0000-0000D4000000}"/>
    <cellStyle name="_07. NGTT2009-NN_01 DVHC-DSLD 2010_Bo sung 04 bieu Cong nghiep 2" xfId="390" xr:uid="{00000000-0005-0000-0000-0000D5000000}"/>
    <cellStyle name="_07. NGTT2009-NN_01 DVHC-DSLD 2010_Bo sung 04 bieu Cong nghiep_Book2" xfId="391" xr:uid="{00000000-0005-0000-0000-0000D6000000}"/>
    <cellStyle name="_07. NGTT2009-NN_01 DVHC-DSLD 2010_Bo sung 04 bieu Cong nghiep_Mau" xfId="392" xr:uid="{00000000-0005-0000-0000-0000D7000000}"/>
    <cellStyle name="_07. NGTT2009-NN_01 DVHC-DSLD 2010_Bo sung 04 bieu Cong nghiep_NGTK-daydu-2014-Laodong" xfId="393" xr:uid="{00000000-0005-0000-0000-0000D9000000}"/>
    <cellStyle name="_07. NGTT2009-NN_01 DVHC-DSLD 2010_Bo sung 04 bieu Cong nghiep_Niengiam_Hung_final" xfId="394" xr:uid="{00000000-0005-0000-0000-0000D8000000}"/>
    <cellStyle name="_07. NGTT2009-NN_01 DVHC-DSLD 2010_Don vi HC, dat dai, khi hau" xfId="395" xr:uid="{00000000-0005-0000-0000-0000DA000000}"/>
    <cellStyle name="_07. NGTT2009-NN_01 DVHC-DSLD 2010_Mau" xfId="396" xr:uid="{00000000-0005-0000-0000-0000DB000000}"/>
    <cellStyle name="_07. NGTT2009-NN_01 DVHC-DSLD 2010_Mau 2" xfId="397" xr:uid="{00000000-0005-0000-0000-0000DC000000}"/>
    <cellStyle name="_07. NGTT2009-NN_01 DVHC-DSLD 2010_Mau_1" xfId="398" xr:uid="{00000000-0005-0000-0000-0000DD000000}"/>
    <cellStyle name="_07. NGTT2009-NN_01 DVHC-DSLD 2010_Mau_12 MSDC_Thuy Van" xfId="399" xr:uid="{00000000-0005-0000-0000-0000DE000000}"/>
    <cellStyle name="_07. NGTT2009-NN_01 DVHC-DSLD 2010_Mau_Book2" xfId="400" xr:uid="{00000000-0005-0000-0000-0000DF000000}"/>
    <cellStyle name="_07. NGTT2009-NN_01 DVHC-DSLD 2010_Mau_NGTK-daydu-2014-Laodong" xfId="401" xr:uid="{00000000-0005-0000-0000-0000E1000000}"/>
    <cellStyle name="_07. NGTT2009-NN_01 DVHC-DSLD 2010_Mau_Niengiam_Hung_final" xfId="402" xr:uid="{00000000-0005-0000-0000-0000E0000000}"/>
    <cellStyle name="_07. NGTT2009-NN_01 DVHC-DSLD 2010_NGDD 2013 Thu chi NSNN " xfId="403" xr:uid="{00000000-0005-0000-0000-000002010000}"/>
    <cellStyle name="_07. NGTT2009-NN_01 DVHC-DSLD 2010_NGTK-daydu-2014-VuDSLD(22.5.2015)" xfId="404" xr:uid="{00000000-0005-0000-0000-000003010000}"/>
    <cellStyle name="_07. NGTT2009-NN_01 DVHC-DSLD 2010_nien giam 28.5.12_sua tn_Oanh-gui-3.15pm-28-5-2012" xfId="405" xr:uid="{00000000-0005-0000-0000-0000E2000000}"/>
    <cellStyle name="_07. NGTT2009-NN_01 DVHC-DSLD 2010_Nien giam KT_TV 2010" xfId="406" xr:uid="{00000000-0005-0000-0000-0000E3000000}"/>
    <cellStyle name="_07. NGTT2009-NN_01 DVHC-DSLD 2010_nien giam tom tat 2010 (thuy)" xfId="407" xr:uid="{00000000-0005-0000-0000-0000E4000000}"/>
    <cellStyle name="_07. NGTT2009-NN_01 DVHC-DSLD 2010_nien giam tom tat 2010 (thuy)_01 Don vi HC" xfId="408" xr:uid="{00000000-0005-0000-0000-0000E5000000}"/>
    <cellStyle name="_07. NGTT2009-NN_01 DVHC-DSLD 2010_nien giam tom tat 2010 (thuy)_01 Don vi HC 2" xfId="409" xr:uid="{00000000-0005-0000-0000-0000E6000000}"/>
    <cellStyle name="_07. NGTT2009-NN_01 DVHC-DSLD 2010_nien giam tom tat 2010 (thuy)_01 Don vi HC_Book2" xfId="410" xr:uid="{00000000-0005-0000-0000-0000E7000000}"/>
    <cellStyle name="_07. NGTT2009-NN_01 DVHC-DSLD 2010_nien giam tom tat 2010 (thuy)_01 Don vi HC_NGTK-daydu-2014-Laodong" xfId="411" xr:uid="{00000000-0005-0000-0000-0000E9000000}"/>
    <cellStyle name="_07. NGTT2009-NN_01 DVHC-DSLD 2010_nien giam tom tat 2010 (thuy)_01 Don vi HC_Niengiam_Hung_final" xfId="412" xr:uid="{00000000-0005-0000-0000-0000E8000000}"/>
    <cellStyle name="_07. NGTT2009-NN_01 DVHC-DSLD 2010_nien giam tom tat 2010 (thuy)_02 Danso_Laodong 2012(chuan) CO SO" xfId="413" xr:uid="{00000000-0005-0000-0000-0000EA000000}"/>
    <cellStyle name="_07. NGTT2009-NN_01 DVHC-DSLD 2010_nien giam tom tat 2010 (thuy)_04 Doanh nghiep va CSKDCT 2012" xfId="414" xr:uid="{00000000-0005-0000-0000-0000EB000000}"/>
    <cellStyle name="_07. NGTT2009-NN_01 DVHC-DSLD 2010_nien giam tom tat 2010 (thuy)_08 Thuong mai Tong muc - Diep" xfId="415" xr:uid="{00000000-0005-0000-0000-0000EC000000}"/>
    <cellStyle name="_07. NGTT2009-NN_01 DVHC-DSLD 2010_nien giam tom tat 2010 (thuy)_09 Thuong mai va Du lich" xfId="416" xr:uid="{00000000-0005-0000-0000-0000ED000000}"/>
    <cellStyle name="_07. NGTT2009-NN_01 DVHC-DSLD 2010_nien giam tom tat 2010 (thuy)_09 Thuong mai va Du lich 2" xfId="417" xr:uid="{00000000-0005-0000-0000-0000EE000000}"/>
    <cellStyle name="_07. NGTT2009-NN_01 DVHC-DSLD 2010_nien giam tom tat 2010 (thuy)_09 Thuong mai va Du lich_01 Don vi HC" xfId="418" xr:uid="{00000000-0005-0000-0000-0000EF000000}"/>
    <cellStyle name="_07. NGTT2009-NN_01 DVHC-DSLD 2010_nien giam tom tat 2010 (thuy)_09 Thuong mai va Du lich_Book2" xfId="419" xr:uid="{00000000-0005-0000-0000-0000F0000000}"/>
    <cellStyle name="_07. NGTT2009-NN_01 DVHC-DSLD 2010_nien giam tom tat 2010 (thuy)_09 Thuong mai va Du lich_NGDD 2013 Thu chi NSNN " xfId="420" xr:uid="{00000000-0005-0000-0000-0000F3000000}"/>
    <cellStyle name="_07. NGTT2009-NN_01 DVHC-DSLD 2010_nien giam tom tat 2010 (thuy)_09 Thuong mai va Du lich_NGTK-daydu-2014-Laodong" xfId="421" xr:uid="{00000000-0005-0000-0000-0000F4000000}"/>
    <cellStyle name="_07. NGTT2009-NN_01 DVHC-DSLD 2010_nien giam tom tat 2010 (thuy)_09 Thuong mai va Du lich_nien giam tom tat nong nghiep 2013" xfId="422" xr:uid="{00000000-0005-0000-0000-0000F1000000}"/>
    <cellStyle name="_07. NGTT2009-NN_01 DVHC-DSLD 2010_nien giam tom tat 2010 (thuy)_09 Thuong mai va Du lich_Niengiam_Hung_final" xfId="423" xr:uid="{00000000-0005-0000-0000-0000F2000000}"/>
    <cellStyle name="_07. NGTT2009-NN_01 DVHC-DSLD 2010_nien giam tom tat 2010 (thuy)_09 Thuong mai va Du lich_Phan II (In)" xfId="424" xr:uid="{00000000-0005-0000-0000-0000F5000000}"/>
    <cellStyle name="_07. NGTT2009-NN_01 DVHC-DSLD 2010_nien giam tom tat 2010 (thuy)_12 MSDC_Thuy Van" xfId="425" xr:uid="{00000000-0005-0000-0000-0000F6000000}"/>
    <cellStyle name="_07. NGTT2009-NN_01 DVHC-DSLD 2010_nien giam tom tat 2010 (thuy)_Don vi HC, dat dai, khi hau" xfId="426" xr:uid="{00000000-0005-0000-0000-0000F7000000}"/>
    <cellStyle name="_07. NGTT2009-NN_01 DVHC-DSLD 2010_nien giam tom tat 2010 (thuy)_Mau" xfId="427" xr:uid="{00000000-0005-0000-0000-0000F8000000}"/>
    <cellStyle name="_07. NGTT2009-NN_01 DVHC-DSLD 2010_nien giam tom tat 2010 (thuy)_NGTK-daydu-2014-VuDSLD(22.5.2015)" xfId="428" xr:uid="{00000000-0005-0000-0000-0000FB000000}"/>
    <cellStyle name="_07. NGTT2009-NN_01 DVHC-DSLD 2010_nien giam tom tat 2010 (thuy)_nien giam 28.5.12_sua tn_Oanh-gui-3.15pm-28-5-2012" xfId="429" xr:uid="{00000000-0005-0000-0000-0000F9000000}"/>
    <cellStyle name="_07. NGTT2009-NN_01 DVHC-DSLD 2010_nien giam tom tat 2010 (thuy)_nien giam tom tat nong nghiep 2013" xfId="430" xr:uid="{00000000-0005-0000-0000-0000FA000000}"/>
    <cellStyle name="_07. NGTT2009-NN_01 DVHC-DSLD 2010_nien giam tom tat 2010 (thuy)_Phan II (In)" xfId="431" xr:uid="{00000000-0005-0000-0000-0000FC000000}"/>
    <cellStyle name="_07. NGTT2009-NN_01 DVHC-DSLD 2010_nien giam tom tat 2010 (thuy)_TKQG" xfId="432" xr:uid="{00000000-0005-0000-0000-0000FD000000}"/>
    <cellStyle name="_07. NGTT2009-NN_01 DVHC-DSLD 2010_nien giam tom tat 2010 (thuy)_Xl0000006" xfId="433" xr:uid="{00000000-0005-0000-0000-0000FE000000}"/>
    <cellStyle name="_07. NGTT2009-NN_01 DVHC-DSLD 2010_nien giam tom tat 2010 (thuy)_Xl0000167" xfId="434" xr:uid="{00000000-0005-0000-0000-0000FF000000}"/>
    <cellStyle name="_07. NGTT2009-NN_01 DVHC-DSLD 2010_nien giam tom tat 2010 (thuy)_Y te-VH TT_Tam(1)" xfId="435" xr:uid="{00000000-0005-0000-0000-000000010000}"/>
    <cellStyle name="_07. NGTT2009-NN_01 DVHC-DSLD 2010_nien giam tom tat nong nghiep 2013" xfId="436" xr:uid="{00000000-0005-0000-0000-000001010000}"/>
    <cellStyle name="_07. NGTT2009-NN_01 DVHC-DSLD 2010_Phan II (In)" xfId="437" xr:uid="{00000000-0005-0000-0000-000004010000}"/>
    <cellStyle name="_07. NGTT2009-NN_01 DVHC-DSLD 2010_Tong hop NGTT" xfId="438" xr:uid="{00000000-0005-0000-0000-000005010000}"/>
    <cellStyle name="_07. NGTT2009-NN_01 DVHC-DSLD 2010_Tong hop NGTT 2" xfId="439" xr:uid="{00000000-0005-0000-0000-000006010000}"/>
    <cellStyle name="_07. NGTT2009-NN_01 DVHC-DSLD 2010_Tong hop NGTT_09 Thuong mai va Du lich" xfId="440" xr:uid="{00000000-0005-0000-0000-000007010000}"/>
    <cellStyle name="_07. NGTT2009-NN_01 DVHC-DSLD 2010_Tong hop NGTT_09 Thuong mai va Du lich 2" xfId="441" xr:uid="{00000000-0005-0000-0000-000008010000}"/>
    <cellStyle name="_07. NGTT2009-NN_01 DVHC-DSLD 2010_Tong hop NGTT_09 Thuong mai va Du lich_01 Don vi HC" xfId="442" xr:uid="{00000000-0005-0000-0000-000009010000}"/>
    <cellStyle name="_07. NGTT2009-NN_01 DVHC-DSLD 2010_Tong hop NGTT_09 Thuong mai va Du lich_Book2" xfId="443" xr:uid="{00000000-0005-0000-0000-00000A010000}"/>
    <cellStyle name="_07. NGTT2009-NN_01 DVHC-DSLD 2010_Tong hop NGTT_09 Thuong mai va Du lich_NGDD 2013 Thu chi NSNN " xfId="444" xr:uid="{00000000-0005-0000-0000-00000D010000}"/>
    <cellStyle name="_07. NGTT2009-NN_01 DVHC-DSLD 2010_Tong hop NGTT_09 Thuong mai va Du lich_NGTK-daydu-2014-Laodong" xfId="445" xr:uid="{00000000-0005-0000-0000-00000E010000}"/>
    <cellStyle name="_07. NGTT2009-NN_01 DVHC-DSLD 2010_Tong hop NGTT_09 Thuong mai va Du lich_nien giam tom tat nong nghiep 2013" xfId="446" xr:uid="{00000000-0005-0000-0000-00000B010000}"/>
    <cellStyle name="_07. NGTT2009-NN_01 DVHC-DSLD 2010_Tong hop NGTT_09 Thuong mai va Du lich_Niengiam_Hung_final" xfId="447" xr:uid="{00000000-0005-0000-0000-00000C010000}"/>
    <cellStyle name="_07. NGTT2009-NN_01 DVHC-DSLD 2010_Tong hop NGTT_09 Thuong mai va Du lich_Phan II (In)" xfId="448" xr:uid="{00000000-0005-0000-0000-00000F010000}"/>
    <cellStyle name="_07. NGTT2009-NN_01 DVHC-DSLD 2010_Tong hop NGTT_Book2" xfId="449" xr:uid="{00000000-0005-0000-0000-000010010000}"/>
    <cellStyle name="_07. NGTT2009-NN_01 DVHC-DSLD 2010_Tong hop NGTT_Mau" xfId="450" xr:uid="{00000000-0005-0000-0000-000011010000}"/>
    <cellStyle name="_07. NGTT2009-NN_01 DVHC-DSLD 2010_Tong hop NGTT_NGTK-daydu-2014-Laodong" xfId="451" xr:uid="{00000000-0005-0000-0000-000013010000}"/>
    <cellStyle name="_07. NGTT2009-NN_01 DVHC-DSLD 2010_Tong hop NGTT_Niengiam_Hung_final" xfId="452" xr:uid="{00000000-0005-0000-0000-000012010000}"/>
    <cellStyle name="_07. NGTT2009-NN_01 DVHC-DSLD 2010_Xl0000006" xfId="453" xr:uid="{00000000-0005-0000-0000-000014010000}"/>
    <cellStyle name="_07. NGTT2009-NN_01 DVHC-DSLD 2010_Xl0000167" xfId="454" xr:uid="{00000000-0005-0000-0000-000015010000}"/>
    <cellStyle name="_07. NGTT2009-NN_01 DVHC-DSLD 2010_Y te-VH TT_Tam(1)" xfId="455" xr:uid="{00000000-0005-0000-0000-000016010000}"/>
    <cellStyle name="_07. NGTT2009-NN_02  Dan so lao dong(OK)" xfId="456" xr:uid="{00000000-0005-0000-0000-000017010000}"/>
    <cellStyle name="_07. NGTT2009-NN_02 Dan so 2010 (ok)" xfId="457" xr:uid="{00000000-0005-0000-0000-000018010000}"/>
    <cellStyle name="_07. NGTT2009-NN_02 Dan so Lao dong 2011" xfId="458" xr:uid="{00000000-0005-0000-0000-000019010000}"/>
    <cellStyle name="_07. NGTT2009-NN_02 Danso_Laodong 2012(chuan) CO SO" xfId="459" xr:uid="{00000000-0005-0000-0000-00001A010000}"/>
    <cellStyle name="_07. NGTT2009-NN_02 DSLD_2011(ok).xls" xfId="460" xr:uid="{00000000-0005-0000-0000-00001B010000}"/>
    <cellStyle name="_07. NGTT2009-NN_03 Dautu 2010" xfId="461" xr:uid="{00000000-0005-0000-0000-00001C010000}"/>
    <cellStyle name="_07. NGTT2009-NN_03 Dautu 2010_01 Don vi HC" xfId="462" xr:uid="{00000000-0005-0000-0000-00001D010000}"/>
    <cellStyle name="_07. NGTT2009-NN_03 Dautu 2010_01 Don vi HC 2" xfId="463" xr:uid="{00000000-0005-0000-0000-00001E010000}"/>
    <cellStyle name="_07. NGTT2009-NN_03 Dautu 2010_01 Don vi HC_Book2" xfId="464" xr:uid="{00000000-0005-0000-0000-00001F010000}"/>
    <cellStyle name="_07. NGTT2009-NN_03 Dautu 2010_01 Don vi HC_NGTK-daydu-2014-Laodong" xfId="465" xr:uid="{00000000-0005-0000-0000-000021010000}"/>
    <cellStyle name="_07. NGTT2009-NN_03 Dautu 2010_01 Don vi HC_Niengiam_Hung_final" xfId="466" xr:uid="{00000000-0005-0000-0000-000020010000}"/>
    <cellStyle name="_07. NGTT2009-NN_03 Dautu 2010_02 Danso_Laodong 2012(chuan) CO SO" xfId="467" xr:uid="{00000000-0005-0000-0000-000022010000}"/>
    <cellStyle name="_07. NGTT2009-NN_03 Dautu 2010_04 Doanh nghiep va CSKDCT 2012" xfId="468" xr:uid="{00000000-0005-0000-0000-000023010000}"/>
    <cellStyle name="_07. NGTT2009-NN_03 Dautu 2010_08 Thuong mai Tong muc - Diep" xfId="469" xr:uid="{00000000-0005-0000-0000-000024010000}"/>
    <cellStyle name="_07. NGTT2009-NN_03 Dautu 2010_09 Thuong mai va Du lich" xfId="470" xr:uid="{00000000-0005-0000-0000-000025010000}"/>
    <cellStyle name="_07. NGTT2009-NN_03 Dautu 2010_09 Thuong mai va Du lich 2" xfId="471" xr:uid="{00000000-0005-0000-0000-000026010000}"/>
    <cellStyle name="_07. NGTT2009-NN_03 Dautu 2010_09 Thuong mai va Du lich_01 Don vi HC" xfId="472" xr:uid="{00000000-0005-0000-0000-000027010000}"/>
    <cellStyle name="_07. NGTT2009-NN_03 Dautu 2010_09 Thuong mai va Du lich_Book2" xfId="473" xr:uid="{00000000-0005-0000-0000-000028010000}"/>
    <cellStyle name="_07. NGTT2009-NN_03 Dautu 2010_09 Thuong mai va Du lich_NGDD 2013 Thu chi NSNN " xfId="474" xr:uid="{00000000-0005-0000-0000-00002B010000}"/>
    <cellStyle name="_07. NGTT2009-NN_03 Dautu 2010_09 Thuong mai va Du lich_NGTK-daydu-2014-Laodong" xfId="475" xr:uid="{00000000-0005-0000-0000-00002C010000}"/>
    <cellStyle name="_07. NGTT2009-NN_03 Dautu 2010_09 Thuong mai va Du lich_nien giam tom tat nong nghiep 2013" xfId="476" xr:uid="{00000000-0005-0000-0000-000029010000}"/>
    <cellStyle name="_07. NGTT2009-NN_03 Dautu 2010_09 Thuong mai va Du lich_Niengiam_Hung_final" xfId="477" xr:uid="{00000000-0005-0000-0000-00002A010000}"/>
    <cellStyle name="_07. NGTT2009-NN_03 Dautu 2010_09 Thuong mai va Du lich_Phan II (In)" xfId="478" xr:uid="{00000000-0005-0000-0000-00002D010000}"/>
    <cellStyle name="_07. NGTT2009-NN_03 Dautu 2010_12 MSDC_Thuy Van" xfId="479" xr:uid="{00000000-0005-0000-0000-00002E010000}"/>
    <cellStyle name="_07. NGTT2009-NN_03 Dautu 2010_Don vi HC, dat dai, khi hau" xfId="480" xr:uid="{00000000-0005-0000-0000-00002F010000}"/>
    <cellStyle name="_07. NGTT2009-NN_03 Dautu 2010_Mau" xfId="481" xr:uid="{00000000-0005-0000-0000-000030010000}"/>
    <cellStyle name="_07. NGTT2009-NN_03 Dautu 2010_NGTK-daydu-2014-VuDSLD(22.5.2015)" xfId="482" xr:uid="{00000000-0005-0000-0000-000033010000}"/>
    <cellStyle name="_07. NGTT2009-NN_03 Dautu 2010_nien giam 28.5.12_sua tn_Oanh-gui-3.15pm-28-5-2012" xfId="483" xr:uid="{00000000-0005-0000-0000-000031010000}"/>
    <cellStyle name="_07. NGTT2009-NN_03 Dautu 2010_nien giam tom tat nong nghiep 2013" xfId="484" xr:uid="{00000000-0005-0000-0000-000032010000}"/>
    <cellStyle name="_07. NGTT2009-NN_03 Dautu 2010_Phan II (In)" xfId="485" xr:uid="{00000000-0005-0000-0000-000034010000}"/>
    <cellStyle name="_07. NGTT2009-NN_03 Dautu 2010_TKQG" xfId="486" xr:uid="{00000000-0005-0000-0000-000035010000}"/>
    <cellStyle name="_07. NGTT2009-NN_03 Dautu 2010_Xl0000006" xfId="487" xr:uid="{00000000-0005-0000-0000-000036010000}"/>
    <cellStyle name="_07. NGTT2009-NN_03 Dautu 2010_Xl0000167" xfId="488" xr:uid="{00000000-0005-0000-0000-000037010000}"/>
    <cellStyle name="_07. NGTT2009-NN_03 Dautu 2010_Y te-VH TT_Tam(1)" xfId="489" xr:uid="{00000000-0005-0000-0000-000038010000}"/>
    <cellStyle name="_07. NGTT2009-NN_03 TKQG" xfId="490" xr:uid="{00000000-0005-0000-0000-000039010000}"/>
    <cellStyle name="_07. NGTT2009-NN_03 TKQG 2" xfId="491" xr:uid="{00000000-0005-0000-0000-00003A010000}"/>
    <cellStyle name="_07. NGTT2009-NN_03 TKQG_02  Dan so lao dong(OK)" xfId="492" xr:uid="{00000000-0005-0000-0000-00003B010000}"/>
    <cellStyle name="_07. NGTT2009-NN_03 TKQG_Book2" xfId="493" xr:uid="{00000000-0005-0000-0000-00003C010000}"/>
    <cellStyle name="_07. NGTT2009-NN_03 TKQG_NGTK-daydu-2014-Laodong" xfId="494" xr:uid="{00000000-0005-0000-0000-00003E010000}"/>
    <cellStyle name="_07. NGTT2009-NN_03 TKQG_Niengiam_Hung_final" xfId="495" xr:uid="{00000000-0005-0000-0000-00003D010000}"/>
    <cellStyle name="_07. NGTT2009-NN_03 TKQG_Xl0000167" xfId="496" xr:uid="{00000000-0005-0000-0000-00003F010000}"/>
    <cellStyle name="_07. NGTT2009-NN_04 Doanh nghiep va CSKDCT 2012" xfId="497" xr:uid="{00000000-0005-0000-0000-000040010000}"/>
    <cellStyle name="_07. NGTT2009-NN_05 Doanh nghiep va Ca the_2011 (Ok)" xfId="498" xr:uid="{00000000-0005-0000-0000-000041010000}"/>
    <cellStyle name="_07. NGTT2009-NN_05 Thu chi NSNN" xfId="499" xr:uid="{00000000-0005-0000-0000-000042010000}"/>
    <cellStyle name="_07. NGTT2009-NN_05 Thuong mai" xfId="500" xr:uid="{00000000-0005-0000-0000-000043010000}"/>
    <cellStyle name="_07. NGTT2009-NN_05 Thuong mai_01 Don vi HC" xfId="501" xr:uid="{00000000-0005-0000-0000-000044010000}"/>
    <cellStyle name="_07. NGTT2009-NN_05 Thuong mai_02 Danso_Laodong 2012(chuan) CO SO" xfId="502" xr:uid="{00000000-0005-0000-0000-000045010000}"/>
    <cellStyle name="_07. NGTT2009-NN_05 Thuong mai_04 Doanh nghiep va CSKDCT 2012" xfId="503" xr:uid="{00000000-0005-0000-0000-000046010000}"/>
    <cellStyle name="_07. NGTT2009-NN_05 Thuong mai_12 MSDC_Thuy Van" xfId="504" xr:uid="{00000000-0005-0000-0000-000047010000}"/>
    <cellStyle name="_07. NGTT2009-NN_05 Thuong mai_Don vi HC, dat dai, khi hau" xfId="505" xr:uid="{00000000-0005-0000-0000-000048010000}"/>
    <cellStyle name="_07. NGTT2009-NN_05 Thuong mai_Mau" xfId="506" xr:uid="{00000000-0005-0000-0000-000049010000}"/>
    <cellStyle name="_07. NGTT2009-NN_05 Thuong mai_Mau 2" xfId="507" xr:uid="{00000000-0005-0000-0000-00004A010000}"/>
    <cellStyle name="_07. NGTT2009-NN_05 Thuong mai_Mau_Book2" xfId="508" xr:uid="{00000000-0005-0000-0000-00004B010000}"/>
    <cellStyle name="_07. NGTT2009-NN_05 Thuong mai_Mau_NGTK-daydu-2014-Laodong" xfId="509" xr:uid="{00000000-0005-0000-0000-00004D010000}"/>
    <cellStyle name="_07. NGTT2009-NN_05 Thuong mai_Mau_Niengiam_Hung_final" xfId="510" xr:uid="{00000000-0005-0000-0000-00004C010000}"/>
    <cellStyle name="_07. NGTT2009-NN_05 Thuong mai_NGDD 2013 Thu chi NSNN " xfId="511" xr:uid="{00000000-0005-0000-0000-000051010000}"/>
    <cellStyle name="_07. NGTT2009-NN_05 Thuong mai_NGTK-daydu-2014-VuDSLD(22.5.2015)" xfId="512" xr:uid="{00000000-0005-0000-0000-000052010000}"/>
    <cellStyle name="_07. NGTT2009-NN_05 Thuong mai_nien giam 28.5.12_sua tn_Oanh-gui-3.15pm-28-5-2012" xfId="513" xr:uid="{00000000-0005-0000-0000-00004E010000}"/>
    <cellStyle name="_07. NGTT2009-NN_05 Thuong mai_Nien giam KT_TV 2010" xfId="514" xr:uid="{00000000-0005-0000-0000-00004F010000}"/>
    <cellStyle name="_07. NGTT2009-NN_05 Thuong mai_nien giam tom tat nong nghiep 2013" xfId="515" xr:uid="{00000000-0005-0000-0000-000050010000}"/>
    <cellStyle name="_07. NGTT2009-NN_05 Thuong mai_Phan II (In)" xfId="516" xr:uid="{00000000-0005-0000-0000-000053010000}"/>
    <cellStyle name="_07. NGTT2009-NN_05 Thuong mai_Xl0000006" xfId="517" xr:uid="{00000000-0005-0000-0000-000054010000}"/>
    <cellStyle name="_07. NGTT2009-NN_05 Thuong mai_Xl0000167" xfId="518" xr:uid="{00000000-0005-0000-0000-000055010000}"/>
    <cellStyle name="_07. NGTT2009-NN_05 Thuong mai_Y te-VH TT_Tam(1)" xfId="519" xr:uid="{00000000-0005-0000-0000-000056010000}"/>
    <cellStyle name="_07. NGTT2009-NN_06 NGTT LN,TS 2013 co so" xfId="520" xr:uid="{00000000-0005-0000-0000-000058010000}"/>
    <cellStyle name="_07. NGTT2009-NN_06 Nong, lam nghiep 2010  (ok)" xfId="521" xr:uid="{00000000-0005-0000-0000-000057010000}"/>
    <cellStyle name="_07. NGTT2009-NN_06 Van tai" xfId="522" xr:uid="{00000000-0005-0000-0000-000059010000}"/>
    <cellStyle name="_07. NGTT2009-NN_06 Van tai_01 Don vi HC" xfId="523" xr:uid="{00000000-0005-0000-0000-00005A010000}"/>
    <cellStyle name="_07. NGTT2009-NN_06 Van tai_02 Danso_Laodong 2012(chuan) CO SO" xfId="524" xr:uid="{00000000-0005-0000-0000-00005B010000}"/>
    <cellStyle name="_07. NGTT2009-NN_06 Van tai_04 Doanh nghiep va CSKDCT 2012" xfId="525" xr:uid="{00000000-0005-0000-0000-00005C010000}"/>
    <cellStyle name="_07. NGTT2009-NN_06 Van tai_12 MSDC_Thuy Van" xfId="526" xr:uid="{00000000-0005-0000-0000-00005D010000}"/>
    <cellStyle name="_07. NGTT2009-NN_06 Van tai_Don vi HC, dat dai, khi hau" xfId="527" xr:uid="{00000000-0005-0000-0000-00005E010000}"/>
    <cellStyle name="_07. NGTT2009-NN_06 Van tai_Mau" xfId="528" xr:uid="{00000000-0005-0000-0000-00005F010000}"/>
    <cellStyle name="_07. NGTT2009-NN_06 Van tai_Mau 2" xfId="529" xr:uid="{00000000-0005-0000-0000-000060010000}"/>
    <cellStyle name="_07. NGTT2009-NN_06 Van tai_Mau_Book2" xfId="530" xr:uid="{00000000-0005-0000-0000-000061010000}"/>
    <cellStyle name="_07. NGTT2009-NN_06 Van tai_Mau_NGTK-daydu-2014-Laodong" xfId="531" xr:uid="{00000000-0005-0000-0000-000063010000}"/>
    <cellStyle name="_07. NGTT2009-NN_06 Van tai_Mau_Niengiam_Hung_final" xfId="532" xr:uid="{00000000-0005-0000-0000-000062010000}"/>
    <cellStyle name="_07. NGTT2009-NN_06 Van tai_NGDD 2013 Thu chi NSNN " xfId="533" xr:uid="{00000000-0005-0000-0000-000067010000}"/>
    <cellStyle name="_07. NGTT2009-NN_06 Van tai_NGTK-daydu-2014-VuDSLD(22.5.2015)" xfId="534" xr:uid="{00000000-0005-0000-0000-000068010000}"/>
    <cellStyle name="_07. NGTT2009-NN_06 Van tai_nien giam 28.5.12_sua tn_Oanh-gui-3.15pm-28-5-2012" xfId="535" xr:uid="{00000000-0005-0000-0000-000064010000}"/>
    <cellStyle name="_07. NGTT2009-NN_06 Van tai_Nien giam KT_TV 2010" xfId="536" xr:uid="{00000000-0005-0000-0000-000065010000}"/>
    <cellStyle name="_07. NGTT2009-NN_06 Van tai_nien giam tom tat nong nghiep 2013" xfId="537" xr:uid="{00000000-0005-0000-0000-000066010000}"/>
    <cellStyle name="_07. NGTT2009-NN_06 Van tai_Phan II (In)" xfId="538" xr:uid="{00000000-0005-0000-0000-000069010000}"/>
    <cellStyle name="_07. NGTT2009-NN_06 Van tai_Xl0000006" xfId="539" xr:uid="{00000000-0005-0000-0000-00006A010000}"/>
    <cellStyle name="_07. NGTT2009-NN_06 Van tai_Xl0000167" xfId="540" xr:uid="{00000000-0005-0000-0000-00006B010000}"/>
    <cellStyle name="_07. NGTT2009-NN_06 Van tai_Y te-VH TT_Tam(1)" xfId="541" xr:uid="{00000000-0005-0000-0000-00006C010000}"/>
    <cellStyle name="_07. NGTT2009-NN_07 Buu dien" xfId="542" xr:uid="{00000000-0005-0000-0000-00006D010000}"/>
    <cellStyle name="_07. NGTT2009-NN_07 Buu dien_01 Don vi HC" xfId="543" xr:uid="{00000000-0005-0000-0000-00006E010000}"/>
    <cellStyle name="_07. NGTT2009-NN_07 Buu dien_02 Danso_Laodong 2012(chuan) CO SO" xfId="544" xr:uid="{00000000-0005-0000-0000-00006F010000}"/>
    <cellStyle name="_07. NGTT2009-NN_07 Buu dien_04 Doanh nghiep va CSKDCT 2012" xfId="545" xr:uid="{00000000-0005-0000-0000-000070010000}"/>
    <cellStyle name="_07. NGTT2009-NN_07 Buu dien_12 MSDC_Thuy Van" xfId="546" xr:uid="{00000000-0005-0000-0000-000071010000}"/>
    <cellStyle name="_07. NGTT2009-NN_07 Buu dien_Don vi HC, dat dai, khi hau" xfId="547" xr:uid="{00000000-0005-0000-0000-000072010000}"/>
    <cellStyle name="_07. NGTT2009-NN_07 Buu dien_Mau" xfId="548" xr:uid="{00000000-0005-0000-0000-000073010000}"/>
    <cellStyle name="_07. NGTT2009-NN_07 Buu dien_Mau 2" xfId="549" xr:uid="{00000000-0005-0000-0000-000074010000}"/>
    <cellStyle name="_07. NGTT2009-NN_07 Buu dien_Mau_Book2" xfId="550" xr:uid="{00000000-0005-0000-0000-000075010000}"/>
    <cellStyle name="_07. NGTT2009-NN_07 Buu dien_Mau_NGTK-daydu-2014-Laodong" xfId="551" xr:uid="{00000000-0005-0000-0000-000077010000}"/>
    <cellStyle name="_07. NGTT2009-NN_07 Buu dien_Mau_Niengiam_Hung_final" xfId="552" xr:uid="{00000000-0005-0000-0000-000076010000}"/>
    <cellStyle name="_07. NGTT2009-NN_07 Buu dien_NGDD 2013 Thu chi NSNN " xfId="553" xr:uid="{00000000-0005-0000-0000-00007B010000}"/>
    <cellStyle name="_07. NGTT2009-NN_07 Buu dien_NGTK-daydu-2014-VuDSLD(22.5.2015)" xfId="554" xr:uid="{00000000-0005-0000-0000-00007C010000}"/>
    <cellStyle name="_07. NGTT2009-NN_07 Buu dien_nien giam 28.5.12_sua tn_Oanh-gui-3.15pm-28-5-2012" xfId="555" xr:uid="{00000000-0005-0000-0000-000078010000}"/>
    <cellStyle name="_07. NGTT2009-NN_07 Buu dien_Nien giam KT_TV 2010" xfId="556" xr:uid="{00000000-0005-0000-0000-000079010000}"/>
    <cellStyle name="_07. NGTT2009-NN_07 Buu dien_nien giam tom tat nong nghiep 2013" xfId="557" xr:uid="{00000000-0005-0000-0000-00007A010000}"/>
    <cellStyle name="_07. NGTT2009-NN_07 Buu dien_Phan II (In)" xfId="558" xr:uid="{00000000-0005-0000-0000-00007D010000}"/>
    <cellStyle name="_07. NGTT2009-NN_07 Buu dien_Xl0000006" xfId="559" xr:uid="{00000000-0005-0000-0000-00007E010000}"/>
    <cellStyle name="_07. NGTT2009-NN_07 Buu dien_Xl0000167" xfId="560" xr:uid="{00000000-0005-0000-0000-00007F010000}"/>
    <cellStyle name="_07. NGTT2009-NN_07 Buu dien_Y te-VH TT_Tam(1)" xfId="561" xr:uid="{00000000-0005-0000-0000-000080010000}"/>
    <cellStyle name="_07. NGTT2009-NN_07 NGTT CN 2012" xfId="562" xr:uid="{00000000-0005-0000-0000-000081010000}"/>
    <cellStyle name="_07. NGTT2009-NN_08 Thuong mai Tong muc - Diep" xfId="563" xr:uid="{00000000-0005-0000-0000-000082010000}"/>
    <cellStyle name="_07. NGTT2009-NN_08 Thuong mai va Du lich (Ok)" xfId="564" xr:uid="{00000000-0005-0000-0000-000083010000}"/>
    <cellStyle name="_07. NGTT2009-NN_08 Thuong mai va Du lich (Ok)_nien giam tom tat nong nghiep 2013" xfId="565" xr:uid="{00000000-0005-0000-0000-000084010000}"/>
    <cellStyle name="_07. NGTT2009-NN_08 Thuong mai va Du lich (Ok)_Phan II (In)" xfId="566" xr:uid="{00000000-0005-0000-0000-000085010000}"/>
    <cellStyle name="_07. NGTT2009-NN_08 Van tai" xfId="567" xr:uid="{00000000-0005-0000-0000-000086010000}"/>
    <cellStyle name="_07. NGTT2009-NN_08 Van tai_01 Don vi HC" xfId="568" xr:uid="{00000000-0005-0000-0000-000087010000}"/>
    <cellStyle name="_07. NGTT2009-NN_08 Van tai_02 Danso_Laodong 2012(chuan) CO SO" xfId="569" xr:uid="{00000000-0005-0000-0000-000088010000}"/>
    <cellStyle name="_07. NGTT2009-NN_08 Van tai_04 Doanh nghiep va CSKDCT 2012" xfId="570" xr:uid="{00000000-0005-0000-0000-000089010000}"/>
    <cellStyle name="_07. NGTT2009-NN_08 Van tai_12 MSDC_Thuy Van" xfId="571" xr:uid="{00000000-0005-0000-0000-00008A010000}"/>
    <cellStyle name="_07. NGTT2009-NN_08 Van tai_Don vi HC, dat dai, khi hau" xfId="572" xr:uid="{00000000-0005-0000-0000-00008B010000}"/>
    <cellStyle name="_07. NGTT2009-NN_08 Van tai_Mau" xfId="573" xr:uid="{00000000-0005-0000-0000-00008C010000}"/>
    <cellStyle name="_07. NGTT2009-NN_08 Van tai_Mau 2" xfId="574" xr:uid="{00000000-0005-0000-0000-00008D010000}"/>
    <cellStyle name="_07. NGTT2009-NN_08 Van tai_Mau_Book2" xfId="575" xr:uid="{00000000-0005-0000-0000-00008E010000}"/>
    <cellStyle name="_07. NGTT2009-NN_08 Van tai_Mau_NGTK-daydu-2014-Laodong" xfId="576" xr:uid="{00000000-0005-0000-0000-000090010000}"/>
    <cellStyle name="_07. NGTT2009-NN_08 Van tai_Mau_Niengiam_Hung_final" xfId="577" xr:uid="{00000000-0005-0000-0000-00008F010000}"/>
    <cellStyle name="_07. NGTT2009-NN_08 Van tai_NGDD 2013 Thu chi NSNN " xfId="578" xr:uid="{00000000-0005-0000-0000-000094010000}"/>
    <cellStyle name="_07. NGTT2009-NN_08 Van tai_NGTK-daydu-2014-VuDSLD(22.5.2015)" xfId="579" xr:uid="{00000000-0005-0000-0000-000095010000}"/>
    <cellStyle name="_07. NGTT2009-NN_08 Van tai_nien giam 28.5.12_sua tn_Oanh-gui-3.15pm-28-5-2012" xfId="580" xr:uid="{00000000-0005-0000-0000-000091010000}"/>
    <cellStyle name="_07. NGTT2009-NN_08 Van tai_Nien giam KT_TV 2010" xfId="581" xr:uid="{00000000-0005-0000-0000-000092010000}"/>
    <cellStyle name="_07. NGTT2009-NN_08 Van tai_nien giam tom tat nong nghiep 2013" xfId="582" xr:uid="{00000000-0005-0000-0000-000093010000}"/>
    <cellStyle name="_07. NGTT2009-NN_08 Van tai_Phan II (In)" xfId="583" xr:uid="{00000000-0005-0000-0000-000096010000}"/>
    <cellStyle name="_07. NGTT2009-NN_08 Van tai_Xl0000006" xfId="584" xr:uid="{00000000-0005-0000-0000-000097010000}"/>
    <cellStyle name="_07. NGTT2009-NN_08 Van tai_Xl0000167" xfId="585" xr:uid="{00000000-0005-0000-0000-000098010000}"/>
    <cellStyle name="_07. NGTT2009-NN_08 Van tai_Y te-VH TT_Tam(1)" xfId="586" xr:uid="{00000000-0005-0000-0000-000099010000}"/>
    <cellStyle name="_07. NGTT2009-NN_08 Yte-van hoa" xfId="587" xr:uid="{00000000-0005-0000-0000-00009A010000}"/>
    <cellStyle name="_07. NGTT2009-NN_08 Yte-van hoa_01 Don vi HC" xfId="588" xr:uid="{00000000-0005-0000-0000-00009B010000}"/>
    <cellStyle name="_07. NGTT2009-NN_08 Yte-van hoa_02 Danso_Laodong 2012(chuan) CO SO" xfId="589" xr:uid="{00000000-0005-0000-0000-00009C010000}"/>
    <cellStyle name="_07. NGTT2009-NN_08 Yte-van hoa_04 Doanh nghiep va CSKDCT 2012" xfId="590" xr:uid="{00000000-0005-0000-0000-00009D010000}"/>
    <cellStyle name="_07. NGTT2009-NN_08 Yte-van hoa_12 MSDC_Thuy Van" xfId="591" xr:uid="{00000000-0005-0000-0000-00009E010000}"/>
    <cellStyle name="_07. NGTT2009-NN_08 Yte-van hoa_Don vi HC, dat dai, khi hau" xfId="592" xr:uid="{00000000-0005-0000-0000-00009F010000}"/>
    <cellStyle name="_07. NGTT2009-NN_08 Yte-van hoa_Mau" xfId="593" xr:uid="{00000000-0005-0000-0000-0000A0010000}"/>
    <cellStyle name="_07. NGTT2009-NN_08 Yte-van hoa_Mau 2" xfId="594" xr:uid="{00000000-0005-0000-0000-0000A1010000}"/>
    <cellStyle name="_07. NGTT2009-NN_08 Yte-van hoa_Mau_Book2" xfId="595" xr:uid="{00000000-0005-0000-0000-0000A2010000}"/>
    <cellStyle name="_07. NGTT2009-NN_08 Yte-van hoa_Mau_NGTK-daydu-2014-Laodong" xfId="596" xr:uid="{00000000-0005-0000-0000-0000A4010000}"/>
    <cellStyle name="_07. NGTT2009-NN_08 Yte-van hoa_Mau_Niengiam_Hung_final" xfId="597" xr:uid="{00000000-0005-0000-0000-0000A3010000}"/>
    <cellStyle name="_07. NGTT2009-NN_08 Yte-van hoa_NGDD 2013 Thu chi NSNN " xfId="598" xr:uid="{00000000-0005-0000-0000-0000A8010000}"/>
    <cellStyle name="_07. NGTT2009-NN_08 Yte-van hoa_NGTK-daydu-2014-VuDSLD(22.5.2015)" xfId="599" xr:uid="{00000000-0005-0000-0000-0000A9010000}"/>
    <cellStyle name="_07. NGTT2009-NN_08 Yte-van hoa_nien giam 28.5.12_sua tn_Oanh-gui-3.15pm-28-5-2012" xfId="600" xr:uid="{00000000-0005-0000-0000-0000A5010000}"/>
    <cellStyle name="_07. NGTT2009-NN_08 Yte-van hoa_Nien giam KT_TV 2010" xfId="601" xr:uid="{00000000-0005-0000-0000-0000A6010000}"/>
    <cellStyle name="_07. NGTT2009-NN_08 Yte-van hoa_nien giam tom tat nong nghiep 2013" xfId="602" xr:uid="{00000000-0005-0000-0000-0000A7010000}"/>
    <cellStyle name="_07. NGTT2009-NN_08 Yte-van hoa_Phan II (In)" xfId="603" xr:uid="{00000000-0005-0000-0000-0000AA010000}"/>
    <cellStyle name="_07. NGTT2009-NN_08 Yte-van hoa_Xl0000006" xfId="604" xr:uid="{00000000-0005-0000-0000-0000AB010000}"/>
    <cellStyle name="_07. NGTT2009-NN_08 Yte-van hoa_Xl0000167" xfId="605" xr:uid="{00000000-0005-0000-0000-0000AC010000}"/>
    <cellStyle name="_07. NGTT2009-NN_08 Yte-van hoa_Y te-VH TT_Tam(1)" xfId="606" xr:uid="{00000000-0005-0000-0000-0000AD010000}"/>
    <cellStyle name="_07. NGTT2009-NN_09 Chi so gia 2011- VuTKG-1 (Ok)" xfId="607" xr:uid="{00000000-0005-0000-0000-0000AE010000}"/>
    <cellStyle name="_07. NGTT2009-NN_09 Chi so gia 2011- VuTKG-1 (Ok)_nien giam tom tat nong nghiep 2013" xfId="608" xr:uid="{00000000-0005-0000-0000-0000AF010000}"/>
    <cellStyle name="_07. NGTT2009-NN_09 Chi so gia 2011- VuTKG-1 (Ok)_Phan II (In)" xfId="609" xr:uid="{00000000-0005-0000-0000-0000B0010000}"/>
    <cellStyle name="_07. NGTT2009-NN_09 Du lich" xfId="610" xr:uid="{00000000-0005-0000-0000-0000B1010000}"/>
    <cellStyle name="_07. NGTT2009-NN_09 Du lich_nien giam tom tat nong nghiep 2013" xfId="611" xr:uid="{00000000-0005-0000-0000-0000B2010000}"/>
    <cellStyle name="_07. NGTT2009-NN_09 Du lich_Phan II (In)" xfId="612" xr:uid="{00000000-0005-0000-0000-0000B3010000}"/>
    <cellStyle name="_07. NGTT2009-NN_09 Thuong mai va Du lich" xfId="613" xr:uid="{00000000-0005-0000-0000-0000B4010000}"/>
    <cellStyle name="_07. NGTT2009-NN_09 Thuong mai va Du lich 2" xfId="614" xr:uid="{00000000-0005-0000-0000-0000B5010000}"/>
    <cellStyle name="_07. NGTT2009-NN_09 Thuong mai va Du lich_01 Don vi HC" xfId="615" xr:uid="{00000000-0005-0000-0000-0000B6010000}"/>
    <cellStyle name="_07. NGTT2009-NN_09 Thuong mai va Du lich_Book2" xfId="616" xr:uid="{00000000-0005-0000-0000-0000B7010000}"/>
    <cellStyle name="_07. NGTT2009-NN_09 Thuong mai va Du lich_NGDD 2013 Thu chi NSNN " xfId="617" xr:uid="{00000000-0005-0000-0000-0000BA010000}"/>
    <cellStyle name="_07. NGTT2009-NN_09 Thuong mai va Du lich_NGTK-daydu-2014-Laodong" xfId="618" xr:uid="{00000000-0005-0000-0000-0000BB010000}"/>
    <cellStyle name="_07. NGTT2009-NN_09 Thuong mai va Du lich_nien giam tom tat nong nghiep 2013" xfId="619" xr:uid="{00000000-0005-0000-0000-0000B8010000}"/>
    <cellStyle name="_07. NGTT2009-NN_09 Thuong mai va Du lich_Niengiam_Hung_final" xfId="620" xr:uid="{00000000-0005-0000-0000-0000B9010000}"/>
    <cellStyle name="_07. NGTT2009-NN_09 Thuong mai va Du lich_Phan II (In)" xfId="621" xr:uid="{00000000-0005-0000-0000-0000BC010000}"/>
    <cellStyle name="_07. NGTT2009-NN_10 Market VH, YT, GD, NGTT 2011 " xfId="622" xr:uid="{00000000-0005-0000-0000-0000BD010000}"/>
    <cellStyle name="_07. NGTT2009-NN_10 Market VH, YT, GD, NGTT 2011  2" xfId="623" xr:uid="{00000000-0005-0000-0000-0000BE010000}"/>
    <cellStyle name="_07. NGTT2009-NN_10 Market VH, YT, GD, NGTT 2011 _02  Dan so lao dong(OK)" xfId="624" xr:uid="{00000000-0005-0000-0000-0000BF010000}"/>
    <cellStyle name="_07. NGTT2009-NN_10 Market VH, YT, GD, NGTT 2011 _03 TKQG va Thu chi NSNN 2012" xfId="625" xr:uid="{00000000-0005-0000-0000-0000C0010000}"/>
    <cellStyle name="_07. NGTT2009-NN_10 Market VH, YT, GD, NGTT 2011 _04 Doanh nghiep va CSKDCT 2012" xfId="626" xr:uid="{00000000-0005-0000-0000-0000C1010000}"/>
    <cellStyle name="_07. NGTT2009-NN_10 Market VH, YT, GD, NGTT 2011 _05 Doanh nghiep va Ca the_2011 (Ok)" xfId="627" xr:uid="{00000000-0005-0000-0000-0000C2010000}"/>
    <cellStyle name="_07. NGTT2009-NN_10 Market VH, YT, GD, NGTT 2011 _06 NGTT LN,TS 2013 co so" xfId="628" xr:uid="{00000000-0005-0000-0000-0000C3010000}"/>
    <cellStyle name="_07. NGTT2009-NN_10 Market VH, YT, GD, NGTT 2011 _07 NGTT CN 2012" xfId="629" xr:uid="{00000000-0005-0000-0000-0000C4010000}"/>
    <cellStyle name="_07. NGTT2009-NN_10 Market VH, YT, GD, NGTT 2011 _08 Thuong mai Tong muc - Diep" xfId="630" xr:uid="{00000000-0005-0000-0000-0000C5010000}"/>
    <cellStyle name="_07. NGTT2009-NN_10 Market VH, YT, GD, NGTT 2011 _08 Thuong mai va Du lich (Ok)" xfId="631" xr:uid="{00000000-0005-0000-0000-0000C6010000}"/>
    <cellStyle name="_07. NGTT2009-NN_10 Market VH, YT, GD, NGTT 2011 _08 Thuong mai va Du lich (Ok)_nien giam tom tat nong nghiep 2013" xfId="632" xr:uid="{00000000-0005-0000-0000-0000C7010000}"/>
    <cellStyle name="_07. NGTT2009-NN_10 Market VH, YT, GD, NGTT 2011 _08 Thuong mai va Du lich (Ok)_Phan II (In)" xfId="633" xr:uid="{00000000-0005-0000-0000-0000C8010000}"/>
    <cellStyle name="_07. NGTT2009-NN_10 Market VH, YT, GD, NGTT 2011 _09 Chi so gia 2011- VuTKG-1 (Ok)" xfId="634" xr:uid="{00000000-0005-0000-0000-0000C9010000}"/>
    <cellStyle name="_07. NGTT2009-NN_10 Market VH, YT, GD, NGTT 2011 _09 Chi so gia 2011- VuTKG-1 (Ok)_nien giam tom tat nong nghiep 2013" xfId="635" xr:uid="{00000000-0005-0000-0000-0000CA010000}"/>
    <cellStyle name="_07. NGTT2009-NN_10 Market VH, YT, GD, NGTT 2011 _09 Chi so gia 2011- VuTKG-1 (Ok)_Phan II (In)" xfId="636" xr:uid="{00000000-0005-0000-0000-0000CB010000}"/>
    <cellStyle name="_07. NGTT2009-NN_10 Market VH, YT, GD, NGTT 2011 _09 Du lich" xfId="637" xr:uid="{00000000-0005-0000-0000-0000CC010000}"/>
    <cellStyle name="_07. NGTT2009-NN_10 Market VH, YT, GD, NGTT 2011 _09 Du lich_nien giam tom tat nong nghiep 2013" xfId="638" xr:uid="{00000000-0005-0000-0000-0000CD010000}"/>
    <cellStyle name="_07. NGTT2009-NN_10 Market VH, YT, GD, NGTT 2011 _09 Du lich_Phan II (In)" xfId="639" xr:uid="{00000000-0005-0000-0000-0000CE010000}"/>
    <cellStyle name="_07. NGTT2009-NN_10 Market VH, YT, GD, NGTT 2011 _10 Van tai va BCVT (da sua ok)" xfId="640" xr:uid="{00000000-0005-0000-0000-0000CF010000}"/>
    <cellStyle name="_07. NGTT2009-NN_10 Market VH, YT, GD, NGTT 2011 _10 Van tai va BCVT (da sua ok)_nien giam tom tat nong nghiep 2013" xfId="641" xr:uid="{00000000-0005-0000-0000-0000D0010000}"/>
    <cellStyle name="_07. NGTT2009-NN_10 Market VH, YT, GD, NGTT 2011 _10 Van tai va BCVT (da sua ok)_Phan II (In)" xfId="642" xr:uid="{00000000-0005-0000-0000-0000D1010000}"/>
    <cellStyle name="_07. NGTT2009-NN_10 Market VH, YT, GD, NGTT 2011 _11 (3)" xfId="643" xr:uid="{00000000-0005-0000-0000-0000D2010000}"/>
    <cellStyle name="_07. NGTT2009-NN_10 Market VH, YT, GD, NGTT 2011 _11 (3) 2" xfId="644" xr:uid="{00000000-0005-0000-0000-0000D3010000}"/>
    <cellStyle name="_07. NGTT2009-NN_10 Market VH, YT, GD, NGTT 2011 _11 (3)_04 Doanh nghiep va CSKDCT 2012" xfId="645" xr:uid="{00000000-0005-0000-0000-0000D4010000}"/>
    <cellStyle name="_07. NGTT2009-NN_10 Market VH, YT, GD, NGTT 2011 _11 (3)_Book2" xfId="646" xr:uid="{00000000-0005-0000-0000-0000D5010000}"/>
    <cellStyle name="_07. NGTT2009-NN_10 Market VH, YT, GD, NGTT 2011 _11 (3)_NGTK-daydu-2014-Laodong" xfId="647" xr:uid="{00000000-0005-0000-0000-0000D8010000}"/>
    <cellStyle name="_07. NGTT2009-NN_10 Market VH, YT, GD, NGTT 2011 _11 (3)_nien giam tom tat nong nghiep 2013" xfId="648" xr:uid="{00000000-0005-0000-0000-0000D6010000}"/>
    <cellStyle name="_07. NGTT2009-NN_10 Market VH, YT, GD, NGTT 2011 _11 (3)_Niengiam_Hung_final" xfId="649" xr:uid="{00000000-0005-0000-0000-0000D7010000}"/>
    <cellStyle name="_07. NGTT2009-NN_10 Market VH, YT, GD, NGTT 2011 _11 (3)_Phan II (In)" xfId="650" xr:uid="{00000000-0005-0000-0000-0000D9010000}"/>
    <cellStyle name="_07. NGTT2009-NN_10 Market VH, YT, GD, NGTT 2011 _11 (3)_Xl0000167" xfId="651" xr:uid="{00000000-0005-0000-0000-0000DA010000}"/>
    <cellStyle name="_07. NGTT2009-NN_10 Market VH, YT, GD, NGTT 2011 _12 (2)" xfId="652" xr:uid="{00000000-0005-0000-0000-0000DB010000}"/>
    <cellStyle name="_07. NGTT2009-NN_10 Market VH, YT, GD, NGTT 2011 _12 (2) 2" xfId="653" xr:uid="{00000000-0005-0000-0000-0000DC010000}"/>
    <cellStyle name="_07. NGTT2009-NN_10 Market VH, YT, GD, NGTT 2011 _12 (2)_04 Doanh nghiep va CSKDCT 2012" xfId="654" xr:uid="{00000000-0005-0000-0000-0000DD010000}"/>
    <cellStyle name="_07. NGTT2009-NN_10 Market VH, YT, GD, NGTT 2011 _12 (2)_Book2" xfId="655" xr:uid="{00000000-0005-0000-0000-0000DE010000}"/>
    <cellStyle name="_07. NGTT2009-NN_10 Market VH, YT, GD, NGTT 2011 _12 (2)_NGTK-daydu-2014-Laodong" xfId="656" xr:uid="{00000000-0005-0000-0000-0000E1010000}"/>
    <cellStyle name="_07. NGTT2009-NN_10 Market VH, YT, GD, NGTT 2011 _12 (2)_nien giam tom tat nong nghiep 2013" xfId="657" xr:uid="{00000000-0005-0000-0000-0000DF010000}"/>
    <cellStyle name="_07. NGTT2009-NN_10 Market VH, YT, GD, NGTT 2011 _12 (2)_Niengiam_Hung_final" xfId="658" xr:uid="{00000000-0005-0000-0000-0000E0010000}"/>
    <cellStyle name="_07. NGTT2009-NN_10 Market VH, YT, GD, NGTT 2011 _12 (2)_Phan II (In)" xfId="659" xr:uid="{00000000-0005-0000-0000-0000E2010000}"/>
    <cellStyle name="_07. NGTT2009-NN_10 Market VH, YT, GD, NGTT 2011 _12 (2)_Xl0000167" xfId="660" xr:uid="{00000000-0005-0000-0000-0000E3010000}"/>
    <cellStyle name="_07. NGTT2009-NN_10 Market VH, YT, GD, NGTT 2011 _12 Giao duc, Y Te va Muc songnam2011" xfId="661" xr:uid="{00000000-0005-0000-0000-0000E4010000}"/>
    <cellStyle name="_07. NGTT2009-NN_10 Market VH, YT, GD, NGTT 2011 _12 Giao duc, Y Te va Muc songnam2011_nien giam tom tat nong nghiep 2013" xfId="662" xr:uid="{00000000-0005-0000-0000-0000E5010000}"/>
    <cellStyle name="_07. NGTT2009-NN_10 Market VH, YT, GD, NGTT 2011 _12 Giao duc, Y Te va Muc songnam2011_Phan II (In)" xfId="663" xr:uid="{00000000-0005-0000-0000-0000E6010000}"/>
    <cellStyle name="_07. NGTT2009-NN_10 Market VH, YT, GD, NGTT 2011 _12 MSDC_Thuy Van" xfId="664" xr:uid="{00000000-0005-0000-0000-0000E7010000}"/>
    <cellStyle name="_07. NGTT2009-NN_10 Market VH, YT, GD, NGTT 2011 _13 Van tai 2012" xfId="665" xr:uid="{00000000-0005-0000-0000-0000E8010000}"/>
    <cellStyle name="_07. NGTT2009-NN_10 Market VH, YT, GD, NGTT 2011 _Book2" xfId="666" xr:uid="{00000000-0005-0000-0000-0000E9010000}"/>
    <cellStyle name="_07. NGTT2009-NN_10 Market VH, YT, GD, NGTT 2011 _Giaoduc2013(ok)" xfId="667" xr:uid="{00000000-0005-0000-0000-0000EA010000}"/>
    <cellStyle name="_07. NGTT2009-NN_10 Market VH, YT, GD, NGTT 2011 _Maket NGTT2012 LN,TS (7-1-2013)" xfId="668" xr:uid="{00000000-0005-0000-0000-0000EB010000}"/>
    <cellStyle name="_07. NGTT2009-NN_10 Market VH, YT, GD, NGTT 2011 _Maket NGTT2012 LN,TS (7-1-2013)_Nongnghiep" xfId="669" xr:uid="{00000000-0005-0000-0000-0000EC010000}"/>
    <cellStyle name="_07. NGTT2009-NN_10 Market VH, YT, GD, NGTT 2011 _Ngiam_lamnghiep_2011_v2(1)(1)" xfId="670" xr:uid="{00000000-0005-0000-0000-0000F2010000}"/>
    <cellStyle name="_07. NGTT2009-NN_10 Market VH, YT, GD, NGTT 2011 _Ngiam_lamnghiep_2011_v2(1)(1)_Nongnghiep" xfId="671" xr:uid="{00000000-0005-0000-0000-0000F3010000}"/>
    <cellStyle name="_07. NGTT2009-NN_10 Market VH, YT, GD, NGTT 2011 _NGTK-daydu-2014-Laodong" xfId="672" xr:uid="{00000000-0005-0000-0000-0000F4010000}"/>
    <cellStyle name="_07. NGTT2009-NN_10 Market VH, YT, GD, NGTT 2011 _NGTT LN,TS 2012 (Chuan)" xfId="673" xr:uid="{00000000-0005-0000-0000-0000F5010000}"/>
    <cellStyle name="_07. NGTT2009-NN_10 Market VH, YT, GD, NGTT 2011 _Nien giam TT Vu Nong nghiep 2012(solieu)-gui Vu TH 29-3-2013" xfId="674" xr:uid="{00000000-0005-0000-0000-0000ED010000}"/>
    <cellStyle name="_07. NGTT2009-NN_10 Market VH, YT, GD, NGTT 2011 _Niengiam_Hung_final" xfId="675" xr:uid="{00000000-0005-0000-0000-0000EE010000}"/>
    <cellStyle name="_07. NGTT2009-NN_10 Market VH, YT, GD, NGTT 2011 _Nongnghiep" xfId="676" xr:uid="{00000000-0005-0000-0000-0000EF010000}"/>
    <cellStyle name="_07. NGTT2009-NN_10 Market VH, YT, GD, NGTT 2011 _Nongnghiep NGDD 2012_cap nhat den 24-5-2013(1)" xfId="677" xr:uid="{00000000-0005-0000-0000-0000F0010000}"/>
    <cellStyle name="_07. NGTT2009-NN_10 Market VH, YT, GD, NGTT 2011 _Nongnghiep_Nongnghiep NGDD 2012_cap nhat den 24-5-2013(1)" xfId="678" xr:uid="{00000000-0005-0000-0000-0000F1010000}"/>
    <cellStyle name="_07. NGTT2009-NN_10 Market VH, YT, GD, NGTT 2011 _So lieu quoc te TH" xfId="679" xr:uid="{00000000-0005-0000-0000-0000F6010000}"/>
    <cellStyle name="_07. NGTT2009-NN_10 Market VH, YT, GD, NGTT 2011 _So lieu quoc te TH_nien giam tom tat nong nghiep 2013" xfId="680" xr:uid="{00000000-0005-0000-0000-0000F7010000}"/>
    <cellStyle name="_07. NGTT2009-NN_10 Market VH, YT, GD, NGTT 2011 _So lieu quoc te TH_Phan II (In)" xfId="681" xr:uid="{00000000-0005-0000-0000-0000F8010000}"/>
    <cellStyle name="_07. NGTT2009-NN_10 Market VH, YT, GD, NGTT 2011 _TKQG" xfId="682" xr:uid="{00000000-0005-0000-0000-0000F9010000}"/>
    <cellStyle name="_07. NGTT2009-NN_10 Market VH, YT, GD, NGTT 2011 _Xl0000147" xfId="683" xr:uid="{00000000-0005-0000-0000-0000FA010000}"/>
    <cellStyle name="_07. NGTT2009-NN_10 Market VH, YT, GD, NGTT 2011 _Xl0000167" xfId="684" xr:uid="{00000000-0005-0000-0000-0000FB010000}"/>
    <cellStyle name="_07. NGTT2009-NN_10 Market VH, YT, GD, NGTT 2011 _XNK" xfId="685" xr:uid="{00000000-0005-0000-0000-0000FC010000}"/>
    <cellStyle name="_07. NGTT2009-NN_10 Market VH, YT, GD, NGTT 2011 _XNK_nien giam tom tat nong nghiep 2013" xfId="686" xr:uid="{00000000-0005-0000-0000-0000FD010000}"/>
    <cellStyle name="_07. NGTT2009-NN_10 Market VH, YT, GD, NGTT 2011 _XNK_Phan II (In)" xfId="687" xr:uid="{00000000-0005-0000-0000-0000FE010000}"/>
    <cellStyle name="_07. NGTT2009-NN_10 Van tai va BCVT (da sua ok)" xfId="688" xr:uid="{00000000-0005-0000-0000-0000FF010000}"/>
    <cellStyle name="_07. NGTT2009-NN_10 Van tai va BCVT (da sua ok)_nien giam tom tat nong nghiep 2013" xfId="689" xr:uid="{00000000-0005-0000-0000-000000020000}"/>
    <cellStyle name="_07. NGTT2009-NN_10 Van tai va BCVT (da sua ok)_Phan II (In)" xfId="690" xr:uid="{00000000-0005-0000-0000-000001020000}"/>
    <cellStyle name="_07. NGTT2009-NN_10 VH, YT, GD, NGTT 2010 - (OK)" xfId="691" xr:uid="{00000000-0005-0000-0000-000002020000}"/>
    <cellStyle name="_07. NGTT2009-NN_10 VH, YT, GD, NGTT 2010 - (OK) 2" xfId="692" xr:uid="{00000000-0005-0000-0000-000003020000}"/>
    <cellStyle name="_07. NGTT2009-NN_10 VH, YT, GD, NGTT 2010 - (OK)_Bo sung 04 bieu Cong nghiep" xfId="693" xr:uid="{00000000-0005-0000-0000-000004020000}"/>
    <cellStyle name="_07. NGTT2009-NN_10 VH, YT, GD, NGTT 2010 - (OK)_Bo sung 04 bieu Cong nghiep 2" xfId="694" xr:uid="{00000000-0005-0000-0000-000005020000}"/>
    <cellStyle name="_07. NGTT2009-NN_10 VH, YT, GD, NGTT 2010 - (OK)_Bo sung 04 bieu Cong nghiep_Book2" xfId="695" xr:uid="{00000000-0005-0000-0000-000006020000}"/>
    <cellStyle name="_07. NGTT2009-NN_10 VH, YT, GD, NGTT 2010 - (OK)_Bo sung 04 bieu Cong nghiep_Mau" xfId="696" xr:uid="{00000000-0005-0000-0000-000007020000}"/>
    <cellStyle name="_07. NGTT2009-NN_10 VH, YT, GD, NGTT 2010 - (OK)_Bo sung 04 bieu Cong nghiep_NGTK-daydu-2014-Laodong" xfId="697" xr:uid="{00000000-0005-0000-0000-000009020000}"/>
    <cellStyle name="_07. NGTT2009-NN_10 VH, YT, GD, NGTT 2010 - (OK)_Bo sung 04 bieu Cong nghiep_Niengiam_Hung_final" xfId="698" xr:uid="{00000000-0005-0000-0000-000008020000}"/>
    <cellStyle name="_07. NGTT2009-NN_10 VH, YT, GD, NGTT 2010 - (OK)_Book2" xfId="699" xr:uid="{00000000-0005-0000-0000-00000A020000}"/>
    <cellStyle name="_07. NGTT2009-NN_10 VH, YT, GD, NGTT 2010 - (OK)_Mau" xfId="700" xr:uid="{00000000-0005-0000-0000-00000B020000}"/>
    <cellStyle name="_07. NGTT2009-NN_10 VH, YT, GD, NGTT 2010 - (OK)_NGTK-daydu-2014-Laodong" xfId="701" xr:uid="{00000000-0005-0000-0000-00000D020000}"/>
    <cellStyle name="_07. NGTT2009-NN_10 VH, YT, GD, NGTT 2010 - (OK)_Niengiam_Hung_final" xfId="702" xr:uid="{00000000-0005-0000-0000-00000C020000}"/>
    <cellStyle name="_07. NGTT2009-NN_11 (3)" xfId="703" xr:uid="{00000000-0005-0000-0000-00000E020000}"/>
    <cellStyle name="_07. NGTT2009-NN_11 (3) 2" xfId="704" xr:uid="{00000000-0005-0000-0000-00000F020000}"/>
    <cellStyle name="_07. NGTT2009-NN_11 (3)_04 Doanh nghiep va CSKDCT 2012" xfId="705" xr:uid="{00000000-0005-0000-0000-000010020000}"/>
    <cellStyle name="_07. NGTT2009-NN_11 (3)_Book2" xfId="706" xr:uid="{00000000-0005-0000-0000-000011020000}"/>
    <cellStyle name="_07. NGTT2009-NN_11 (3)_NGTK-daydu-2014-Laodong" xfId="707" xr:uid="{00000000-0005-0000-0000-000014020000}"/>
    <cellStyle name="_07. NGTT2009-NN_11 (3)_nien giam tom tat nong nghiep 2013" xfId="708" xr:uid="{00000000-0005-0000-0000-000012020000}"/>
    <cellStyle name="_07. NGTT2009-NN_11 (3)_Niengiam_Hung_final" xfId="709" xr:uid="{00000000-0005-0000-0000-000013020000}"/>
    <cellStyle name="_07. NGTT2009-NN_11 (3)_Phan II (In)" xfId="710" xr:uid="{00000000-0005-0000-0000-000015020000}"/>
    <cellStyle name="_07. NGTT2009-NN_11 (3)_Xl0000167" xfId="711" xr:uid="{00000000-0005-0000-0000-000016020000}"/>
    <cellStyle name="_07. NGTT2009-NN_11 So lieu quoc te 2010-final" xfId="712" xr:uid="{00000000-0005-0000-0000-000017020000}"/>
    <cellStyle name="_07. NGTT2009-NN_11 So lieu quoc te 2010-final 2" xfId="713" xr:uid="{00000000-0005-0000-0000-000018020000}"/>
    <cellStyle name="_07. NGTT2009-NN_11 So lieu quoc te 2010-final_Book2" xfId="714" xr:uid="{00000000-0005-0000-0000-000019020000}"/>
    <cellStyle name="_07. NGTT2009-NN_11 So lieu quoc te 2010-final_Mau" xfId="715" xr:uid="{00000000-0005-0000-0000-00001A020000}"/>
    <cellStyle name="_07. NGTT2009-NN_11 So lieu quoc te 2010-final_NGTK-daydu-2014-Laodong" xfId="716" xr:uid="{00000000-0005-0000-0000-00001C020000}"/>
    <cellStyle name="_07. NGTT2009-NN_11 So lieu quoc te 2010-final_Niengiam_Hung_final" xfId="717" xr:uid="{00000000-0005-0000-0000-00001B020000}"/>
    <cellStyle name="_07. NGTT2009-NN_12 (2)" xfId="718" xr:uid="{00000000-0005-0000-0000-00001D020000}"/>
    <cellStyle name="_07. NGTT2009-NN_12 (2) 2" xfId="719" xr:uid="{00000000-0005-0000-0000-00001E020000}"/>
    <cellStyle name="_07. NGTT2009-NN_12 (2)_04 Doanh nghiep va CSKDCT 2012" xfId="720" xr:uid="{00000000-0005-0000-0000-00001F020000}"/>
    <cellStyle name="_07. NGTT2009-NN_12 (2)_Book2" xfId="721" xr:uid="{00000000-0005-0000-0000-000020020000}"/>
    <cellStyle name="_07. NGTT2009-NN_12 (2)_NGTK-daydu-2014-Laodong" xfId="722" xr:uid="{00000000-0005-0000-0000-000023020000}"/>
    <cellStyle name="_07. NGTT2009-NN_12 (2)_nien giam tom tat nong nghiep 2013" xfId="723" xr:uid="{00000000-0005-0000-0000-000021020000}"/>
    <cellStyle name="_07. NGTT2009-NN_12 (2)_Niengiam_Hung_final" xfId="724" xr:uid="{00000000-0005-0000-0000-000022020000}"/>
    <cellStyle name="_07. NGTT2009-NN_12 (2)_Phan II (In)" xfId="725" xr:uid="{00000000-0005-0000-0000-000024020000}"/>
    <cellStyle name="_07. NGTT2009-NN_12 (2)_Xl0000167" xfId="726" xr:uid="{00000000-0005-0000-0000-000025020000}"/>
    <cellStyle name="_07. NGTT2009-NN_12 Chi so gia 2012(chuan) co so" xfId="727" xr:uid="{00000000-0005-0000-0000-000026020000}"/>
    <cellStyle name="_07. NGTT2009-NN_12 Giao duc, Y Te va Muc songnam2011" xfId="728" xr:uid="{00000000-0005-0000-0000-000027020000}"/>
    <cellStyle name="_07. NGTT2009-NN_12 Giao duc, Y Te va Muc songnam2011_nien giam tom tat nong nghiep 2013" xfId="729" xr:uid="{00000000-0005-0000-0000-000028020000}"/>
    <cellStyle name="_07. NGTT2009-NN_12 Giao duc, Y Te va Muc songnam2011_Phan II (In)" xfId="730" xr:uid="{00000000-0005-0000-0000-000029020000}"/>
    <cellStyle name="_07. NGTT2009-NN_13 Van tai 2012" xfId="731" xr:uid="{00000000-0005-0000-0000-00002A020000}"/>
    <cellStyle name="_07. NGTT2009-NN_Book1" xfId="732" xr:uid="{00000000-0005-0000-0000-00002B020000}"/>
    <cellStyle name="_07. NGTT2009-NN_Book1 2" xfId="733" xr:uid="{00000000-0005-0000-0000-00002C020000}"/>
    <cellStyle name="_07. NGTT2009-NN_Book1_Book2" xfId="734" xr:uid="{00000000-0005-0000-0000-00002D020000}"/>
    <cellStyle name="_07. NGTT2009-NN_Book1_Mau" xfId="735" xr:uid="{00000000-0005-0000-0000-00002E020000}"/>
    <cellStyle name="_07. NGTT2009-NN_Book1_NGTK-daydu-2014-Laodong" xfId="736" xr:uid="{00000000-0005-0000-0000-000030020000}"/>
    <cellStyle name="_07. NGTT2009-NN_Book1_Niengiam_Hung_final" xfId="737" xr:uid="{00000000-0005-0000-0000-00002F020000}"/>
    <cellStyle name="_07. NGTT2009-NN_Book2" xfId="738" xr:uid="{00000000-0005-0000-0000-000031020000}"/>
    <cellStyle name="_07. NGTT2009-NN_Book3" xfId="17" xr:uid="{00000000-0005-0000-0000-000032020000}"/>
    <cellStyle name="_07. NGTT2009-NN_Book3 10" xfId="739" xr:uid="{00000000-0005-0000-0000-000033020000}"/>
    <cellStyle name="_07. NGTT2009-NN_Book3 11" xfId="740" xr:uid="{00000000-0005-0000-0000-000034020000}"/>
    <cellStyle name="_07. NGTT2009-NN_Book3 12" xfId="741" xr:uid="{00000000-0005-0000-0000-000035020000}"/>
    <cellStyle name="_07. NGTT2009-NN_Book3 13" xfId="742" xr:uid="{00000000-0005-0000-0000-000036020000}"/>
    <cellStyle name="_07. NGTT2009-NN_Book3 14" xfId="743" xr:uid="{00000000-0005-0000-0000-000037020000}"/>
    <cellStyle name="_07. NGTT2009-NN_Book3 15" xfId="744" xr:uid="{00000000-0005-0000-0000-000038020000}"/>
    <cellStyle name="_07. NGTT2009-NN_Book3 16" xfId="745" xr:uid="{00000000-0005-0000-0000-000039020000}"/>
    <cellStyle name="_07. NGTT2009-NN_Book3 17" xfId="746" xr:uid="{00000000-0005-0000-0000-00003A020000}"/>
    <cellStyle name="_07. NGTT2009-NN_Book3 18" xfId="747" xr:uid="{00000000-0005-0000-0000-00003B020000}"/>
    <cellStyle name="_07. NGTT2009-NN_Book3 19" xfId="748" xr:uid="{00000000-0005-0000-0000-00003C020000}"/>
    <cellStyle name="_07. NGTT2009-NN_Book3 2" xfId="749" xr:uid="{00000000-0005-0000-0000-00003D020000}"/>
    <cellStyle name="_07. NGTT2009-NN_Book3 3" xfId="750" xr:uid="{00000000-0005-0000-0000-00003E020000}"/>
    <cellStyle name="_07. NGTT2009-NN_Book3 4" xfId="751" xr:uid="{00000000-0005-0000-0000-00003F020000}"/>
    <cellStyle name="_07. NGTT2009-NN_Book3 5" xfId="752" xr:uid="{00000000-0005-0000-0000-000040020000}"/>
    <cellStyle name="_07. NGTT2009-NN_Book3 6" xfId="753" xr:uid="{00000000-0005-0000-0000-000041020000}"/>
    <cellStyle name="_07. NGTT2009-NN_Book3 7" xfId="754" xr:uid="{00000000-0005-0000-0000-000042020000}"/>
    <cellStyle name="_07. NGTT2009-NN_Book3 8" xfId="755" xr:uid="{00000000-0005-0000-0000-000043020000}"/>
    <cellStyle name="_07. NGTT2009-NN_Book3 9" xfId="756" xr:uid="{00000000-0005-0000-0000-000044020000}"/>
    <cellStyle name="_07. NGTT2009-NN_Book3_01 Don vi HC" xfId="757" xr:uid="{00000000-0005-0000-0000-000045020000}"/>
    <cellStyle name="_07. NGTT2009-NN_Book3_01 Don vi HC 2" xfId="758" xr:uid="{00000000-0005-0000-0000-000046020000}"/>
    <cellStyle name="_07. NGTT2009-NN_Book3_01 Don vi HC_Book2" xfId="759" xr:uid="{00000000-0005-0000-0000-000047020000}"/>
    <cellStyle name="_07. NGTT2009-NN_Book3_01 Don vi HC_NGTK-daydu-2014-Laodong" xfId="760" xr:uid="{00000000-0005-0000-0000-000049020000}"/>
    <cellStyle name="_07. NGTT2009-NN_Book3_01 Don vi HC_Niengiam_Hung_final" xfId="761" xr:uid="{00000000-0005-0000-0000-000048020000}"/>
    <cellStyle name="_07. NGTT2009-NN_Book3_01 DVHC-DSLD 2010" xfId="762" xr:uid="{00000000-0005-0000-0000-00004A020000}"/>
    <cellStyle name="_07. NGTT2009-NN_Book3_01 DVHC-DSLD 2010 2" xfId="763" xr:uid="{00000000-0005-0000-0000-00004B020000}"/>
    <cellStyle name="_07. NGTT2009-NN_Book3_01 DVHC-DSLD 2010_Book2" xfId="764" xr:uid="{00000000-0005-0000-0000-00004C020000}"/>
    <cellStyle name="_07. NGTT2009-NN_Book3_01 DVHC-DSLD 2010_Mau" xfId="765" xr:uid="{00000000-0005-0000-0000-00004D020000}"/>
    <cellStyle name="_07. NGTT2009-NN_Book3_01 DVHC-DSLD 2010_NGTK-daydu-2014-Laodong" xfId="766" xr:uid="{00000000-0005-0000-0000-00004F020000}"/>
    <cellStyle name="_07. NGTT2009-NN_Book3_01 DVHC-DSLD 2010_Niengiam_Hung_final" xfId="767" xr:uid="{00000000-0005-0000-0000-00004E020000}"/>
    <cellStyle name="_07. NGTT2009-NN_Book3_02  Dan so lao dong(OK)" xfId="768" xr:uid="{00000000-0005-0000-0000-000050020000}"/>
    <cellStyle name="_07. NGTT2009-NN_Book3_02 Dan so 2010 (ok)" xfId="769" xr:uid="{00000000-0005-0000-0000-000051020000}"/>
    <cellStyle name="_07. NGTT2009-NN_Book3_02 Dan so Lao dong 2011" xfId="770" xr:uid="{00000000-0005-0000-0000-000052020000}"/>
    <cellStyle name="_07. NGTT2009-NN_Book3_02 Danso_Laodong 2012(chuan) CO SO" xfId="771" xr:uid="{00000000-0005-0000-0000-000053020000}"/>
    <cellStyle name="_07. NGTT2009-NN_Book3_02 DSLD_2011(ok).xls" xfId="772" xr:uid="{00000000-0005-0000-0000-000054020000}"/>
    <cellStyle name="_07. NGTT2009-NN_Book3_03 TKQG va Thu chi NSNN 2012" xfId="773" xr:uid="{00000000-0005-0000-0000-000055020000}"/>
    <cellStyle name="_07. NGTT2009-NN_Book3_04 Doanh nghiep va CSKDCT 2012" xfId="774" xr:uid="{00000000-0005-0000-0000-000056020000}"/>
    <cellStyle name="_07. NGTT2009-NN_Book3_05 Doanh nghiep va Ca the_2011 (Ok)" xfId="775" xr:uid="{00000000-0005-0000-0000-000057020000}"/>
    <cellStyle name="_07. NGTT2009-NN_Book3_05 NGTT DN 2010 (OK)" xfId="776" xr:uid="{00000000-0005-0000-0000-000058020000}"/>
    <cellStyle name="_07. NGTT2009-NN_Book3_05 NGTT DN 2010 (OK) 2" xfId="777" xr:uid="{00000000-0005-0000-0000-000059020000}"/>
    <cellStyle name="_07. NGTT2009-NN_Book3_05 NGTT DN 2010 (OK)_Bo sung 04 bieu Cong nghiep" xfId="778" xr:uid="{00000000-0005-0000-0000-00005A020000}"/>
    <cellStyle name="_07. NGTT2009-NN_Book3_05 NGTT DN 2010 (OK)_Bo sung 04 bieu Cong nghiep 2" xfId="779" xr:uid="{00000000-0005-0000-0000-00005B020000}"/>
    <cellStyle name="_07. NGTT2009-NN_Book3_05 NGTT DN 2010 (OK)_Bo sung 04 bieu Cong nghiep_Book2" xfId="780" xr:uid="{00000000-0005-0000-0000-00005C020000}"/>
    <cellStyle name="_07. NGTT2009-NN_Book3_05 NGTT DN 2010 (OK)_Bo sung 04 bieu Cong nghiep_Mau" xfId="781" xr:uid="{00000000-0005-0000-0000-00005D020000}"/>
    <cellStyle name="_07. NGTT2009-NN_Book3_05 NGTT DN 2010 (OK)_Bo sung 04 bieu Cong nghiep_NGTK-daydu-2014-Laodong" xfId="782" xr:uid="{00000000-0005-0000-0000-00005F020000}"/>
    <cellStyle name="_07. NGTT2009-NN_Book3_05 NGTT DN 2010 (OK)_Bo sung 04 bieu Cong nghiep_Niengiam_Hung_final" xfId="783" xr:uid="{00000000-0005-0000-0000-00005E020000}"/>
    <cellStyle name="_07. NGTT2009-NN_Book3_05 NGTT DN 2010 (OK)_Book2" xfId="784" xr:uid="{00000000-0005-0000-0000-000060020000}"/>
    <cellStyle name="_07. NGTT2009-NN_Book3_05 NGTT DN 2010 (OK)_Mau" xfId="785" xr:uid="{00000000-0005-0000-0000-000061020000}"/>
    <cellStyle name="_07. NGTT2009-NN_Book3_05 NGTT DN 2010 (OK)_NGTK-daydu-2014-Laodong" xfId="786" xr:uid="{00000000-0005-0000-0000-000063020000}"/>
    <cellStyle name="_07. NGTT2009-NN_Book3_05 NGTT DN 2010 (OK)_Niengiam_Hung_final" xfId="787" xr:uid="{00000000-0005-0000-0000-000062020000}"/>
    <cellStyle name="_07. NGTT2009-NN_Book3_06 NGTT LN,TS 2013 co so" xfId="788" xr:uid="{00000000-0005-0000-0000-000065020000}"/>
    <cellStyle name="_07. NGTT2009-NN_Book3_06 Nong, lam nghiep 2010  (ok)" xfId="789" xr:uid="{00000000-0005-0000-0000-000064020000}"/>
    <cellStyle name="_07. NGTT2009-NN_Book3_07 NGTT CN 2012" xfId="790" xr:uid="{00000000-0005-0000-0000-000066020000}"/>
    <cellStyle name="_07. NGTT2009-NN_Book3_08 Thuong mai Tong muc - Diep" xfId="791" xr:uid="{00000000-0005-0000-0000-000067020000}"/>
    <cellStyle name="_07. NGTT2009-NN_Book3_08 Thuong mai va Du lich (Ok)" xfId="792" xr:uid="{00000000-0005-0000-0000-000068020000}"/>
    <cellStyle name="_07. NGTT2009-NN_Book3_08 Thuong mai va Du lich (Ok)_nien giam tom tat nong nghiep 2013" xfId="793" xr:uid="{00000000-0005-0000-0000-000069020000}"/>
    <cellStyle name="_07. NGTT2009-NN_Book3_08 Thuong mai va Du lich (Ok)_Phan II (In)" xfId="794" xr:uid="{00000000-0005-0000-0000-00006A020000}"/>
    <cellStyle name="_07. NGTT2009-NN_Book3_09 Chi so gia 2011- VuTKG-1 (Ok)" xfId="795" xr:uid="{00000000-0005-0000-0000-00006B020000}"/>
    <cellStyle name="_07. NGTT2009-NN_Book3_09 Chi so gia 2011- VuTKG-1 (Ok)_nien giam tom tat nong nghiep 2013" xfId="796" xr:uid="{00000000-0005-0000-0000-00006C020000}"/>
    <cellStyle name="_07. NGTT2009-NN_Book3_09 Chi so gia 2011- VuTKG-1 (Ok)_Phan II (In)" xfId="797" xr:uid="{00000000-0005-0000-0000-00006D020000}"/>
    <cellStyle name="_07. NGTT2009-NN_Book3_09 Du lich" xfId="798" xr:uid="{00000000-0005-0000-0000-00006E020000}"/>
    <cellStyle name="_07. NGTT2009-NN_Book3_09 Du lich_nien giam tom tat nong nghiep 2013" xfId="799" xr:uid="{00000000-0005-0000-0000-00006F020000}"/>
    <cellStyle name="_07. NGTT2009-NN_Book3_09 Du lich_Phan II (In)" xfId="800" xr:uid="{00000000-0005-0000-0000-000070020000}"/>
    <cellStyle name="_07. NGTT2009-NN_Book3_10 Market VH, YT, GD, NGTT 2011 " xfId="801" xr:uid="{00000000-0005-0000-0000-000071020000}"/>
    <cellStyle name="_07. NGTT2009-NN_Book3_10 Market VH, YT, GD, NGTT 2011  2" xfId="802" xr:uid="{00000000-0005-0000-0000-000072020000}"/>
    <cellStyle name="_07. NGTT2009-NN_Book3_10 Market VH, YT, GD, NGTT 2011 _02  Dan so lao dong(OK)" xfId="803" xr:uid="{00000000-0005-0000-0000-000073020000}"/>
    <cellStyle name="_07. NGTT2009-NN_Book3_10 Market VH, YT, GD, NGTT 2011 _03 TKQG va Thu chi NSNN 2012" xfId="804" xr:uid="{00000000-0005-0000-0000-000074020000}"/>
    <cellStyle name="_07. NGTT2009-NN_Book3_10 Market VH, YT, GD, NGTT 2011 _04 Doanh nghiep va CSKDCT 2012" xfId="805" xr:uid="{00000000-0005-0000-0000-000075020000}"/>
    <cellStyle name="_07. NGTT2009-NN_Book3_10 Market VH, YT, GD, NGTT 2011 _05 Doanh nghiep va Ca the_2011 (Ok)" xfId="806" xr:uid="{00000000-0005-0000-0000-000076020000}"/>
    <cellStyle name="_07. NGTT2009-NN_Book3_10 Market VH, YT, GD, NGTT 2011 _06 NGTT LN,TS 2013 co so" xfId="807" xr:uid="{00000000-0005-0000-0000-000077020000}"/>
    <cellStyle name="_07. NGTT2009-NN_Book3_10 Market VH, YT, GD, NGTT 2011 _07 NGTT CN 2012" xfId="808" xr:uid="{00000000-0005-0000-0000-000078020000}"/>
    <cellStyle name="_07. NGTT2009-NN_Book3_10 Market VH, YT, GD, NGTT 2011 _08 Thuong mai Tong muc - Diep" xfId="809" xr:uid="{00000000-0005-0000-0000-000079020000}"/>
    <cellStyle name="_07. NGTT2009-NN_Book3_10 Market VH, YT, GD, NGTT 2011 _08 Thuong mai va Du lich (Ok)" xfId="810" xr:uid="{00000000-0005-0000-0000-00007A020000}"/>
    <cellStyle name="_07. NGTT2009-NN_Book3_10 Market VH, YT, GD, NGTT 2011 _08 Thuong mai va Du lich (Ok)_nien giam tom tat nong nghiep 2013" xfId="811" xr:uid="{00000000-0005-0000-0000-00007B020000}"/>
    <cellStyle name="_07. NGTT2009-NN_Book3_10 Market VH, YT, GD, NGTT 2011 _08 Thuong mai va Du lich (Ok)_Phan II (In)" xfId="812" xr:uid="{00000000-0005-0000-0000-00007C020000}"/>
    <cellStyle name="_07. NGTT2009-NN_Book3_10 Market VH, YT, GD, NGTT 2011 _09 Chi so gia 2011- VuTKG-1 (Ok)" xfId="813" xr:uid="{00000000-0005-0000-0000-00007D020000}"/>
    <cellStyle name="_07. NGTT2009-NN_Book3_10 Market VH, YT, GD, NGTT 2011 _09 Chi so gia 2011- VuTKG-1 (Ok)_nien giam tom tat nong nghiep 2013" xfId="814" xr:uid="{00000000-0005-0000-0000-00007E020000}"/>
    <cellStyle name="_07. NGTT2009-NN_Book3_10 Market VH, YT, GD, NGTT 2011 _09 Chi so gia 2011- VuTKG-1 (Ok)_Phan II (In)" xfId="815" xr:uid="{00000000-0005-0000-0000-00007F020000}"/>
    <cellStyle name="_07. NGTT2009-NN_Book3_10 Market VH, YT, GD, NGTT 2011 _09 Du lich" xfId="816" xr:uid="{00000000-0005-0000-0000-000080020000}"/>
    <cellStyle name="_07. NGTT2009-NN_Book3_10 Market VH, YT, GD, NGTT 2011 _09 Du lich_nien giam tom tat nong nghiep 2013" xfId="817" xr:uid="{00000000-0005-0000-0000-000081020000}"/>
    <cellStyle name="_07. NGTT2009-NN_Book3_10 Market VH, YT, GD, NGTT 2011 _09 Du lich_Phan II (In)" xfId="818" xr:uid="{00000000-0005-0000-0000-000082020000}"/>
    <cellStyle name="_07. NGTT2009-NN_Book3_10 Market VH, YT, GD, NGTT 2011 _10 Van tai va BCVT (da sua ok)" xfId="819" xr:uid="{00000000-0005-0000-0000-000083020000}"/>
    <cellStyle name="_07. NGTT2009-NN_Book3_10 Market VH, YT, GD, NGTT 2011 _10 Van tai va BCVT (da sua ok)_nien giam tom tat nong nghiep 2013" xfId="820" xr:uid="{00000000-0005-0000-0000-000084020000}"/>
    <cellStyle name="_07. NGTT2009-NN_Book3_10 Market VH, YT, GD, NGTT 2011 _10 Van tai va BCVT (da sua ok)_Phan II (In)" xfId="821" xr:uid="{00000000-0005-0000-0000-000085020000}"/>
    <cellStyle name="_07. NGTT2009-NN_Book3_10 Market VH, YT, GD, NGTT 2011 _11 (3)" xfId="822" xr:uid="{00000000-0005-0000-0000-000086020000}"/>
    <cellStyle name="_07. NGTT2009-NN_Book3_10 Market VH, YT, GD, NGTT 2011 _11 (3) 2" xfId="823" xr:uid="{00000000-0005-0000-0000-000087020000}"/>
    <cellStyle name="_07. NGTT2009-NN_Book3_10 Market VH, YT, GD, NGTT 2011 _11 (3)_04 Doanh nghiep va CSKDCT 2012" xfId="824" xr:uid="{00000000-0005-0000-0000-000088020000}"/>
    <cellStyle name="_07. NGTT2009-NN_Book3_10 Market VH, YT, GD, NGTT 2011 _11 (3)_Book2" xfId="825" xr:uid="{00000000-0005-0000-0000-000089020000}"/>
    <cellStyle name="_07. NGTT2009-NN_Book3_10 Market VH, YT, GD, NGTT 2011 _11 (3)_NGTK-daydu-2014-Laodong" xfId="826" xr:uid="{00000000-0005-0000-0000-00008C020000}"/>
    <cellStyle name="_07. NGTT2009-NN_Book3_10 Market VH, YT, GD, NGTT 2011 _11 (3)_nien giam tom tat nong nghiep 2013" xfId="827" xr:uid="{00000000-0005-0000-0000-00008A020000}"/>
    <cellStyle name="_07. NGTT2009-NN_Book3_10 Market VH, YT, GD, NGTT 2011 _11 (3)_Niengiam_Hung_final" xfId="828" xr:uid="{00000000-0005-0000-0000-00008B020000}"/>
    <cellStyle name="_07. NGTT2009-NN_Book3_10 Market VH, YT, GD, NGTT 2011 _11 (3)_Phan II (In)" xfId="829" xr:uid="{00000000-0005-0000-0000-00008D020000}"/>
    <cellStyle name="_07. NGTT2009-NN_Book3_10 Market VH, YT, GD, NGTT 2011 _11 (3)_Xl0000167" xfId="830" xr:uid="{00000000-0005-0000-0000-00008E020000}"/>
    <cellStyle name="_07. NGTT2009-NN_Book3_10 Market VH, YT, GD, NGTT 2011 _12 (2)" xfId="831" xr:uid="{00000000-0005-0000-0000-00008F020000}"/>
    <cellStyle name="_07. NGTT2009-NN_Book3_10 Market VH, YT, GD, NGTT 2011 _12 (2) 2" xfId="832" xr:uid="{00000000-0005-0000-0000-000090020000}"/>
    <cellStyle name="_07. NGTT2009-NN_Book3_10 Market VH, YT, GD, NGTT 2011 _12 (2)_04 Doanh nghiep va CSKDCT 2012" xfId="833" xr:uid="{00000000-0005-0000-0000-000091020000}"/>
    <cellStyle name="_07. NGTT2009-NN_Book3_10 Market VH, YT, GD, NGTT 2011 _12 (2)_Book2" xfId="834" xr:uid="{00000000-0005-0000-0000-000092020000}"/>
    <cellStyle name="_07. NGTT2009-NN_Book3_10 Market VH, YT, GD, NGTT 2011 _12 (2)_NGTK-daydu-2014-Laodong" xfId="835" xr:uid="{00000000-0005-0000-0000-000095020000}"/>
    <cellStyle name="_07. NGTT2009-NN_Book3_10 Market VH, YT, GD, NGTT 2011 _12 (2)_nien giam tom tat nong nghiep 2013" xfId="836" xr:uid="{00000000-0005-0000-0000-000093020000}"/>
    <cellStyle name="_07. NGTT2009-NN_Book3_10 Market VH, YT, GD, NGTT 2011 _12 (2)_Niengiam_Hung_final" xfId="837" xr:uid="{00000000-0005-0000-0000-000094020000}"/>
    <cellStyle name="_07. NGTT2009-NN_Book3_10 Market VH, YT, GD, NGTT 2011 _12 (2)_Phan II (In)" xfId="838" xr:uid="{00000000-0005-0000-0000-000096020000}"/>
    <cellStyle name="_07. NGTT2009-NN_Book3_10 Market VH, YT, GD, NGTT 2011 _12 (2)_Xl0000167" xfId="839" xr:uid="{00000000-0005-0000-0000-000097020000}"/>
    <cellStyle name="_07. NGTT2009-NN_Book3_10 Market VH, YT, GD, NGTT 2011 _12 Giao duc, Y Te va Muc songnam2011" xfId="840" xr:uid="{00000000-0005-0000-0000-000098020000}"/>
    <cellStyle name="_07. NGTT2009-NN_Book3_10 Market VH, YT, GD, NGTT 2011 _12 Giao duc, Y Te va Muc songnam2011_nien giam tom tat nong nghiep 2013" xfId="841" xr:uid="{00000000-0005-0000-0000-000099020000}"/>
    <cellStyle name="_07. NGTT2009-NN_Book3_10 Market VH, YT, GD, NGTT 2011 _12 Giao duc, Y Te va Muc songnam2011_Phan II (In)" xfId="842" xr:uid="{00000000-0005-0000-0000-00009A020000}"/>
    <cellStyle name="_07. NGTT2009-NN_Book3_10 Market VH, YT, GD, NGTT 2011 _12 MSDC_Thuy Van" xfId="843" xr:uid="{00000000-0005-0000-0000-00009B020000}"/>
    <cellStyle name="_07. NGTT2009-NN_Book3_10 Market VH, YT, GD, NGTT 2011 _13 Van tai 2012" xfId="844" xr:uid="{00000000-0005-0000-0000-00009C020000}"/>
    <cellStyle name="_07. NGTT2009-NN_Book3_10 Market VH, YT, GD, NGTT 2011 _Book2" xfId="845" xr:uid="{00000000-0005-0000-0000-00009D020000}"/>
    <cellStyle name="_07. NGTT2009-NN_Book3_10 Market VH, YT, GD, NGTT 2011 _Giaoduc2013(ok)" xfId="846" xr:uid="{00000000-0005-0000-0000-00009E020000}"/>
    <cellStyle name="_07. NGTT2009-NN_Book3_10 Market VH, YT, GD, NGTT 2011 _Maket NGTT2012 LN,TS (7-1-2013)" xfId="847" xr:uid="{00000000-0005-0000-0000-00009F020000}"/>
    <cellStyle name="_07. NGTT2009-NN_Book3_10 Market VH, YT, GD, NGTT 2011 _Maket NGTT2012 LN,TS (7-1-2013)_Nongnghiep" xfId="848" xr:uid="{00000000-0005-0000-0000-0000A0020000}"/>
    <cellStyle name="_07. NGTT2009-NN_Book3_10 Market VH, YT, GD, NGTT 2011 _Ngiam_lamnghiep_2011_v2(1)(1)" xfId="849" xr:uid="{00000000-0005-0000-0000-0000A6020000}"/>
    <cellStyle name="_07. NGTT2009-NN_Book3_10 Market VH, YT, GD, NGTT 2011 _Ngiam_lamnghiep_2011_v2(1)(1)_Nongnghiep" xfId="850" xr:uid="{00000000-0005-0000-0000-0000A7020000}"/>
    <cellStyle name="_07. NGTT2009-NN_Book3_10 Market VH, YT, GD, NGTT 2011 _NGTK-daydu-2014-Laodong" xfId="851" xr:uid="{00000000-0005-0000-0000-0000A8020000}"/>
    <cellStyle name="_07. NGTT2009-NN_Book3_10 Market VH, YT, GD, NGTT 2011 _NGTT LN,TS 2012 (Chuan)" xfId="852" xr:uid="{00000000-0005-0000-0000-0000A9020000}"/>
    <cellStyle name="_07. NGTT2009-NN_Book3_10 Market VH, YT, GD, NGTT 2011 _Nien giam TT Vu Nong nghiep 2012(solieu)-gui Vu TH 29-3-2013" xfId="853" xr:uid="{00000000-0005-0000-0000-0000A1020000}"/>
    <cellStyle name="_07. NGTT2009-NN_Book3_10 Market VH, YT, GD, NGTT 2011 _Niengiam_Hung_final" xfId="854" xr:uid="{00000000-0005-0000-0000-0000A2020000}"/>
    <cellStyle name="_07. NGTT2009-NN_Book3_10 Market VH, YT, GD, NGTT 2011 _Nongnghiep" xfId="855" xr:uid="{00000000-0005-0000-0000-0000A3020000}"/>
    <cellStyle name="_07. NGTT2009-NN_Book3_10 Market VH, YT, GD, NGTT 2011 _Nongnghiep NGDD 2012_cap nhat den 24-5-2013(1)" xfId="856" xr:uid="{00000000-0005-0000-0000-0000A4020000}"/>
    <cellStyle name="_07. NGTT2009-NN_Book3_10 Market VH, YT, GD, NGTT 2011 _Nongnghiep_Nongnghiep NGDD 2012_cap nhat den 24-5-2013(1)" xfId="857" xr:uid="{00000000-0005-0000-0000-0000A5020000}"/>
    <cellStyle name="_07. NGTT2009-NN_Book3_10 Market VH, YT, GD, NGTT 2011 _So lieu quoc te TH" xfId="858" xr:uid="{00000000-0005-0000-0000-0000AA020000}"/>
    <cellStyle name="_07. NGTT2009-NN_Book3_10 Market VH, YT, GD, NGTT 2011 _So lieu quoc te TH_nien giam tom tat nong nghiep 2013" xfId="859" xr:uid="{00000000-0005-0000-0000-0000AB020000}"/>
    <cellStyle name="_07. NGTT2009-NN_Book3_10 Market VH, YT, GD, NGTT 2011 _So lieu quoc te TH_Phan II (In)" xfId="860" xr:uid="{00000000-0005-0000-0000-0000AC020000}"/>
    <cellStyle name="_07. NGTT2009-NN_Book3_10 Market VH, YT, GD, NGTT 2011 _TKQG" xfId="861" xr:uid="{00000000-0005-0000-0000-0000AD020000}"/>
    <cellStyle name="_07. NGTT2009-NN_Book3_10 Market VH, YT, GD, NGTT 2011 _Xl0000147" xfId="862" xr:uid="{00000000-0005-0000-0000-0000AE020000}"/>
    <cellStyle name="_07. NGTT2009-NN_Book3_10 Market VH, YT, GD, NGTT 2011 _Xl0000167" xfId="863" xr:uid="{00000000-0005-0000-0000-0000AF020000}"/>
    <cellStyle name="_07. NGTT2009-NN_Book3_10 Market VH, YT, GD, NGTT 2011 _XNK" xfId="864" xr:uid="{00000000-0005-0000-0000-0000B0020000}"/>
    <cellStyle name="_07. NGTT2009-NN_Book3_10 Market VH, YT, GD, NGTT 2011 _XNK_nien giam tom tat nong nghiep 2013" xfId="865" xr:uid="{00000000-0005-0000-0000-0000B1020000}"/>
    <cellStyle name="_07. NGTT2009-NN_Book3_10 Market VH, YT, GD, NGTT 2011 _XNK_Phan II (In)" xfId="866" xr:uid="{00000000-0005-0000-0000-0000B2020000}"/>
    <cellStyle name="_07. NGTT2009-NN_Book3_10 Van tai va BCVT (da sua ok)" xfId="867" xr:uid="{00000000-0005-0000-0000-0000B3020000}"/>
    <cellStyle name="_07. NGTT2009-NN_Book3_10 Van tai va BCVT (da sua ok)_nien giam tom tat nong nghiep 2013" xfId="868" xr:uid="{00000000-0005-0000-0000-0000B4020000}"/>
    <cellStyle name="_07. NGTT2009-NN_Book3_10 Van tai va BCVT (da sua ok)_Phan II (In)" xfId="869" xr:uid="{00000000-0005-0000-0000-0000B5020000}"/>
    <cellStyle name="_07. NGTT2009-NN_Book3_10 VH, YT, GD, NGTT 2010 - (OK)" xfId="870" xr:uid="{00000000-0005-0000-0000-0000B6020000}"/>
    <cellStyle name="_07. NGTT2009-NN_Book3_10 VH, YT, GD, NGTT 2010 - (OK) 2" xfId="871" xr:uid="{00000000-0005-0000-0000-0000B7020000}"/>
    <cellStyle name="_07. NGTT2009-NN_Book3_10 VH, YT, GD, NGTT 2010 - (OK)_Bo sung 04 bieu Cong nghiep" xfId="872" xr:uid="{00000000-0005-0000-0000-0000B8020000}"/>
    <cellStyle name="_07. NGTT2009-NN_Book3_10 VH, YT, GD, NGTT 2010 - (OK)_Bo sung 04 bieu Cong nghiep 2" xfId="873" xr:uid="{00000000-0005-0000-0000-0000B9020000}"/>
    <cellStyle name="_07. NGTT2009-NN_Book3_10 VH, YT, GD, NGTT 2010 - (OK)_Bo sung 04 bieu Cong nghiep_Book2" xfId="874" xr:uid="{00000000-0005-0000-0000-0000BA020000}"/>
    <cellStyle name="_07. NGTT2009-NN_Book3_10 VH, YT, GD, NGTT 2010 - (OK)_Bo sung 04 bieu Cong nghiep_Mau" xfId="875" xr:uid="{00000000-0005-0000-0000-0000BB020000}"/>
    <cellStyle name="_07. NGTT2009-NN_Book3_10 VH, YT, GD, NGTT 2010 - (OK)_Bo sung 04 bieu Cong nghiep_NGTK-daydu-2014-Laodong" xfId="876" xr:uid="{00000000-0005-0000-0000-0000BD020000}"/>
    <cellStyle name="_07. NGTT2009-NN_Book3_10 VH, YT, GD, NGTT 2010 - (OK)_Bo sung 04 bieu Cong nghiep_Niengiam_Hung_final" xfId="877" xr:uid="{00000000-0005-0000-0000-0000BC020000}"/>
    <cellStyle name="_07. NGTT2009-NN_Book3_10 VH, YT, GD, NGTT 2010 - (OK)_Book2" xfId="878" xr:uid="{00000000-0005-0000-0000-0000BE020000}"/>
    <cellStyle name="_07. NGTT2009-NN_Book3_10 VH, YT, GD, NGTT 2010 - (OK)_Mau" xfId="879" xr:uid="{00000000-0005-0000-0000-0000BF020000}"/>
    <cellStyle name="_07. NGTT2009-NN_Book3_10 VH, YT, GD, NGTT 2010 - (OK)_NGTK-daydu-2014-Laodong" xfId="880" xr:uid="{00000000-0005-0000-0000-0000C1020000}"/>
    <cellStyle name="_07. NGTT2009-NN_Book3_10 VH, YT, GD, NGTT 2010 - (OK)_Niengiam_Hung_final" xfId="881" xr:uid="{00000000-0005-0000-0000-0000C0020000}"/>
    <cellStyle name="_07. NGTT2009-NN_Book3_11 (3)" xfId="882" xr:uid="{00000000-0005-0000-0000-0000C2020000}"/>
    <cellStyle name="_07. NGTT2009-NN_Book3_11 (3) 2" xfId="883" xr:uid="{00000000-0005-0000-0000-0000C3020000}"/>
    <cellStyle name="_07. NGTT2009-NN_Book3_11 (3)_04 Doanh nghiep va CSKDCT 2012" xfId="884" xr:uid="{00000000-0005-0000-0000-0000C4020000}"/>
    <cellStyle name="_07. NGTT2009-NN_Book3_11 (3)_Book2" xfId="885" xr:uid="{00000000-0005-0000-0000-0000C5020000}"/>
    <cellStyle name="_07. NGTT2009-NN_Book3_11 (3)_NGTK-daydu-2014-Laodong" xfId="886" xr:uid="{00000000-0005-0000-0000-0000C8020000}"/>
    <cellStyle name="_07. NGTT2009-NN_Book3_11 (3)_nien giam tom tat nong nghiep 2013" xfId="887" xr:uid="{00000000-0005-0000-0000-0000C6020000}"/>
    <cellStyle name="_07. NGTT2009-NN_Book3_11 (3)_Niengiam_Hung_final" xfId="888" xr:uid="{00000000-0005-0000-0000-0000C7020000}"/>
    <cellStyle name="_07. NGTT2009-NN_Book3_11 (3)_Phan II (In)" xfId="889" xr:uid="{00000000-0005-0000-0000-0000C9020000}"/>
    <cellStyle name="_07. NGTT2009-NN_Book3_11 (3)_Xl0000167" xfId="890" xr:uid="{00000000-0005-0000-0000-0000CA020000}"/>
    <cellStyle name="_07. NGTT2009-NN_Book3_12 (2)" xfId="891" xr:uid="{00000000-0005-0000-0000-0000CB020000}"/>
    <cellStyle name="_07. NGTT2009-NN_Book3_12 (2) 2" xfId="892" xr:uid="{00000000-0005-0000-0000-0000CC020000}"/>
    <cellStyle name="_07. NGTT2009-NN_Book3_12 (2)_04 Doanh nghiep va CSKDCT 2012" xfId="893" xr:uid="{00000000-0005-0000-0000-0000CD020000}"/>
    <cellStyle name="_07. NGTT2009-NN_Book3_12 (2)_Book2" xfId="894" xr:uid="{00000000-0005-0000-0000-0000CE020000}"/>
    <cellStyle name="_07. NGTT2009-NN_Book3_12 (2)_NGTK-daydu-2014-Laodong" xfId="895" xr:uid="{00000000-0005-0000-0000-0000D1020000}"/>
    <cellStyle name="_07. NGTT2009-NN_Book3_12 (2)_nien giam tom tat nong nghiep 2013" xfId="896" xr:uid="{00000000-0005-0000-0000-0000CF020000}"/>
    <cellStyle name="_07. NGTT2009-NN_Book3_12 (2)_Niengiam_Hung_final" xfId="897" xr:uid="{00000000-0005-0000-0000-0000D0020000}"/>
    <cellStyle name="_07. NGTT2009-NN_Book3_12 (2)_Phan II (In)" xfId="898" xr:uid="{00000000-0005-0000-0000-0000D2020000}"/>
    <cellStyle name="_07. NGTT2009-NN_Book3_12 (2)_Xl0000167" xfId="899" xr:uid="{00000000-0005-0000-0000-0000D3020000}"/>
    <cellStyle name="_07. NGTT2009-NN_Book3_12 Chi so gia 2012(chuan) co so" xfId="900" xr:uid="{00000000-0005-0000-0000-0000D4020000}"/>
    <cellStyle name="_07. NGTT2009-NN_Book3_12 Giao duc, Y Te va Muc songnam2011" xfId="901" xr:uid="{00000000-0005-0000-0000-0000D5020000}"/>
    <cellStyle name="_07. NGTT2009-NN_Book3_12 Giao duc, Y Te va Muc songnam2011_nien giam tom tat nong nghiep 2013" xfId="902" xr:uid="{00000000-0005-0000-0000-0000D6020000}"/>
    <cellStyle name="_07. NGTT2009-NN_Book3_12 Giao duc, Y Te va Muc songnam2011_Phan II (In)" xfId="903" xr:uid="{00000000-0005-0000-0000-0000D7020000}"/>
    <cellStyle name="_07. NGTT2009-NN_Book3_13 Van tai 2012" xfId="904" xr:uid="{00000000-0005-0000-0000-0000D8020000}"/>
    <cellStyle name="_07. NGTT2009-NN_Book3_Book1" xfId="905" xr:uid="{00000000-0005-0000-0000-0000D9020000}"/>
    <cellStyle name="_07. NGTT2009-NN_Book3_Book1 2" xfId="906" xr:uid="{00000000-0005-0000-0000-0000DA020000}"/>
    <cellStyle name="_07. NGTT2009-NN_Book3_Book1_Book2" xfId="907" xr:uid="{00000000-0005-0000-0000-0000DB020000}"/>
    <cellStyle name="_07. NGTT2009-NN_Book3_Book1_Mau" xfId="908" xr:uid="{00000000-0005-0000-0000-0000DC020000}"/>
    <cellStyle name="_07. NGTT2009-NN_Book3_Book1_NGTK-daydu-2014-Laodong" xfId="909" xr:uid="{00000000-0005-0000-0000-0000DE020000}"/>
    <cellStyle name="_07. NGTT2009-NN_Book3_Book1_Niengiam_Hung_final" xfId="910" xr:uid="{00000000-0005-0000-0000-0000DD020000}"/>
    <cellStyle name="_07. NGTT2009-NN_Book3_Book2" xfId="911" xr:uid="{00000000-0005-0000-0000-0000DF020000}"/>
    <cellStyle name="_07. NGTT2009-NN_Book3_CucThongke-phucdap-Tuan-Anh" xfId="912" xr:uid="{00000000-0005-0000-0000-0000E0020000}"/>
    <cellStyle name="_07. NGTT2009-NN_Book3_Giaoduc2013(ok)" xfId="913" xr:uid="{00000000-0005-0000-0000-0000E3020000}"/>
    <cellStyle name="_07. NGTT2009-NN_Book3_GTSXNN" xfId="914" xr:uid="{00000000-0005-0000-0000-0000E1020000}"/>
    <cellStyle name="_07. NGTT2009-NN_Book3_GTSXNN_Nongnghiep NGDD 2012_cap nhat den 24-5-2013(1)" xfId="915" xr:uid="{00000000-0005-0000-0000-0000E2020000}"/>
    <cellStyle name="_07. NGTT2009-NN_Book3_Maket NGTT2012 LN,TS (7-1-2013)" xfId="916" xr:uid="{00000000-0005-0000-0000-0000E4020000}"/>
    <cellStyle name="_07. NGTT2009-NN_Book3_Maket NGTT2012 LN,TS (7-1-2013)_Nongnghiep" xfId="917" xr:uid="{00000000-0005-0000-0000-0000E5020000}"/>
    <cellStyle name="_07. NGTT2009-NN_Book3_Mau" xfId="918" xr:uid="{00000000-0005-0000-0000-0000E6020000}"/>
    <cellStyle name="_07. NGTT2009-NN_Book3_Ngiam_lamnghiep_2011_v2(1)(1)" xfId="919" xr:uid="{00000000-0005-0000-0000-0000F9020000}"/>
    <cellStyle name="_07. NGTT2009-NN_Book3_Ngiam_lamnghiep_2011_v2(1)(1)_Nongnghiep" xfId="920" xr:uid="{00000000-0005-0000-0000-0000FA020000}"/>
    <cellStyle name="_07. NGTT2009-NN_Book3_NGTK-daydu-2014-Laodong" xfId="921" xr:uid="{00000000-0005-0000-0000-0000FB020000}"/>
    <cellStyle name="_07. NGTT2009-NN_Book3_NGTT LN,TS 2012 (Chuan)" xfId="922" xr:uid="{00000000-0005-0000-0000-0000FC020000}"/>
    <cellStyle name="_07. NGTT2009-NN_Book3_Nien giam day du  Nong nghiep 2010" xfId="18" xr:uid="{00000000-0005-0000-0000-0000E7020000}"/>
    <cellStyle name="_07. NGTT2009-NN_Book3_Nien giam TT Vu Nong nghiep 2012(solieu)-gui Vu TH 29-3-2013" xfId="923" xr:uid="{00000000-0005-0000-0000-0000E8020000}"/>
    <cellStyle name="_07. NGTT2009-NN_Book3_Niengiam_Hung_final" xfId="924" xr:uid="{00000000-0005-0000-0000-0000E9020000}"/>
    <cellStyle name="_07. NGTT2009-NN_Book3_Nongnghiep" xfId="925" xr:uid="{00000000-0005-0000-0000-0000EA020000}"/>
    <cellStyle name="_07. NGTT2009-NN_Book3_Nongnghiep 2" xfId="926" xr:uid="{00000000-0005-0000-0000-0000EB020000}"/>
    <cellStyle name="_07. NGTT2009-NN_Book3_Nongnghiep_Bo sung 04 bieu Cong nghiep" xfId="927" xr:uid="{00000000-0005-0000-0000-0000EC020000}"/>
    <cellStyle name="_07. NGTT2009-NN_Book3_Nongnghiep_Bo sung 04 bieu Cong nghiep 2" xfId="928" xr:uid="{00000000-0005-0000-0000-0000ED020000}"/>
    <cellStyle name="_07. NGTT2009-NN_Book3_Nongnghiep_Bo sung 04 bieu Cong nghiep_Book2" xfId="929" xr:uid="{00000000-0005-0000-0000-0000EE020000}"/>
    <cellStyle name="_07. NGTT2009-NN_Book3_Nongnghiep_Bo sung 04 bieu Cong nghiep_Mau" xfId="930" xr:uid="{00000000-0005-0000-0000-0000EF020000}"/>
    <cellStyle name="_07. NGTT2009-NN_Book3_Nongnghiep_Bo sung 04 bieu Cong nghiep_NGTK-daydu-2014-Laodong" xfId="931" xr:uid="{00000000-0005-0000-0000-0000F1020000}"/>
    <cellStyle name="_07. NGTT2009-NN_Book3_Nongnghiep_Bo sung 04 bieu Cong nghiep_Niengiam_Hung_final" xfId="932" xr:uid="{00000000-0005-0000-0000-0000F0020000}"/>
    <cellStyle name="_07. NGTT2009-NN_Book3_Nongnghiep_Book2" xfId="933" xr:uid="{00000000-0005-0000-0000-0000F2020000}"/>
    <cellStyle name="_07. NGTT2009-NN_Book3_Nongnghiep_Mau" xfId="934" xr:uid="{00000000-0005-0000-0000-0000F3020000}"/>
    <cellStyle name="_07. NGTT2009-NN_Book3_Nongnghiep_NGDD 2013 Thu chi NSNN " xfId="935" xr:uid="{00000000-0005-0000-0000-0000F6020000}"/>
    <cellStyle name="_07. NGTT2009-NN_Book3_Nongnghiep_NGTK-daydu-2014-Laodong" xfId="936" xr:uid="{00000000-0005-0000-0000-0000F7020000}"/>
    <cellStyle name="_07. NGTT2009-NN_Book3_Nongnghiep_Niengiam_Hung_final" xfId="937" xr:uid="{00000000-0005-0000-0000-0000F4020000}"/>
    <cellStyle name="_07. NGTT2009-NN_Book3_Nongnghiep_Nongnghiep NGDD 2012_cap nhat den 24-5-2013(1)" xfId="938" xr:uid="{00000000-0005-0000-0000-0000F5020000}"/>
    <cellStyle name="_07. NGTT2009-NN_Book3_Nongnghiep_TKQG" xfId="939" xr:uid="{00000000-0005-0000-0000-0000F8020000}"/>
    <cellStyle name="_07. NGTT2009-NN_Book3_So lieu quoc te TH" xfId="940" xr:uid="{00000000-0005-0000-0000-0000FD020000}"/>
    <cellStyle name="_07. NGTT2009-NN_Book3_So lieu quoc te TH_08 Cong nghiep 2010" xfId="941" xr:uid="{00000000-0005-0000-0000-0000FE020000}"/>
    <cellStyle name="_07. NGTT2009-NN_Book3_So lieu quoc te TH_08 Thuong mai va Du lich (Ok)" xfId="942" xr:uid="{00000000-0005-0000-0000-0000FF020000}"/>
    <cellStyle name="_07. NGTT2009-NN_Book3_So lieu quoc te TH_09 Chi so gia 2011- VuTKG-1 (Ok)" xfId="943" xr:uid="{00000000-0005-0000-0000-000000030000}"/>
    <cellStyle name="_07. NGTT2009-NN_Book3_So lieu quoc te TH_09 Du lich" xfId="944" xr:uid="{00000000-0005-0000-0000-000001030000}"/>
    <cellStyle name="_07. NGTT2009-NN_Book3_So lieu quoc te TH_10 Van tai va BCVT (da sua ok)" xfId="945" xr:uid="{00000000-0005-0000-0000-000002030000}"/>
    <cellStyle name="_07. NGTT2009-NN_Book3_So lieu quoc te TH_12 Giao duc, Y Te va Muc songnam2011" xfId="946" xr:uid="{00000000-0005-0000-0000-000003030000}"/>
    <cellStyle name="_07. NGTT2009-NN_Book3_So lieu quoc te TH_nien giam tom tat du lich va XNK" xfId="947" xr:uid="{00000000-0005-0000-0000-000004030000}"/>
    <cellStyle name="_07. NGTT2009-NN_Book3_So lieu quoc te TH_Nongnghiep" xfId="948" xr:uid="{00000000-0005-0000-0000-000005030000}"/>
    <cellStyle name="_07. NGTT2009-NN_Book3_So lieu quoc te TH_XNK" xfId="949" xr:uid="{00000000-0005-0000-0000-000006030000}"/>
    <cellStyle name="_07. NGTT2009-NN_Book3_So lieu quoc te(GDP)" xfId="950" xr:uid="{00000000-0005-0000-0000-000007030000}"/>
    <cellStyle name="_07. NGTT2009-NN_Book3_So lieu quoc te(GDP) 2" xfId="951" xr:uid="{00000000-0005-0000-0000-000008030000}"/>
    <cellStyle name="_07. NGTT2009-NN_Book3_So lieu quoc te(GDP)_02  Dan so lao dong(OK)" xfId="952" xr:uid="{00000000-0005-0000-0000-000009030000}"/>
    <cellStyle name="_07. NGTT2009-NN_Book3_So lieu quoc te(GDP)_03 TKQG va Thu chi NSNN 2012" xfId="953" xr:uid="{00000000-0005-0000-0000-00000A030000}"/>
    <cellStyle name="_07. NGTT2009-NN_Book3_So lieu quoc te(GDP)_04 Doanh nghiep va CSKDCT 2012" xfId="954" xr:uid="{00000000-0005-0000-0000-00000B030000}"/>
    <cellStyle name="_07. NGTT2009-NN_Book3_So lieu quoc te(GDP)_05 Doanh nghiep va Ca the_2011 (Ok)" xfId="955" xr:uid="{00000000-0005-0000-0000-00000C030000}"/>
    <cellStyle name="_07. NGTT2009-NN_Book3_So lieu quoc te(GDP)_06 NGTT LN,TS 2013 co so" xfId="956" xr:uid="{00000000-0005-0000-0000-00000D030000}"/>
    <cellStyle name="_07. NGTT2009-NN_Book3_So lieu quoc te(GDP)_07 NGTT CN 2012" xfId="957" xr:uid="{00000000-0005-0000-0000-00000E030000}"/>
    <cellStyle name="_07. NGTT2009-NN_Book3_So lieu quoc te(GDP)_08 Thuong mai Tong muc - Diep" xfId="958" xr:uid="{00000000-0005-0000-0000-00000F030000}"/>
    <cellStyle name="_07. NGTT2009-NN_Book3_So lieu quoc te(GDP)_08 Thuong mai va Du lich (Ok)" xfId="959" xr:uid="{00000000-0005-0000-0000-000010030000}"/>
    <cellStyle name="_07. NGTT2009-NN_Book3_So lieu quoc te(GDP)_08 Thuong mai va Du lich (Ok)_nien giam tom tat nong nghiep 2013" xfId="960" xr:uid="{00000000-0005-0000-0000-000011030000}"/>
    <cellStyle name="_07. NGTT2009-NN_Book3_So lieu quoc te(GDP)_08 Thuong mai va Du lich (Ok)_Phan II (In)" xfId="961" xr:uid="{00000000-0005-0000-0000-000012030000}"/>
    <cellStyle name="_07. NGTT2009-NN_Book3_So lieu quoc te(GDP)_09 Chi so gia 2011- VuTKG-1 (Ok)" xfId="962" xr:uid="{00000000-0005-0000-0000-000013030000}"/>
    <cellStyle name="_07. NGTT2009-NN_Book3_So lieu quoc te(GDP)_09 Chi so gia 2011- VuTKG-1 (Ok)_nien giam tom tat nong nghiep 2013" xfId="963" xr:uid="{00000000-0005-0000-0000-000014030000}"/>
    <cellStyle name="_07. NGTT2009-NN_Book3_So lieu quoc te(GDP)_09 Chi so gia 2011- VuTKG-1 (Ok)_Phan II (In)" xfId="964" xr:uid="{00000000-0005-0000-0000-000015030000}"/>
    <cellStyle name="_07. NGTT2009-NN_Book3_So lieu quoc te(GDP)_09 Du lich" xfId="965" xr:uid="{00000000-0005-0000-0000-000016030000}"/>
    <cellStyle name="_07. NGTT2009-NN_Book3_So lieu quoc te(GDP)_09 Du lich_nien giam tom tat nong nghiep 2013" xfId="966" xr:uid="{00000000-0005-0000-0000-000017030000}"/>
    <cellStyle name="_07. NGTT2009-NN_Book3_So lieu quoc te(GDP)_09 Du lich_Phan II (In)" xfId="967" xr:uid="{00000000-0005-0000-0000-000018030000}"/>
    <cellStyle name="_07. NGTT2009-NN_Book3_So lieu quoc te(GDP)_10 Van tai va BCVT (da sua ok)" xfId="968" xr:uid="{00000000-0005-0000-0000-000019030000}"/>
    <cellStyle name="_07. NGTT2009-NN_Book3_So lieu quoc te(GDP)_10 Van tai va BCVT (da sua ok)_nien giam tom tat nong nghiep 2013" xfId="969" xr:uid="{00000000-0005-0000-0000-00001A030000}"/>
    <cellStyle name="_07. NGTT2009-NN_Book3_So lieu quoc te(GDP)_10 Van tai va BCVT (da sua ok)_Phan II (In)" xfId="970" xr:uid="{00000000-0005-0000-0000-00001B030000}"/>
    <cellStyle name="_07. NGTT2009-NN_Book3_So lieu quoc te(GDP)_11 (3)" xfId="971" xr:uid="{00000000-0005-0000-0000-00001C030000}"/>
    <cellStyle name="_07. NGTT2009-NN_Book3_So lieu quoc te(GDP)_11 (3) 2" xfId="972" xr:uid="{00000000-0005-0000-0000-00001D030000}"/>
    <cellStyle name="_07. NGTT2009-NN_Book3_So lieu quoc te(GDP)_11 (3)_04 Doanh nghiep va CSKDCT 2012" xfId="973" xr:uid="{00000000-0005-0000-0000-00001E030000}"/>
    <cellStyle name="_07. NGTT2009-NN_Book3_So lieu quoc te(GDP)_11 (3)_Book2" xfId="974" xr:uid="{00000000-0005-0000-0000-00001F030000}"/>
    <cellStyle name="_07. NGTT2009-NN_Book3_So lieu quoc te(GDP)_11 (3)_NGTK-daydu-2014-Laodong" xfId="975" xr:uid="{00000000-0005-0000-0000-000022030000}"/>
    <cellStyle name="_07. NGTT2009-NN_Book3_So lieu quoc te(GDP)_11 (3)_nien giam tom tat nong nghiep 2013" xfId="976" xr:uid="{00000000-0005-0000-0000-000020030000}"/>
    <cellStyle name="_07. NGTT2009-NN_Book3_So lieu quoc te(GDP)_11 (3)_Niengiam_Hung_final" xfId="977" xr:uid="{00000000-0005-0000-0000-000021030000}"/>
    <cellStyle name="_07. NGTT2009-NN_Book3_So lieu quoc te(GDP)_11 (3)_Phan II (In)" xfId="978" xr:uid="{00000000-0005-0000-0000-000023030000}"/>
    <cellStyle name="_07. NGTT2009-NN_Book3_So lieu quoc te(GDP)_11 (3)_Xl0000167" xfId="979" xr:uid="{00000000-0005-0000-0000-000024030000}"/>
    <cellStyle name="_07. NGTT2009-NN_Book3_So lieu quoc te(GDP)_12 (2)" xfId="980" xr:uid="{00000000-0005-0000-0000-000025030000}"/>
    <cellStyle name="_07. NGTT2009-NN_Book3_So lieu quoc te(GDP)_12 (2) 2" xfId="981" xr:uid="{00000000-0005-0000-0000-000026030000}"/>
    <cellStyle name="_07. NGTT2009-NN_Book3_So lieu quoc te(GDP)_12 (2)_04 Doanh nghiep va CSKDCT 2012" xfId="982" xr:uid="{00000000-0005-0000-0000-000027030000}"/>
    <cellStyle name="_07. NGTT2009-NN_Book3_So lieu quoc te(GDP)_12 (2)_Book2" xfId="983" xr:uid="{00000000-0005-0000-0000-000028030000}"/>
    <cellStyle name="_07. NGTT2009-NN_Book3_So lieu quoc te(GDP)_12 (2)_NGTK-daydu-2014-Laodong" xfId="984" xr:uid="{00000000-0005-0000-0000-00002B030000}"/>
    <cellStyle name="_07. NGTT2009-NN_Book3_So lieu quoc te(GDP)_12 (2)_nien giam tom tat nong nghiep 2013" xfId="985" xr:uid="{00000000-0005-0000-0000-000029030000}"/>
    <cellStyle name="_07. NGTT2009-NN_Book3_So lieu quoc te(GDP)_12 (2)_Niengiam_Hung_final" xfId="986" xr:uid="{00000000-0005-0000-0000-00002A030000}"/>
    <cellStyle name="_07. NGTT2009-NN_Book3_So lieu quoc te(GDP)_12 (2)_Phan II (In)" xfId="987" xr:uid="{00000000-0005-0000-0000-00002C030000}"/>
    <cellStyle name="_07. NGTT2009-NN_Book3_So lieu quoc te(GDP)_12 (2)_Xl0000167" xfId="988" xr:uid="{00000000-0005-0000-0000-00002D030000}"/>
    <cellStyle name="_07. NGTT2009-NN_Book3_So lieu quoc te(GDP)_12 Giao duc, Y Te va Muc songnam2011" xfId="989" xr:uid="{00000000-0005-0000-0000-00002E030000}"/>
    <cellStyle name="_07. NGTT2009-NN_Book3_So lieu quoc te(GDP)_12 Giao duc, Y Te va Muc songnam2011_nien giam tom tat nong nghiep 2013" xfId="990" xr:uid="{00000000-0005-0000-0000-00002F030000}"/>
    <cellStyle name="_07. NGTT2009-NN_Book3_So lieu quoc te(GDP)_12 Giao duc, Y Te va Muc songnam2011_Phan II (In)" xfId="991" xr:uid="{00000000-0005-0000-0000-000030030000}"/>
    <cellStyle name="_07. NGTT2009-NN_Book3_So lieu quoc te(GDP)_12 MSDC_Thuy Van" xfId="992" xr:uid="{00000000-0005-0000-0000-000031030000}"/>
    <cellStyle name="_07. NGTT2009-NN_Book3_So lieu quoc te(GDP)_12 So lieu quoc te (Ok)" xfId="993" xr:uid="{00000000-0005-0000-0000-000032030000}"/>
    <cellStyle name="_07. NGTT2009-NN_Book3_So lieu quoc te(GDP)_12 So lieu quoc te (Ok)_nien giam tom tat nong nghiep 2013" xfId="994" xr:uid="{00000000-0005-0000-0000-000033030000}"/>
    <cellStyle name="_07. NGTT2009-NN_Book3_So lieu quoc te(GDP)_12 So lieu quoc te (Ok)_Phan II (In)" xfId="995" xr:uid="{00000000-0005-0000-0000-000034030000}"/>
    <cellStyle name="_07. NGTT2009-NN_Book3_So lieu quoc te(GDP)_13 Van tai 2012" xfId="996" xr:uid="{00000000-0005-0000-0000-000035030000}"/>
    <cellStyle name="_07. NGTT2009-NN_Book3_So lieu quoc te(GDP)_Book2" xfId="997" xr:uid="{00000000-0005-0000-0000-000036030000}"/>
    <cellStyle name="_07. NGTT2009-NN_Book3_So lieu quoc te(GDP)_Giaoduc2013(ok)" xfId="998" xr:uid="{00000000-0005-0000-0000-000037030000}"/>
    <cellStyle name="_07. NGTT2009-NN_Book3_So lieu quoc te(GDP)_Maket NGTT2012 LN,TS (7-1-2013)" xfId="999" xr:uid="{00000000-0005-0000-0000-000038030000}"/>
    <cellStyle name="_07. NGTT2009-NN_Book3_So lieu quoc te(GDP)_Maket NGTT2012 LN,TS (7-1-2013)_Nongnghiep" xfId="1000" xr:uid="{00000000-0005-0000-0000-000039030000}"/>
    <cellStyle name="_07. NGTT2009-NN_Book3_So lieu quoc te(GDP)_Ngiam_lamnghiep_2011_v2(1)(1)" xfId="1001" xr:uid="{00000000-0005-0000-0000-00003F030000}"/>
    <cellStyle name="_07. NGTT2009-NN_Book3_So lieu quoc te(GDP)_Ngiam_lamnghiep_2011_v2(1)(1)_Nongnghiep" xfId="1002" xr:uid="{00000000-0005-0000-0000-000040030000}"/>
    <cellStyle name="_07. NGTT2009-NN_Book3_So lieu quoc te(GDP)_NGTK-daydu-2014-Laodong" xfId="1003" xr:uid="{00000000-0005-0000-0000-000041030000}"/>
    <cellStyle name="_07. NGTT2009-NN_Book3_So lieu quoc te(GDP)_NGTT LN,TS 2012 (Chuan)" xfId="1004" xr:uid="{00000000-0005-0000-0000-000042030000}"/>
    <cellStyle name="_07. NGTT2009-NN_Book3_So lieu quoc te(GDP)_Nien giam TT Vu Nong nghiep 2012(solieu)-gui Vu TH 29-3-2013" xfId="1005" xr:uid="{00000000-0005-0000-0000-00003A030000}"/>
    <cellStyle name="_07. NGTT2009-NN_Book3_So lieu quoc te(GDP)_Niengiam_Hung_final" xfId="1006" xr:uid="{00000000-0005-0000-0000-00003B030000}"/>
    <cellStyle name="_07. NGTT2009-NN_Book3_So lieu quoc te(GDP)_Nongnghiep" xfId="1007" xr:uid="{00000000-0005-0000-0000-00003C030000}"/>
    <cellStyle name="_07. NGTT2009-NN_Book3_So lieu quoc te(GDP)_Nongnghiep NGDD 2012_cap nhat den 24-5-2013(1)" xfId="1008" xr:uid="{00000000-0005-0000-0000-00003D030000}"/>
    <cellStyle name="_07. NGTT2009-NN_Book3_So lieu quoc te(GDP)_Nongnghiep_Nongnghiep NGDD 2012_cap nhat den 24-5-2013(1)" xfId="1009" xr:uid="{00000000-0005-0000-0000-00003E030000}"/>
    <cellStyle name="_07. NGTT2009-NN_Book3_So lieu quoc te(GDP)_TKQG" xfId="1010" xr:uid="{00000000-0005-0000-0000-000043030000}"/>
    <cellStyle name="_07. NGTT2009-NN_Book3_So lieu quoc te(GDP)_Xl0000147" xfId="1011" xr:uid="{00000000-0005-0000-0000-000044030000}"/>
    <cellStyle name="_07. NGTT2009-NN_Book3_So lieu quoc te(GDP)_Xl0000167" xfId="1012" xr:uid="{00000000-0005-0000-0000-000045030000}"/>
    <cellStyle name="_07. NGTT2009-NN_Book3_So lieu quoc te(GDP)_XNK" xfId="1013" xr:uid="{00000000-0005-0000-0000-000046030000}"/>
    <cellStyle name="_07. NGTT2009-NN_Book3_So lieu quoc te(GDP)_XNK_nien giam tom tat nong nghiep 2013" xfId="1014" xr:uid="{00000000-0005-0000-0000-000047030000}"/>
    <cellStyle name="_07. NGTT2009-NN_Book3_So lieu quoc te(GDP)_XNK_Phan II (In)" xfId="1015" xr:uid="{00000000-0005-0000-0000-000048030000}"/>
    <cellStyle name="_07. NGTT2009-NN_Book3_TKQG" xfId="1016" xr:uid="{00000000-0005-0000-0000-000049030000}"/>
    <cellStyle name="_07. NGTT2009-NN_Book3_Xl0000006" xfId="1017" xr:uid="{00000000-0005-0000-0000-00004A030000}"/>
    <cellStyle name="_07. NGTT2009-NN_Book3_Xl0000147" xfId="1018" xr:uid="{00000000-0005-0000-0000-00004B030000}"/>
    <cellStyle name="_07. NGTT2009-NN_Book3_Xl0000167" xfId="1019" xr:uid="{00000000-0005-0000-0000-00004C030000}"/>
    <cellStyle name="_07. NGTT2009-NN_Book3_XNK" xfId="1020" xr:uid="{00000000-0005-0000-0000-00004D030000}"/>
    <cellStyle name="_07. NGTT2009-NN_Book3_XNK 2" xfId="1021" xr:uid="{00000000-0005-0000-0000-00004E030000}"/>
    <cellStyle name="_07. NGTT2009-NN_Book3_XNK_08 Thuong mai Tong muc - Diep" xfId="1022" xr:uid="{00000000-0005-0000-0000-00004F030000}"/>
    <cellStyle name="_07. NGTT2009-NN_Book3_XNK_08 Thuong mai Tong muc - Diep_nien giam tom tat nong nghiep 2013" xfId="1023" xr:uid="{00000000-0005-0000-0000-000050030000}"/>
    <cellStyle name="_07. NGTT2009-NN_Book3_XNK_08 Thuong mai Tong muc - Diep_Phan II (In)" xfId="1024" xr:uid="{00000000-0005-0000-0000-000051030000}"/>
    <cellStyle name="_07. NGTT2009-NN_Book3_XNK_Bo sung 04 bieu Cong nghiep" xfId="1025" xr:uid="{00000000-0005-0000-0000-000052030000}"/>
    <cellStyle name="_07. NGTT2009-NN_Book3_XNK_Bo sung 04 bieu Cong nghiep 2" xfId="1026" xr:uid="{00000000-0005-0000-0000-000053030000}"/>
    <cellStyle name="_07. NGTT2009-NN_Book3_XNK_Bo sung 04 bieu Cong nghiep_Book2" xfId="1027" xr:uid="{00000000-0005-0000-0000-000054030000}"/>
    <cellStyle name="_07. NGTT2009-NN_Book3_XNK_Bo sung 04 bieu Cong nghiep_Mau" xfId="1028" xr:uid="{00000000-0005-0000-0000-000055030000}"/>
    <cellStyle name="_07. NGTT2009-NN_Book3_XNK_Bo sung 04 bieu Cong nghiep_NGTK-daydu-2014-Laodong" xfId="1029" xr:uid="{00000000-0005-0000-0000-000057030000}"/>
    <cellStyle name="_07. NGTT2009-NN_Book3_XNK_Bo sung 04 bieu Cong nghiep_Niengiam_Hung_final" xfId="1030" xr:uid="{00000000-0005-0000-0000-000056030000}"/>
    <cellStyle name="_07. NGTT2009-NN_Book3_XNK_Book2" xfId="1031" xr:uid="{00000000-0005-0000-0000-000058030000}"/>
    <cellStyle name="_07. NGTT2009-NN_Book3_XNK_Mau" xfId="1032" xr:uid="{00000000-0005-0000-0000-000059030000}"/>
    <cellStyle name="_07. NGTT2009-NN_Book3_XNK_NGTK-daydu-2014-Laodong" xfId="1033" xr:uid="{00000000-0005-0000-0000-00005B030000}"/>
    <cellStyle name="_07. NGTT2009-NN_Book3_XNK_Niengiam_Hung_final" xfId="1034" xr:uid="{00000000-0005-0000-0000-00005A030000}"/>
    <cellStyle name="_07. NGTT2009-NN_Book3_XNK-2012" xfId="1035" xr:uid="{00000000-0005-0000-0000-00005C030000}"/>
    <cellStyle name="_07. NGTT2009-NN_Book3_XNK-2012_nien giam tom tat nong nghiep 2013" xfId="1036" xr:uid="{00000000-0005-0000-0000-00005D030000}"/>
    <cellStyle name="_07. NGTT2009-NN_Book3_XNK-2012_Phan II (In)" xfId="1037" xr:uid="{00000000-0005-0000-0000-00005E030000}"/>
    <cellStyle name="_07. NGTT2009-NN_Book3_XNK-Market" xfId="1038" xr:uid="{00000000-0005-0000-0000-00005F030000}"/>
    <cellStyle name="_07. NGTT2009-NN_Book4" xfId="19" xr:uid="{00000000-0005-0000-0000-000060030000}"/>
    <cellStyle name="_07. NGTT2009-NN_Book4 2" xfId="1039" xr:uid="{00000000-0005-0000-0000-000061030000}"/>
    <cellStyle name="_07. NGTT2009-NN_Book4_08 Cong nghiep 2010" xfId="1040" xr:uid="{00000000-0005-0000-0000-000062030000}"/>
    <cellStyle name="_07. NGTT2009-NN_Book4_08 Thuong mai va Du lich (Ok)" xfId="1041" xr:uid="{00000000-0005-0000-0000-000063030000}"/>
    <cellStyle name="_07. NGTT2009-NN_Book4_09 Chi so gia 2011- VuTKG-1 (Ok)" xfId="1042" xr:uid="{00000000-0005-0000-0000-000064030000}"/>
    <cellStyle name="_07. NGTT2009-NN_Book4_09 Du lich" xfId="1043" xr:uid="{00000000-0005-0000-0000-000065030000}"/>
    <cellStyle name="_07. NGTT2009-NN_Book4_10 Van tai va BCVT (da sua ok)" xfId="1044" xr:uid="{00000000-0005-0000-0000-000066030000}"/>
    <cellStyle name="_07. NGTT2009-NN_Book4_12 Giao duc, Y Te va Muc songnam2011" xfId="1045" xr:uid="{00000000-0005-0000-0000-000067030000}"/>
    <cellStyle name="_07. NGTT2009-NN_Book4_12 So lieu quoc te (Ok)" xfId="1046" xr:uid="{00000000-0005-0000-0000-000068030000}"/>
    <cellStyle name="_07. NGTT2009-NN_Book4_Book1" xfId="1047" xr:uid="{00000000-0005-0000-0000-000069030000}"/>
    <cellStyle name="_07. NGTT2009-NN_Book4_Book1 2" xfId="1048" xr:uid="{00000000-0005-0000-0000-00006A030000}"/>
    <cellStyle name="_07. NGTT2009-NN_Book4_Book1_Book2" xfId="1049" xr:uid="{00000000-0005-0000-0000-00006B030000}"/>
    <cellStyle name="_07. NGTT2009-NN_Book4_Book1_Mau" xfId="1050" xr:uid="{00000000-0005-0000-0000-00006C030000}"/>
    <cellStyle name="_07. NGTT2009-NN_Book4_Book1_NGTK-daydu-2014-Laodong" xfId="1051" xr:uid="{00000000-0005-0000-0000-00006E030000}"/>
    <cellStyle name="_07. NGTT2009-NN_Book4_Book1_Niengiam_Hung_final" xfId="1052" xr:uid="{00000000-0005-0000-0000-00006D030000}"/>
    <cellStyle name="_07. NGTT2009-NN_Book4_Book2" xfId="1053" xr:uid="{00000000-0005-0000-0000-00006F030000}"/>
    <cellStyle name="_07. NGTT2009-NN_Book4_Mau" xfId="1054" xr:uid="{00000000-0005-0000-0000-000070030000}"/>
    <cellStyle name="_07. NGTT2009-NN_Book4_NGTK-daydu-2014-Laodong" xfId="1055" xr:uid="{00000000-0005-0000-0000-000074030000}"/>
    <cellStyle name="_07. NGTT2009-NN_Book4_nien giam tom tat du lich va XNK" xfId="1056" xr:uid="{00000000-0005-0000-0000-000071030000}"/>
    <cellStyle name="_07. NGTT2009-NN_Book4_Niengiam_Hung_final" xfId="1057" xr:uid="{00000000-0005-0000-0000-000072030000}"/>
    <cellStyle name="_07. NGTT2009-NN_Book4_Nongnghiep" xfId="1058" xr:uid="{00000000-0005-0000-0000-000073030000}"/>
    <cellStyle name="_07. NGTT2009-NN_Book4_XNK" xfId="1059" xr:uid="{00000000-0005-0000-0000-000075030000}"/>
    <cellStyle name="_07. NGTT2009-NN_Book4_XNK-2012" xfId="1060" xr:uid="{00000000-0005-0000-0000-000076030000}"/>
    <cellStyle name="_07. NGTT2009-NN_CSKDCT 2010" xfId="1061" xr:uid="{00000000-0005-0000-0000-000077030000}"/>
    <cellStyle name="_07. NGTT2009-NN_CSKDCT 2010 2" xfId="1062" xr:uid="{00000000-0005-0000-0000-000078030000}"/>
    <cellStyle name="_07. NGTT2009-NN_CSKDCT 2010_Bo sung 04 bieu Cong nghiep" xfId="1063" xr:uid="{00000000-0005-0000-0000-000079030000}"/>
    <cellStyle name="_07. NGTT2009-NN_CSKDCT 2010_Bo sung 04 bieu Cong nghiep 2" xfId="1064" xr:uid="{00000000-0005-0000-0000-00007A030000}"/>
    <cellStyle name="_07. NGTT2009-NN_CSKDCT 2010_Bo sung 04 bieu Cong nghiep_Book2" xfId="1065" xr:uid="{00000000-0005-0000-0000-00007B030000}"/>
    <cellStyle name="_07. NGTT2009-NN_CSKDCT 2010_Bo sung 04 bieu Cong nghiep_Mau" xfId="1066" xr:uid="{00000000-0005-0000-0000-00007C030000}"/>
    <cellStyle name="_07. NGTT2009-NN_CSKDCT 2010_Bo sung 04 bieu Cong nghiep_NGTK-daydu-2014-Laodong" xfId="1067" xr:uid="{00000000-0005-0000-0000-00007E030000}"/>
    <cellStyle name="_07. NGTT2009-NN_CSKDCT 2010_Bo sung 04 bieu Cong nghiep_Niengiam_Hung_final" xfId="1068" xr:uid="{00000000-0005-0000-0000-00007D030000}"/>
    <cellStyle name="_07. NGTT2009-NN_CSKDCT 2010_Book2" xfId="1069" xr:uid="{00000000-0005-0000-0000-00007F030000}"/>
    <cellStyle name="_07. NGTT2009-NN_CSKDCT 2010_Mau" xfId="1070" xr:uid="{00000000-0005-0000-0000-000080030000}"/>
    <cellStyle name="_07. NGTT2009-NN_CSKDCT 2010_NGTK-daydu-2014-Laodong" xfId="1071" xr:uid="{00000000-0005-0000-0000-000082030000}"/>
    <cellStyle name="_07. NGTT2009-NN_CSKDCT 2010_Niengiam_Hung_final" xfId="1072" xr:uid="{00000000-0005-0000-0000-000081030000}"/>
    <cellStyle name="_07. NGTT2009-NN_CucThongke-phucdap-Tuan-Anh" xfId="1073" xr:uid="{00000000-0005-0000-0000-000083030000}"/>
    <cellStyle name="_07. NGTT2009-NN_dan so phan tich 10 nam(moi)" xfId="1074" xr:uid="{00000000-0005-0000-0000-000084030000}"/>
    <cellStyle name="_07. NGTT2009-NN_dan so phan tich 10 nam(moi)_01 Don vi HC" xfId="1075" xr:uid="{00000000-0005-0000-0000-000085030000}"/>
    <cellStyle name="_07. NGTT2009-NN_dan so phan tich 10 nam(moi)_02 Danso_Laodong 2012(chuan) CO SO" xfId="1076" xr:uid="{00000000-0005-0000-0000-000086030000}"/>
    <cellStyle name="_07. NGTT2009-NN_dan so phan tich 10 nam(moi)_04 Doanh nghiep va CSKDCT 2012" xfId="1077" xr:uid="{00000000-0005-0000-0000-000087030000}"/>
    <cellStyle name="_07. NGTT2009-NN_dan so phan tich 10 nam(moi)_12 MSDC_Thuy Van" xfId="1078" xr:uid="{00000000-0005-0000-0000-000088030000}"/>
    <cellStyle name="_07. NGTT2009-NN_dan so phan tich 10 nam(moi)_Don vi HC, dat dai, khi hau" xfId="1079" xr:uid="{00000000-0005-0000-0000-000089030000}"/>
    <cellStyle name="_07. NGTT2009-NN_dan so phan tich 10 nam(moi)_Mau" xfId="1080" xr:uid="{00000000-0005-0000-0000-00008A030000}"/>
    <cellStyle name="_07. NGTT2009-NN_dan so phan tich 10 nam(moi)_Mau 2" xfId="1081" xr:uid="{00000000-0005-0000-0000-00008B030000}"/>
    <cellStyle name="_07. NGTT2009-NN_dan so phan tich 10 nam(moi)_Mau_Book2" xfId="1082" xr:uid="{00000000-0005-0000-0000-00008C030000}"/>
    <cellStyle name="_07. NGTT2009-NN_dan so phan tich 10 nam(moi)_Mau_NGTK-daydu-2014-Laodong" xfId="1083" xr:uid="{00000000-0005-0000-0000-00008E030000}"/>
    <cellStyle name="_07. NGTT2009-NN_dan so phan tich 10 nam(moi)_Mau_Niengiam_Hung_final" xfId="1084" xr:uid="{00000000-0005-0000-0000-00008D030000}"/>
    <cellStyle name="_07. NGTT2009-NN_dan so phan tich 10 nam(moi)_NGDD 2013 Thu chi NSNN " xfId="1085" xr:uid="{00000000-0005-0000-0000-000092030000}"/>
    <cellStyle name="_07. NGTT2009-NN_dan so phan tich 10 nam(moi)_NGTK-daydu-2014-VuDSLD(22.5.2015)" xfId="1086" xr:uid="{00000000-0005-0000-0000-000093030000}"/>
    <cellStyle name="_07. NGTT2009-NN_dan so phan tich 10 nam(moi)_nien giam 28.5.12_sua tn_Oanh-gui-3.15pm-28-5-2012" xfId="1087" xr:uid="{00000000-0005-0000-0000-00008F030000}"/>
    <cellStyle name="_07. NGTT2009-NN_dan so phan tich 10 nam(moi)_Nien giam KT_TV 2010" xfId="1088" xr:uid="{00000000-0005-0000-0000-000090030000}"/>
    <cellStyle name="_07. NGTT2009-NN_dan so phan tich 10 nam(moi)_nien giam tom tat nong nghiep 2013" xfId="1089" xr:uid="{00000000-0005-0000-0000-000091030000}"/>
    <cellStyle name="_07. NGTT2009-NN_dan so phan tich 10 nam(moi)_Phan II (In)" xfId="1090" xr:uid="{00000000-0005-0000-0000-000094030000}"/>
    <cellStyle name="_07. NGTT2009-NN_dan so phan tich 10 nam(moi)_Xl0000006" xfId="1091" xr:uid="{00000000-0005-0000-0000-000095030000}"/>
    <cellStyle name="_07. NGTT2009-NN_dan so phan tich 10 nam(moi)_Xl0000167" xfId="1092" xr:uid="{00000000-0005-0000-0000-000096030000}"/>
    <cellStyle name="_07. NGTT2009-NN_dan so phan tich 10 nam(moi)_Y te-VH TT_Tam(1)" xfId="1093" xr:uid="{00000000-0005-0000-0000-000097030000}"/>
    <cellStyle name="_07. NGTT2009-NN_Dat Dai NGTT -2013" xfId="1094" xr:uid="{00000000-0005-0000-0000-000098030000}"/>
    <cellStyle name="_07. NGTT2009-NN_Dat Dai NGTT -2013 2" xfId="1095" xr:uid="{00000000-0005-0000-0000-000099030000}"/>
    <cellStyle name="_07. NGTT2009-NN_Dat Dai NGTT -2013_Book2" xfId="1096" xr:uid="{00000000-0005-0000-0000-00009A030000}"/>
    <cellStyle name="_07. NGTT2009-NN_Dat Dai NGTT -2013_NGTK-daydu-2014-Laodong" xfId="1097" xr:uid="{00000000-0005-0000-0000-00009C030000}"/>
    <cellStyle name="_07. NGTT2009-NN_Dat Dai NGTT -2013_Niengiam_Hung_final" xfId="1098" xr:uid="{00000000-0005-0000-0000-00009B030000}"/>
    <cellStyle name="_07. NGTT2009-NN_Giaoduc2013(ok)" xfId="1099" xr:uid="{00000000-0005-0000-0000-00009F030000}"/>
    <cellStyle name="_07. NGTT2009-NN_GTSXNN" xfId="1100" xr:uid="{00000000-0005-0000-0000-00009D030000}"/>
    <cellStyle name="_07. NGTT2009-NN_GTSXNN_Nongnghiep NGDD 2012_cap nhat den 24-5-2013(1)" xfId="1101" xr:uid="{00000000-0005-0000-0000-00009E030000}"/>
    <cellStyle name="_07. NGTT2009-NN_Lam nghiep, thuy san 2010 (ok)" xfId="20" xr:uid="{00000000-0005-0000-0000-0000A0030000}"/>
    <cellStyle name="_07. NGTT2009-NN_Lam nghiep, thuy san 2010 (ok) 2" xfId="1102" xr:uid="{00000000-0005-0000-0000-0000A1030000}"/>
    <cellStyle name="_07. NGTT2009-NN_Lam nghiep, thuy san 2010 (ok)_08 Cong nghiep 2010" xfId="1103" xr:uid="{00000000-0005-0000-0000-0000A2030000}"/>
    <cellStyle name="_07. NGTT2009-NN_Lam nghiep, thuy san 2010 (ok)_08 Thuong mai va Du lich (Ok)" xfId="1104" xr:uid="{00000000-0005-0000-0000-0000A3030000}"/>
    <cellStyle name="_07. NGTT2009-NN_Lam nghiep, thuy san 2010 (ok)_09 Chi so gia 2011- VuTKG-1 (Ok)" xfId="1105" xr:uid="{00000000-0005-0000-0000-0000A4030000}"/>
    <cellStyle name="_07. NGTT2009-NN_Lam nghiep, thuy san 2010 (ok)_09 Du lich" xfId="1106" xr:uid="{00000000-0005-0000-0000-0000A5030000}"/>
    <cellStyle name="_07. NGTT2009-NN_Lam nghiep, thuy san 2010 (ok)_10 Van tai va BCVT (da sua ok)" xfId="1107" xr:uid="{00000000-0005-0000-0000-0000A6030000}"/>
    <cellStyle name="_07. NGTT2009-NN_Lam nghiep, thuy san 2010 (ok)_12 Giao duc, Y Te va Muc songnam2011" xfId="1108" xr:uid="{00000000-0005-0000-0000-0000A7030000}"/>
    <cellStyle name="_07. NGTT2009-NN_Lam nghiep, thuy san 2010 (ok)_Book2" xfId="1109" xr:uid="{00000000-0005-0000-0000-0000A8030000}"/>
    <cellStyle name="_07. NGTT2009-NN_Lam nghiep, thuy san 2010 (ok)_Mau" xfId="1110" xr:uid="{00000000-0005-0000-0000-0000A9030000}"/>
    <cellStyle name="_07. NGTT2009-NN_Lam nghiep, thuy san 2010 (ok)_NGTK-daydu-2014-Laodong" xfId="1111" xr:uid="{00000000-0005-0000-0000-0000AD030000}"/>
    <cellStyle name="_07. NGTT2009-NN_Lam nghiep, thuy san 2010 (ok)_nien giam tom tat du lich va XNK" xfId="1112" xr:uid="{00000000-0005-0000-0000-0000AA030000}"/>
    <cellStyle name="_07. NGTT2009-NN_Lam nghiep, thuy san 2010 (ok)_Niengiam_Hung_final" xfId="1113" xr:uid="{00000000-0005-0000-0000-0000AB030000}"/>
    <cellStyle name="_07. NGTT2009-NN_Lam nghiep, thuy san 2010 (ok)_Nongnghiep" xfId="1114" xr:uid="{00000000-0005-0000-0000-0000AC030000}"/>
    <cellStyle name="_07. NGTT2009-NN_Lam nghiep, thuy san 2010 (ok)_XNK" xfId="1115" xr:uid="{00000000-0005-0000-0000-0000AE030000}"/>
    <cellStyle name="_07. NGTT2009-NN_Maket NGTT Cong nghiep 2011" xfId="1116" xr:uid="{00000000-0005-0000-0000-0000AF030000}"/>
    <cellStyle name="_07. NGTT2009-NN_Maket NGTT Cong nghiep 2011_08 Cong nghiep 2010" xfId="1117" xr:uid="{00000000-0005-0000-0000-0000B0030000}"/>
    <cellStyle name="_07. NGTT2009-NN_Maket NGTT Cong nghiep 2011_08 Thuong mai va Du lich (Ok)" xfId="1118" xr:uid="{00000000-0005-0000-0000-0000B1030000}"/>
    <cellStyle name="_07. NGTT2009-NN_Maket NGTT Cong nghiep 2011_09 Chi so gia 2011- VuTKG-1 (Ok)" xfId="1119" xr:uid="{00000000-0005-0000-0000-0000B2030000}"/>
    <cellStyle name="_07. NGTT2009-NN_Maket NGTT Cong nghiep 2011_09 Du lich" xfId="1120" xr:uid="{00000000-0005-0000-0000-0000B3030000}"/>
    <cellStyle name="_07. NGTT2009-NN_Maket NGTT Cong nghiep 2011_10 Van tai va BCVT (da sua ok)" xfId="1121" xr:uid="{00000000-0005-0000-0000-0000B4030000}"/>
    <cellStyle name="_07. NGTT2009-NN_Maket NGTT Cong nghiep 2011_12 Giao duc, Y Te va Muc songnam2011" xfId="1122" xr:uid="{00000000-0005-0000-0000-0000B5030000}"/>
    <cellStyle name="_07. NGTT2009-NN_Maket NGTT Cong nghiep 2011_nien giam tom tat du lich va XNK" xfId="1123" xr:uid="{00000000-0005-0000-0000-0000B6030000}"/>
    <cellStyle name="_07. NGTT2009-NN_Maket NGTT Cong nghiep 2011_Nongnghiep" xfId="1124" xr:uid="{00000000-0005-0000-0000-0000B7030000}"/>
    <cellStyle name="_07. NGTT2009-NN_Maket NGTT Cong nghiep 2011_XNK" xfId="1125" xr:uid="{00000000-0005-0000-0000-0000B8030000}"/>
    <cellStyle name="_07. NGTT2009-NN_Maket NGTT Doanh Nghiep 2011" xfId="1126" xr:uid="{00000000-0005-0000-0000-0000B9030000}"/>
    <cellStyle name="_07. NGTT2009-NN_Maket NGTT Doanh Nghiep 2011_08 Cong nghiep 2010" xfId="1127" xr:uid="{00000000-0005-0000-0000-0000BA030000}"/>
    <cellStyle name="_07. NGTT2009-NN_Maket NGTT Doanh Nghiep 2011_08 Thuong mai va Du lich (Ok)" xfId="1128" xr:uid="{00000000-0005-0000-0000-0000BB030000}"/>
    <cellStyle name="_07. NGTT2009-NN_Maket NGTT Doanh Nghiep 2011_09 Chi so gia 2011- VuTKG-1 (Ok)" xfId="1129" xr:uid="{00000000-0005-0000-0000-0000BC030000}"/>
    <cellStyle name="_07. NGTT2009-NN_Maket NGTT Doanh Nghiep 2011_09 Du lich" xfId="1130" xr:uid="{00000000-0005-0000-0000-0000BD030000}"/>
    <cellStyle name="_07. NGTT2009-NN_Maket NGTT Doanh Nghiep 2011_10 Van tai va BCVT (da sua ok)" xfId="1131" xr:uid="{00000000-0005-0000-0000-0000BE030000}"/>
    <cellStyle name="_07. NGTT2009-NN_Maket NGTT Doanh Nghiep 2011_12 Giao duc, Y Te va Muc songnam2011" xfId="1132" xr:uid="{00000000-0005-0000-0000-0000BF030000}"/>
    <cellStyle name="_07. NGTT2009-NN_Maket NGTT Doanh Nghiep 2011_nien giam tom tat du lich va XNK" xfId="1133" xr:uid="{00000000-0005-0000-0000-0000C0030000}"/>
    <cellStyle name="_07. NGTT2009-NN_Maket NGTT Doanh Nghiep 2011_Nongnghiep" xfId="1134" xr:uid="{00000000-0005-0000-0000-0000C1030000}"/>
    <cellStyle name="_07. NGTT2009-NN_Maket NGTT Doanh Nghiep 2011_XNK" xfId="1135" xr:uid="{00000000-0005-0000-0000-0000C2030000}"/>
    <cellStyle name="_07. NGTT2009-NN_Maket NGTT Thu chi NS 2011" xfId="1136" xr:uid="{00000000-0005-0000-0000-0000C3030000}"/>
    <cellStyle name="_07. NGTT2009-NN_Maket NGTT Thu chi NS 2011_08 Cong nghiep 2010" xfId="1137" xr:uid="{00000000-0005-0000-0000-0000C4030000}"/>
    <cellStyle name="_07. NGTT2009-NN_Maket NGTT Thu chi NS 2011_08 Thuong mai va Du lich (Ok)" xfId="1138" xr:uid="{00000000-0005-0000-0000-0000C5030000}"/>
    <cellStyle name="_07. NGTT2009-NN_Maket NGTT Thu chi NS 2011_09 Chi so gia 2011- VuTKG-1 (Ok)" xfId="1139" xr:uid="{00000000-0005-0000-0000-0000C6030000}"/>
    <cellStyle name="_07. NGTT2009-NN_Maket NGTT Thu chi NS 2011_09 Du lich" xfId="1140" xr:uid="{00000000-0005-0000-0000-0000C7030000}"/>
    <cellStyle name="_07. NGTT2009-NN_Maket NGTT Thu chi NS 2011_10 Van tai va BCVT (da sua ok)" xfId="1141" xr:uid="{00000000-0005-0000-0000-0000C8030000}"/>
    <cellStyle name="_07. NGTT2009-NN_Maket NGTT Thu chi NS 2011_12 Giao duc, Y Te va Muc songnam2011" xfId="1142" xr:uid="{00000000-0005-0000-0000-0000C9030000}"/>
    <cellStyle name="_07. NGTT2009-NN_Maket NGTT Thu chi NS 2011_nien giam tom tat du lich va XNK" xfId="1143" xr:uid="{00000000-0005-0000-0000-0000CA030000}"/>
    <cellStyle name="_07. NGTT2009-NN_Maket NGTT Thu chi NS 2011_Nongnghiep" xfId="1144" xr:uid="{00000000-0005-0000-0000-0000CB030000}"/>
    <cellStyle name="_07. NGTT2009-NN_Maket NGTT Thu chi NS 2011_XNK" xfId="1145" xr:uid="{00000000-0005-0000-0000-0000CC030000}"/>
    <cellStyle name="_07. NGTT2009-NN_Maket NGTT2012 LN,TS (7-1-2013)" xfId="1146" xr:uid="{00000000-0005-0000-0000-0000CD030000}"/>
    <cellStyle name="_07. NGTT2009-NN_Maket NGTT2012 LN,TS (7-1-2013)_Nongnghiep" xfId="1147" xr:uid="{00000000-0005-0000-0000-0000CE030000}"/>
    <cellStyle name="_07. NGTT2009-NN_Mau" xfId="1148" xr:uid="{00000000-0005-0000-0000-0000CF030000}"/>
    <cellStyle name="_07. NGTT2009-NN_Ngiam_lamnghiep_2011_v2(1)(1)" xfId="1149" xr:uid="{00000000-0005-0000-0000-0000E3030000}"/>
    <cellStyle name="_07. NGTT2009-NN_Ngiam_lamnghiep_2011_v2(1)(1)_Nongnghiep" xfId="1150" xr:uid="{00000000-0005-0000-0000-0000E4030000}"/>
    <cellStyle name="_07. NGTT2009-NN_NGTK-daydu-2014-Laodong" xfId="1151" xr:uid="{00000000-0005-0000-0000-0000E5030000}"/>
    <cellStyle name="_07. NGTT2009-NN_NGTT Ca the 2011 Diep" xfId="1152" xr:uid="{00000000-0005-0000-0000-0000E6030000}"/>
    <cellStyle name="_07. NGTT2009-NN_NGTT Ca the 2011 Diep_08 Cong nghiep 2010" xfId="1153" xr:uid="{00000000-0005-0000-0000-0000E7030000}"/>
    <cellStyle name="_07. NGTT2009-NN_NGTT Ca the 2011 Diep_08 Thuong mai va Du lich (Ok)" xfId="1154" xr:uid="{00000000-0005-0000-0000-0000E8030000}"/>
    <cellStyle name="_07. NGTT2009-NN_NGTT Ca the 2011 Diep_09 Chi so gia 2011- VuTKG-1 (Ok)" xfId="1155" xr:uid="{00000000-0005-0000-0000-0000E9030000}"/>
    <cellStyle name="_07. NGTT2009-NN_NGTT Ca the 2011 Diep_09 Du lich" xfId="1156" xr:uid="{00000000-0005-0000-0000-0000EA030000}"/>
    <cellStyle name="_07. NGTT2009-NN_NGTT Ca the 2011 Diep_10 Van tai va BCVT (da sua ok)" xfId="1157" xr:uid="{00000000-0005-0000-0000-0000EB030000}"/>
    <cellStyle name="_07. NGTT2009-NN_NGTT Ca the 2011 Diep_12 Giao duc, Y Te va Muc songnam2011" xfId="1158" xr:uid="{00000000-0005-0000-0000-0000EC030000}"/>
    <cellStyle name="_07. NGTT2009-NN_NGTT Ca the 2011 Diep_nien giam tom tat du lich va XNK" xfId="1159" xr:uid="{00000000-0005-0000-0000-0000ED030000}"/>
    <cellStyle name="_07. NGTT2009-NN_NGTT Ca the 2011 Diep_Nongnghiep" xfId="1160" xr:uid="{00000000-0005-0000-0000-0000EE030000}"/>
    <cellStyle name="_07. NGTT2009-NN_NGTT Ca the 2011 Diep_XNK" xfId="1161" xr:uid="{00000000-0005-0000-0000-0000EF030000}"/>
    <cellStyle name="_07. NGTT2009-NN_NGTT LN,TS 2012 (Chuan)" xfId="1162" xr:uid="{00000000-0005-0000-0000-0000F0030000}"/>
    <cellStyle name="_07. NGTT2009-NN_Nien giam day du  Nong nghiep 2010" xfId="21" xr:uid="{00000000-0005-0000-0000-0000D0030000}"/>
    <cellStyle name="_07. NGTT2009-NN_nien giam tom tat nong nghiep 2013" xfId="1163" xr:uid="{00000000-0005-0000-0000-0000D1030000}"/>
    <cellStyle name="_07. NGTT2009-NN_Nien giam TT Vu Nong nghiep 2012(solieu)-gui Vu TH 29-3-2013" xfId="1164" xr:uid="{00000000-0005-0000-0000-0000D2030000}"/>
    <cellStyle name="_07. NGTT2009-NN_Niengiam_Hung_final" xfId="1165" xr:uid="{00000000-0005-0000-0000-0000D3030000}"/>
    <cellStyle name="_07. NGTT2009-NN_Nongnghiep" xfId="1166" xr:uid="{00000000-0005-0000-0000-0000D4030000}"/>
    <cellStyle name="_07. NGTT2009-NN_Nongnghiep 2" xfId="1167" xr:uid="{00000000-0005-0000-0000-0000D5030000}"/>
    <cellStyle name="_07. NGTT2009-NN_Nongnghiep_Bo sung 04 bieu Cong nghiep" xfId="1168" xr:uid="{00000000-0005-0000-0000-0000D6030000}"/>
    <cellStyle name="_07. NGTT2009-NN_Nongnghiep_Bo sung 04 bieu Cong nghiep 2" xfId="1169" xr:uid="{00000000-0005-0000-0000-0000D7030000}"/>
    <cellStyle name="_07. NGTT2009-NN_Nongnghiep_Bo sung 04 bieu Cong nghiep_Book2" xfId="1170" xr:uid="{00000000-0005-0000-0000-0000D8030000}"/>
    <cellStyle name="_07. NGTT2009-NN_Nongnghiep_Bo sung 04 bieu Cong nghiep_Mau" xfId="1171" xr:uid="{00000000-0005-0000-0000-0000D9030000}"/>
    <cellStyle name="_07. NGTT2009-NN_Nongnghiep_Bo sung 04 bieu Cong nghiep_NGTK-daydu-2014-Laodong" xfId="1172" xr:uid="{00000000-0005-0000-0000-0000DB030000}"/>
    <cellStyle name="_07. NGTT2009-NN_Nongnghiep_Bo sung 04 bieu Cong nghiep_Niengiam_Hung_final" xfId="1173" xr:uid="{00000000-0005-0000-0000-0000DA030000}"/>
    <cellStyle name="_07. NGTT2009-NN_Nongnghiep_Book2" xfId="1174" xr:uid="{00000000-0005-0000-0000-0000DC030000}"/>
    <cellStyle name="_07. NGTT2009-NN_Nongnghiep_Mau" xfId="1175" xr:uid="{00000000-0005-0000-0000-0000DD030000}"/>
    <cellStyle name="_07. NGTT2009-NN_Nongnghiep_NGDD 2013 Thu chi NSNN " xfId="1176" xr:uid="{00000000-0005-0000-0000-0000E0030000}"/>
    <cellStyle name="_07. NGTT2009-NN_Nongnghiep_NGTK-daydu-2014-Laodong" xfId="1177" xr:uid="{00000000-0005-0000-0000-0000E1030000}"/>
    <cellStyle name="_07. NGTT2009-NN_Nongnghiep_Niengiam_Hung_final" xfId="1178" xr:uid="{00000000-0005-0000-0000-0000DE030000}"/>
    <cellStyle name="_07. NGTT2009-NN_Nongnghiep_Nongnghiep NGDD 2012_cap nhat den 24-5-2013(1)" xfId="1179" xr:uid="{00000000-0005-0000-0000-0000DF030000}"/>
    <cellStyle name="_07. NGTT2009-NN_Nongnghiep_TKQG" xfId="1180" xr:uid="{00000000-0005-0000-0000-0000E2030000}"/>
    <cellStyle name="_07. NGTT2009-NN_Phan i (in)" xfId="1181" xr:uid="{00000000-0005-0000-0000-0000F1030000}"/>
    <cellStyle name="_07. NGTT2009-NN_Phan II (In)" xfId="1182" xr:uid="{00000000-0005-0000-0000-0000F2030000}"/>
    <cellStyle name="_07. NGTT2009-NN_So lieu quoc te TH" xfId="1183" xr:uid="{00000000-0005-0000-0000-0000F3030000}"/>
    <cellStyle name="_07. NGTT2009-NN_So lieu quoc te TH_08 Cong nghiep 2010" xfId="1184" xr:uid="{00000000-0005-0000-0000-0000F4030000}"/>
    <cellStyle name="_07. NGTT2009-NN_So lieu quoc te TH_08 Thuong mai va Du lich (Ok)" xfId="1185" xr:uid="{00000000-0005-0000-0000-0000F5030000}"/>
    <cellStyle name="_07. NGTT2009-NN_So lieu quoc te TH_09 Chi so gia 2011- VuTKG-1 (Ok)" xfId="1186" xr:uid="{00000000-0005-0000-0000-0000F6030000}"/>
    <cellStyle name="_07. NGTT2009-NN_So lieu quoc te TH_09 Du lich" xfId="1187" xr:uid="{00000000-0005-0000-0000-0000F7030000}"/>
    <cellStyle name="_07. NGTT2009-NN_So lieu quoc te TH_10 Van tai va BCVT (da sua ok)" xfId="1188" xr:uid="{00000000-0005-0000-0000-0000F8030000}"/>
    <cellStyle name="_07. NGTT2009-NN_So lieu quoc te TH_12 Giao duc, Y Te va Muc songnam2011" xfId="1189" xr:uid="{00000000-0005-0000-0000-0000F9030000}"/>
    <cellStyle name="_07. NGTT2009-NN_So lieu quoc te TH_nien giam tom tat du lich va XNK" xfId="1190" xr:uid="{00000000-0005-0000-0000-0000FA030000}"/>
    <cellStyle name="_07. NGTT2009-NN_So lieu quoc te TH_Nongnghiep" xfId="1191" xr:uid="{00000000-0005-0000-0000-0000FB030000}"/>
    <cellStyle name="_07. NGTT2009-NN_So lieu quoc te TH_XNK" xfId="1192" xr:uid="{00000000-0005-0000-0000-0000FC030000}"/>
    <cellStyle name="_07. NGTT2009-NN_So lieu quoc te(GDP)" xfId="1193" xr:uid="{00000000-0005-0000-0000-0000FD030000}"/>
    <cellStyle name="_07. NGTT2009-NN_So lieu quoc te(GDP) 2" xfId="1194" xr:uid="{00000000-0005-0000-0000-0000FE030000}"/>
    <cellStyle name="_07. NGTT2009-NN_So lieu quoc te(GDP)_02  Dan so lao dong(OK)" xfId="1195" xr:uid="{00000000-0005-0000-0000-0000FF030000}"/>
    <cellStyle name="_07. NGTT2009-NN_So lieu quoc te(GDP)_03 TKQG va Thu chi NSNN 2012" xfId="1196" xr:uid="{00000000-0005-0000-0000-000000040000}"/>
    <cellStyle name="_07. NGTT2009-NN_So lieu quoc te(GDP)_04 Doanh nghiep va CSKDCT 2012" xfId="1197" xr:uid="{00000000-0005-0000-0000-000001040000}"/>
    <cellStyle name="_07. NGTT2009-NN_So lieu quoc te(GDP)_05 Doanh nghiep va Ca the_2011 (Ok)" xfId="1198" xr:uid="{00000000-0005-0000-0000-000002040000}"/>
    <cellStyle name="_07. NGTT2009-NN_So lieu quoc te(GDP)_06 NGTT LN,TS 2013 co so" xfId="1199" xr:uid="{00000000-0005-0000-0000-000003040000}"/>
    <cellStyle name="_07. NGTT2009-NN_So lieu quoc te(GDP)_07 NGTT CN 2012" xfId="1200" xr:uid="{00000000-0005-0000-0000-000004040000}"/>
    <cellStyle name="_07. NGTT2009-NN_So lieu quoc te(GDP)_08 Thuong mai Tong muc - Diep" xfId="1201" xr:uid="{00000000-0005-0000-0000-000005040000}"/>
    <cellStyle name="_07. NGTT2009-NN_So lieu quoc te(GDP)_08 Thuong mai va Du lich (Ok)" xfId="1202" xr:uid="{00000000-0005-0000-0000-000006040000}"/>
    <cellStyle name="_07. NGTT2009-NN_So lieu quoc te(GDP)_08 Thuong mai va Du lich (Ok)_nien giam tom tat nong nghiep 2013" xfId="1203" xr:uid="{00000000-0005-0000-0000-000007040000}"/>
    <cellStyle name="_07. NGTT2009-NN_So lieu quoc te(GDP)_08 Thuong mai va Du lich (Ok)_Phan II (In)" xfId="1204" xr:uid="{00000000-0005-0000-0000-000008040000}"/>
    <cellStyle name="_07. NGTT2009-NN_So lieu quoc te(GDP)_09 Chi so gia 2011- VuTKG-1 (Ok)" xfId="1205" xr:uid="{00000000-0005-0000-0000-000009040000}"/>
    <cellStyle name="_07. NGTT2009-NN_So lieu quoc te(GDP)_09 Chi so gia 2011- VuTKG-1 (Ok)_nien giam tom tat nong nghiep 2013" xfId="1206" xr:uid="{00000000-0005-0000-0000-00000A040000}"/>
    <cellStyle name="_07. NGTT2009-NN_So lieu quoc te(GDP)_09 Chi so gia 2011- VuTKG-1 (Ok)_Phan II (In)" xfId="1207" xr:uid="{00000000-0005-0000-0000-00000B040000}"/>
    <cellStyle name="_07. NGTT2009-NN_So lieu quoc te(GDP)_09 Du lich" xfId="1208" xr:uid="{00000000-0005-0000-0000-00000C040000}"/>
    <cellStyle name="_07. NGTT2009-NN_So lieu quoc te(GDP)_09 Du lich_nien giam tom tat nong nghiep 2013" xfId="1209" xr:uid="{00000000-0005-0000-0000-00000D040000}"/>
    <cellStyle name="_07. NGTT2009-NN_So lieu quoc te(GDP)_09 Du lich_Phan II (In)" xfId="1210" xr:uid="{00000000-0005-0000-0000-00000E040000}"/>
    <cellStyle name="_07. NGTT2009-NN_So lieu quoc te(GDP)_10 Van tai va BCVT (da sua ok)" xfId="1211" xr:uid="{00000000-0005-0000-0000-00000F040000}"/>
    <cellStyle name="_07. NGTT2009-NN_So lieu quoc te(GDP)_10 Van tai va BCVT (da sua ok)_nien giam tom tat nong nghiep 2013" xfId="1212" xr:uid="{00000000-0005-0000-0000-000010040000}"/>
    <cellStyle name="_07. NGTT2009-NN_So lieu quoc te(GDP)_10 Van tai va BCVT (da sua ok)_Phan II (In)" xfId="1213" xr:uid="{00000000-0005-0000-0000-000011040000}"/>
    <cellStyle name="_07. NGTT2009-NN_So lieu quoc te(GDP)_11 (3)" xfId="1214" xr:uid="{00000000-0005-0000-0000-000012040000}"/>
    <cellStyle name="_07. NGTT2009-NN_So lieu quoc te(GDP)_11 (3) 2" xfId="1215" xr:uid="{00000000-0005-0000-0000-000013040000}"/>
    <cellStyle name="_07. NGTT2009-NN_So lieu quoc te(GDP)_11 (3)_04 Doanh nghiep va CSKDCT 2012" xfId="1216" xr:uid="{00000000-0005-0000-0000-000014040000}"/>
    <cellStyle name="_07. NGTT2009-NN_So lieu quoc te(GDP)_11 (3)_Book2" xfId="1217" xr:uid="{00000000-0005-0000-0000-000015040000}"/>
    <cellStyle name="_07. NGTT2009-NN_So lieu quoc te(GDP)_11 (3)_NGTK-daydu-2014-Laodong" xfId="1218" xr:uid="{00000000-0005-0000-0000-000018040000}"/>
    <cellStyle name="_07. NGTT2009-NN_So lieu quoc te(GDP)_11 (3)_nien giam tom tat nong nghiep 2013" xfId="1219" xr:uid="{00000000-0005-0000-0000-000016040000}"/>
    <cellStyle name="_07. NGTT2009-NN_So lieu quoc te(GDP)_11 (3)_Niengiam_Hung_final" xfId="1220" xr:uid="{00000000-0005-0000-0000-000017040000}"/>
    <cellStyle name="_07. NGTT2009-NN_So lieu quoc te(GDP)_11 (3)_Phan II (In)" xfId="1221" xr:uid="{00000000-0005-0000-0000-000019040000}"/>
    <cellStyle name="_07. NGTT2009-NN_So lieu quoc te(GDP)_11 (3)_Xl0000167" xfId="1222" xr:uid="{00000000-0005-0000-0000-00001A040000}"/>
    <cellStyle name="_07. NGTT2009-NN_So lieu quoc te(GDP)_12 (2)" xfId="1223" xr:uid="{00000000-0005-0000-0000-00001B040000}"/>
    <cellStyle name="_07. NGTT2009-NN_So lieu quoc te(GDP)_12 (2) 2" xfId="1224" xr:uid="{00000000-0005-0000-0000-00001C040000}"/>
    <cellStyle name="_07. NGTT2009-NN_So lieu quoc te(GDP)_12 (2)_04 Doanh nghiep va CSKDCT 2012" xfId="1225" xr:uid="{00000000-0005-0000-0000-00001D040000}"/>
    <cellStyle name="_07. NGTT2009-NN_So lieu quoc te(GDP)_12 (2)_Book2" xfId="1226" xr:uid="{00000000-0005-0000-0000-00001E040000}"/>
    <cellStyle name="_07. NGTT2009-NN_So lieu quoc te(GDP)_12 (2)_NGTK-daydu-2014-Laodong" xfId="1227" xr:uid="{00000000-0005-0000-0000-000021040000}"/>
    <cellStyle name="_07. NGTT2009-NN_So lieu quoc te(GDP)_12 (2)_nien giam tom tat nong nghiep 2013" xfId="1228" xr:uid="{00000000-0005-0000-0000-00001F040000}"/>
    <cellStyle name="_07. NGTT2009-NN_So lieu quoc te(GDP)_12 (2)_Niengiam_Hung_final" xfId="1229" xr:uid="{00000000-0005-0000-0000-000020040000}"/>
    <cellStyle name="_07. NGTT2009-NN_So lieu quoc te(GDP)_12 (2)_Phan II (In)" xfId="1230" xr:uid="{00000000-0005-0000-0000-000022040000}"/>
    <cellStyle name="_07. NGTT2009-NN_So lieu quoc te(GDP)_12 (2)_Xl0000167" xfId="1231" xr:uid="{00000000-0005-0000-0000-000023040000}"/>
    <cellStyle name="_07. NGTT2009-NN_So lieu quoc te(GDP)_12 Giao duc, Y Te va Muc songnam2011" xfId="1232" xr:uid="{00000000-0005-0000-0000-000024040000}"/>
    <cellStyle name="_07. NGTT2009-NN_So lieu quoc te(GDP)_12 Giao duc, Y Te va Muc songnam2011_nien giam tom tat nong nghiep 2013" xfId="1233" xr:uid="{00000000-0005-0000-0000-000025040000}"/>
    <cellStyle name="_07. NGTT2009-NN_So lieu quoc te(GDP)_12 Giao duc, Y Te va Muc songnam2011_Phan II (In)" xfId="1234" xr:uid="{00000000-0005-0000-0000-000026040000}"/>
    <cellStyle name="_07. NGTT2009-NN_So lieu quoc te(GDP)_12 MSDC_Thuy Van" xfId="1235" xr:uid="{00000000-0005-0000-0000-000027040000}"/>
    <cellStyle name="_07. NGTT2009-NN_So lieu quoc te(GDP)_12 So lieu quoc te (Ok)" xfId="1236" xr:uid="{00000000-0005-0000-0000-000028040000}"/>
    <cellStyle name="_07. NGTT2009-NN_So lieu quoc te(GDP)_12 So lieu quoc te (Ok)_nien giam tom tat nong nghiep 2013" xfId="1237" xr:uid="{00000000-0005-0000-0000-000029040000}"/>
    <cellStyle name="_07. NGTT2009-NN_So lieu quoc te(GDP)_12 So lieu quoc te (Ok)_Phan II (In)" xfId="1238" xr:uid="{00000000-0005-0000-0000-00002A040000}"/>
    <cellStyle name="_07. NGTT2009-NN_So lieu quoc te(GDP)_13 Van tai 2012" xfId="1239" xr:uid="{00000000-0005-0000-0000-00002B040000}"/>
    <cellStyle name="_07. NGTT2009-NN_So lieu quoc te(GDP)_Book2" xfId="1240" xr:uid="{00000000-0005-0000-0000-00002C040000}"/>
    <cellStyle name="_07. NGTT2009-NN_So lieu quoc te(GDP)_Giaoduc2013(ok)" xfId="1241" xr:uid="{00000000-0005-0000-0000-00002D040000}"/>
    <cellStyle name="_07. NGTT2009-NN_So lieu quoc te(GDP)_Maket NGTT2012 LN,TS (7-1-2013)" xfId="1242" xr:uid="{00000000-0005-0000-0000-00002E040000}"/>
    <cellStyle name="_07. NGTT2009-NN_So lieu quoc te(GDP)_Maket NGTT2012 LN,TS (7-1-2013)_Nongnghiep" xfId="1243" xr:uid="{00000000-0005-0000-0000-00002F040000}"/>
    <cellStyle name="_07. NGTT2009-NN_So lieu quoc te(GDP)_Ngiam_lamnghiep_2011_v2(1)(1)" xfId="1244" xr:uid="{00000000-0005-0000-0000-000035040000}"/>
    <cellStyle name="_07. NGTT2009-NN_So lieu quoc te(GDP)_Ngiam_lamnghiep_2011_v2(1)(1)_Nongnghiep" xfId="1245" xr:uid="{00000000-0005-0000-0000-000036040000}"/>
    <cellStyle name="_07. NGTT2009-NN_So lieu quoc te(GDP)_NGTK-daydu-2014-Laodong" xfId="1246" xr:uid="{00000000-0005-0000-0000-000037040000}"/>
    <cellStyle name="_07. NGTT2009-NN_So lieu quoc te(GDP)_NGTT LN,TS 2012 (Chuan)" xfId="1247" xr:uid="{00000000-0005-0000-0000-000038040000}"/>
    <cellStyle name="_07. NGTT2009-NN_So lieu quoc te(GDP)_Nien giam TT Vu Nong nghiep 2012(solieu)-gui Vu TH 29-3-2013" xfId="1248" xr:uid="{00000000-0005-0000-0000-000030040000}"/>
    <cellStyle name="_07. NGTT2009-NN_So lieu quoc te(GDP)_Niengiam_Hung_final" xfId="1249" xr:uid="{00000000-0005-0000-0000-000031040000}"/>
    <cellStyle name="_07. NGTT2009-NN_So lieu quoc te(GDP)_Nongnghiep" xfId="1250" xr:uid="{00000000-0005-0000-0000-000032040000}"/>
    <cellStyle name="_07. NGTT2009-NN_So lieu quoc te(GDP)_Nongnghiep NGDD 2012_cap nhat den 24-5-2013(1)" xfId="1251" xr:uid="{00000000-0005-0000-0000-000033040000}"/>
    <cellStyle name="_07. NGTT2009-NN_So lieu quoc te(GDP)_Nongnghiep_Nongnghiep NGDD 2012_cap nhat den 24-5-2013(1)" xfId="1252" xr:uid="{00000000-0005-0000-0000-000034040000}"/>
    <cellStyle name="_07. NGTT2009-NN_So lieu quoc te(GDP)_TKQG" xfId="1253" xr:uid="{00000000-0005-0000-0000-000039040000}"/>
    <cellStyle name="_07. NGTT2009-NN_So lieu quoc te(GDP)_Xl0000147" xfId="1254" xr:uid="{00000000-0005-0000-0000-00003A040000}"/>
    <cellStyle name="_07. NGTT2009-NN_So lieu quoc te(GDP)_Xl0000167" xfId="1255" xr:uid="{00000000-0005-0000-0000-00003B040000}"/>
    <cellStyle name="_07. NGTT2009-NN_So lieu quoc te(GDP)_XNK" xfId="1256" xr:uid="{00000000-0005-0000-0000-00003C040000}"/>
    <cellStyle name="_07. NGTT2009-NN_So lieu quoc te(GDP)_XNK_nien giam tom tat nong nghiep 2013" xfId="1257" xr:uid="{00000000-0005-0000-0000-00003D040000}"/>
    <cellStyle name="_07. NGTT2009-NN_So lieu quoc te(GDP)_XNK_Phan II (In)" xfId="1258" xr:uid="{00000000-0005-0000-0000-00003E040000}"/>
    <cellStyle name="_07. NGTT2009-NN_Thuong mai va Du lich" xfId="1259" xr:uid="{00000000-0005-0000-0000-00004B040000}"/>
    <cellStyle name="_07. NGTT2009-NN_Thuong mai va Du lich 2" xfId="1260" xr:uid="{00000000-0005-0000-0000-00004C040000}"/>
    <cellStyle name="_07. NGTT2009-NN_Thuong mai va Du lich_01 Don vi HC" xfId="1261" xr:uid="{00000000-0005-0000-0000-00004D040000}"/>
    <cellStyle name="_07. NGTT2009-NN_Thuong mai va Du lich_Book2" xfId="1262" xr:uid="{00000000-0005-0000-0000-00004E040000}"/>
    <cellStyle name="_07. NGTT2009-NN_Thuong mai va Du lich_NGDD 2013 Thu chi NSNN " xfId="1263" xr:uid="{00000000-0005-0000-0000-000051040000}"/>
    <cellStyle name="_07. NGTT2009-NN_Thuong mai va Du lich_NGTK-daydu-2014-Laodong" xfId="1264" xr:uid="{00000000-0005-0000-0000-000052040000}"/>
    <cellStyle name="_07. NGTT2009-NN_Thuong mai va Du lich_nien giam tom tat nong nghiep 2013" xfId="1265" xr:uid="{00000000-0005-0000-0000-00004F040000}"/>
    <cellStyle name="_07. NGTT2009-NN_Thuong mai va Du lich_Niengiam_Hung_final" xfId="1266" xr:uid="{00000000-0005-0000-0000-000050040000}"/>
    <cellStyle name="_07. NGTT2009-NN_Thuong mai va Du lich_Phan II (In)" xfId="1267" xr:uid="{00000000-0005-0000-0000-000053040000}"/>
    <cellStyle name="_07. NGTT2009-NN_TKQG" xfId="1268" xr:uid="{00000000-0005-0000-0000-00003F040000}"/>
    <cellStyle name="_07. NGTT2009-NN_Tong hop 1" xfId="1269" xr:uid="{00000000-0005-0000-0000-000040040000}"/>
    <cellStyle name="_07. NGTT2009-NN_Tong hop 1 2" xfId="1270" xr:uid="{00000000-0005-0000-0000-000041040000}"/>
    <cellStyle name="_07. NGTT2009-NN_Tong hop 1_Book2" xfId="1271" xr:uid="{00000000-0005-0000-0000-000042040000}"/>
    <cellStyle name="_07. NGTT2009-NN_Tong hop 1_NGTK-daydu-2014-Laodong" xfId="1272" xr:uid="{00000000-0005-0000-0000-000044040000}"/>
    <cellStyle name="_07. NGTT2009-NN_Tong hop 1_Niengiam_Hung_final" xfId="1273" xr:uid="{00000000-0005-0000-0000-000043040000}"/>
    <cellStyle name="_07. NGTT2009-NN_Tong hop NGTT" xfId="1274" xr:uid="{00000000-0005-0000-0000-000045040000}"/>
    <cellStyle name="_07. NGTT2009-NN_Tong hop NGTT 2" xfId="1275" xr:uid="{00000000-0005-0000-0000-000046040000}"/>
    <cellStyle name="_07. NGTT2009-NN_Tong hop NGTT_Book2" xfId="1276" xr:uid="{00000000-0005-0000-0000-000047040000}"/>
    <cellStyle name="_07. NGTT2009-NN_Tong hop NGTT_Mau" xfId="1277" xr:uid="{00000000-0005-0000-0000-000048040000}"/>
    <cellStyle name="_07. NGTT2009-NN_Tong hop NGTT_NGTK-daydu-2014-Laodong" xfId="1278" xr:uid="{00000000-0005-0000-0000-00004A040000}"/>
    <cellStyle name="_07. NGTT2009-NN_Tong hop NGTT_Niengiam_Hung_final" xfId="1279" xr:uid="{00000000-0005-0000-0000-000049040000}"/>
    <cellStyle name="_07. NGTT2009-NN_Xl0000006" xfId="1280" xr:uid="{00000000-0005-0000-0000-000054040000}"/>
    <cellStyle name="_07. NGTT2009-NN_Xl0000167" xfId="1281" xr:uid="{00000000-0005-0000-0000-000055040000}"/>
    <cellStyle name="_07. NGTT2009-NN_XNK" xfId="1282" xr:uid="{00000000-0005-0000-0000-000056040000}"/>
    <cellStyle name="_07. NGTT2009-NN_XNK (10-6)" xfId="1283" xr:uid="{00000000-0005-0000-0000-000057040000}"/>
    <cellStyle name="_07. NGTT2009-NN_XNK (10-6) 2" xfId="1284" xr:uid="{00000000-0005-0000-0000-000058040000}"/>
    <cellStyle name="_07. NGTT2009-NN_XNK (10-6)_Book2" xfId="1285" xr:uid="{00000000-0005-0000-0000-000059040000}"/>
    <cellStyle name="_07. NGTT2009-NN_XNK (10-6)_NGTK-daydu-2014-Laodong" xfId="1286" xr:uid="{00000000-0005-0000-0000-00005B040000}"/>
    <cellStyle name="_07. NGTT2009-NN_XNK (10-6)_Niengiam_Hung_final" xfId="1287" xr:uid="{00000000-0005-0000-0000-00005A040000}"/>
    <cellStyle name="_07. NGTT2009-NN_XNK 10" xfId="1288" xr:uid="{00000000-0005-0000-0000-00005C040000}"/>
    <cellStyle name="_07. NGTT2009-NN_XNK 11" xfId="1289" xr:uid="{00000000-0005-0000-0000-00005D040000}"/>
    <cellStyle name="_07. NGTT2009-NN_XNK 12" xfId="1290" xr:uid="{00000000-0005-0000-0000-00005E040000}"/>
    <cellStyle name="_07. NGTT2009-NN_XNK 13" xfId="1291" xr:uid="{00000000-0005-0000-0000-00005F040000}"/>
    <cellStyle name="_07. NGTT2009-NN_XNK 14" xfId="1292" xr:uid="{00000000-0005-0000-0000-000060040000}"/>
    <cellStyle name="_07. NGTT2009-NN_XNK 15" xfId="1293" xr:uid="{00000000-0005-0000-0000-000061040000}"/>
    <cellStyle name="_07. NGTT2009-NN_XNK 16" xfId="1294" xr:uid="{00000000-0005-0000-0000-000062040000}"/>
    <cellStyle name="_07. NGTT2009-NN_XNK 17" xfId="1295" xr:uid="{00000000-0005-0000-0000-000063040000}"/>
    <cellStyle name="_07. NGTT2009-NN_XNK 18" xfId="1296" xr:uid="{00000000-0005-0000-0000-000064040000}"/>
    <cellStyle name="_07. NGTT2009-NN_XNK 19" xfId="1297" xr:uid="{00000000-0005-0000-0000-000065040000}"/>
    <cellStyle name="_07. NGTT2009-NN_XNK 2" xfId="1298" xr:uid="{00000000-0005-0000-0000-000066040000}"/>
    <cellStyle name="_07. NGTT2009-NN_XNK 20" xfId="1299" xr:uid="{00000000-0005-0000-0000-000067040000}"/>
    <cellStyle name="_07. NGTT2009-NN_XNK 21" xfId="1300" xr:uid="{00000000-0005-0000-0000-000068040000}"/>
    <cellStyle name="_07. NGTT2009-NN_XNK 3" xfId="1301" xr:uid="{00000000-0005-0000-0000-000069040000}"/>
    <cellStyle name="_07. NGTT2009-NN_XNK 4" xfId="1302" xr:uid="{00000000-0005-0000-0000-00006A040000}"/>
    <cellStyle name="_07. NGTT2009-NN_XNK 5" xfId="1303" xr:uid="{00000000-0005-0000-0000-00006B040000}"/>
    <cellStyle name="_07. NGTT2009-NN_XNK 6" xfId="1304" xr:uid="{00000000-0005-0000-0000-00006C040000}"/>
    <cellStyle name="_07. NGTT2009-NN_XNK 7" xfId="1305" xr:uid="{00000000-0005-0000-0000-00006D040000}"/>
    <cellStyle name="_07. NGTT2009-NN_XNK 8" xfId="1306" xr:uid="{00000000-0005-0000-0000-00006E040000}"/>
    <cellStyle name="_07. NGTT2009-NN_XNK 9" xfId="1307" xr:uid="{00000000-0005-0000-0000-00006F040000}"/>
    <cellStyle name="_07. NGTT2009-NN_XNK_08 Thuong mai Tong muc - Diep" xfId="1308" xr:uid="{00000000-0005-0000-0000-000070040000}"/>
    <cellStyle name="_07. NGTT2009-NN_XNK_08 Thuong mai Tong muc - Diep_nien giam tom tat nong nghiep 2013" xfId="1309" xr:uid="{00000000-0005-0000-0000-000071040000}"/>
    <cellStyle name="_07. NGTT2009-NN_XNK_08 Thuong mai Tong muc - Diep_Phan II (In)" xfId="1310" xr:uid="{00000000-0005-0000-0000-000072040000}"/>
    <cellStyle name="_07. NGTT2009-NN_XNK_Bo sung 04 bieu Cong nghiep" xfId="1311" xr:uid="{00000000-0005-0000-0000-000073040000}"/>
    <cellStyle name="_07. NGTT2009-NN_XNK_Bo sung 04 bieu Cong nghiep 2" xfId="1312" xr:uid="{00000000-0005-0000-0000-000074040000}"/>
    <cellStyle name="_07. NGTT2009-NN_XNK_Bo sung 04 bieu Cong nghiep_Book2" xfId="1313" xr:uid="{00000000-0005-0000-0000-000075040000}"/>
    <cellStyle name="_07. NGTT2009-NN_XNK_Bo sung 04 bieu Cong nghiep_Mau" xfId="1314" xr:uid="{00000000-0005-0000-0000-000076040000}"/>
    <cellStyle name="_07. NGTT2009-NN_XNK_Bo sung 04 bieu Cong nghiep_NGTK-daydu-2014-Laodong" xfId="1315" xr:uid="{00000000-0005-0000-0000-000078040000}"/>
    <cellStyle name="_07. NGTT2009-NN_XNK_Bo sung 04 bieu Cong nghiep_Niengiam_Hung_final" xfId="1316" xr:uid="{00000000-0005-0000-0000-000077040000}"/>
    <cellStyle name="_07. NGTT2009-NN_XNK_Book2" xfId="1317" xr:uid="{00000000-0005-0000-0000-000079040000}"/>
    <cellStyle name="_07. NGTT2009-NN_XNK_Mau" xfId="1318" xr:uid="{00000000-0005-0000-0000-00007A040000}"/>
    <cellStyle name="_07. NGTT2009-NN_XNK_NGTK-daydu-2014-Laodong" xfId="1319" xr:uid="{00000000-0005-0000-0000-00007C040000}"/>
    <cellStyle name="_07. NGTT2009-NN_XNK_Niengiam_Hung_final" xfId="1320" xr:uid="{00000000-0005-0000-0000-00007B040000}"/>
    <cellStyle name="_07. NGTT2009-NN_XNK-2012" xfId="1321" xr:uid="{00000000-0005-0000-0000-00007D040000}"/>
    <cellStyle name="_07. NGTT2009-NN_XNK-2012_nien giam tom tat nong nghiep 2013" xfId="1322" xr:uid="{00000000-0005-0000-0000-00007E040000}"/>
    <cellStyle name="_07. NGTT2009-NN_XNK-2012_Phan II (In)" xfId="1323" xr:uid="{00000000-0005-0000-0000-00007F040000}"/>
    <cellStyle name="_07. NGTT2009-NN_XNK-Market" xfId="1324" xr:uid="{00000000-0005-0000-0000-000080040000}"/>
    <cellStyle name="_09 VAN TAI(OK)" xfId="1325" xr:uid="{00000000-0005-0000-0000-000081040000}"/>
    <cellStyle name="_09.GD-Yte_TT_MSDC2008" xfId="22" xr:uid="{00000000-0005-0000-0000-000082040000}"/>
    <cellStyle name="_09.GD-Yte_TT_MSDC2008 10" xfId="1326" xr:uid="{00000000-0005-0000-0000-000083040000}"/>
    <cellStyle name="_09.GD-Yte_TT_MSDC2008 11" xfId="1327" xr:uid="{00000000-0005-0000-0000-000084040000}"/>
    <cellStyle name="_09.GD-Yte_TT_MSDC2008 12" xfId="1328" xr:uid="{00000000-0005-0000-0000-000085040000}"/>
    <cellStyle name="_09.GD-Yte_TT_MSDC2008 13" xfId="1329" xr:uid="{00000000-0005-0000-0000-000086040000}"/>
    <cellStyle name="_09.GD-Yte_TT_MSDC2008 14" xfId="1330" xr:uid="{00000000-0005-0000-0000-000087040000}"/>
    <cellStyle name="_09.GD-Yte_TT_MSDC2008 15" xfId="1331" xr:uid="{00000000-0005-0000-0000-000088040000}"/>
    <cellStyle name="_09.GD-Yte_TT_MSDC2008 16" xfId="1332" xr:uid="{00000000-0005-0000-0000-000089040000}"/>
    <cellStyle name="_09.GD-Yte_TT_MSDC2008 17" xfId="1333" xr:uid="{00000000-0005-0000-0000-00008A040000}"/>
    <cellStyle name="_09.GD-Yte_TT_MSDC2008 18" xfId="1334" xr:uid="{00000000-0005-0000-0000-00008B040000}"/>
    <cellStyle name="_09.GD-Yte_TT_MSDC2008 19" xfId="1335" xr:uid="{00000000-0005-0000-0000-00008C040000}"/>
    <cellStyle name="_09.GD-Yte_TT_MSDC2008 2" xfId="1336" xr:uid="{00000000-0005-0000-0000-00008D040000}"/>
    <cellStyle name="_09.GD-Yte_TT_MSDC2008 3" xfId="1337" xr:uid="{00000000-0005-0000-0000-00008E040000}"/>
    <cellStyle name="_09.GD-Yte_TT_MSDC2008 4" xfId="1338" xr:uid="{00000000-0005-0000-0000-00008F040000}"/>
    <cellStyle name="_09.GD-Yte_TT_MSDC2008 5" xfId="1339" xr:uid="{00000000-0005-0000-0000-000090040000}"/>
    <cellStyle name="_09.GD-Yte_TT_MSDC2008 6" xfId="1340" xr:uid="{00000000-0005-0000-0000-000091040000}"/>
    <cellStyle name="_09.GD-Yte_TT_MSDC2008 7" xfId="1341" xr:uid="{00000000-0005-0000-0000-000092040000}"/>
    <cellStyle name="_09.GD-Yte_TT_MSDC2008 8" xfId="1342" xr:uid="{00000000-0005-0000-0000-000093040000}"/>
    <cellStyle name="_09.GD-Yte_TT_MSDC2008 9" xfId="1343" xr:uid="{00000000-0005-0000-0000-000094040000}"/>
    <cellStyle name="_09.GD-Yte_TT_MSDC2008_01 Don vi HC" xfId="1344" xr:uid="{00000000-0005-0000-0000-000095040000}"/>
    <cellStyle name="_09.GD-Yte_TT_MSDC2008_01 Don vi HC 2" xfId="1345" xr:uid="{00000000-0005-0000-0000-000096040000}"/>
    <cellStyle name="_09.GD-Yte_TT_MSDC2008_01 Don vi HC_Book2" xfId="1346" xr:uid="{00000000-0005-0000-0000-000097040000}"/>
    <cellStyle name="_09.GD-Yte_TT_MSDC2008_01 Don vi HC_NGTK-daydu-2014-Laodong" xfId="1347" xr:uid="{00000000-0005-0000-0000-000099040000}"/>
    <cellStyle name="_09.GD-Yte_TT_MSDC2008_01 Don vi HC_Niengiam_Hung_final" xfId="1348" xr:uid="{00000000-0005-0000-0000-000098040000}"/>
    <cellStyle name="_09.GD-Yte_TT_MSDC2008_01 DVHC-DSLD 2010" xfId="1349" xr:uid="{00000000-0005-0000-0000-00009A040000}"/>
    <cellStyle name="_09.GD-Yte_TT_MSDC2008_01 DVHC-DSLD 2010_01 Don vi HC" xfId="1350" xr:uid="{00000000-0005-0000-0000-00009B040000}"/>
    <cellStyle name="_09.GD-Yte_TT_MSDC2008_01 DVHC-DSLD 2010_01 Don vi HC 2" xfId="1351" xr:uid="{00000000-0005-0000-0000-00009C040000}"/>
    <cellStyle name="_09.GD-Yte_TT_MSDC2008_01 DVHC-DSLD 2010_01 Don vi HC_Book2" xfId="1352" xr:uid="{00000000-0005-0000-0000-00009D040000}"/>
    <cellStyle name="_09.GD-Yte_TT_MSDC2008_01 DVHC-DSLD 2010_01 Don vi HC_NGTK-daydu-2014-Laodong" xfId="1353" xr:uid="{00000000-0005-0000-0000-00009F040000}"/>
    <cellStyle name="_09.GD-Yte_TT_MSDC2008_01 DVHC-DSLD 2010_01 Don vi HC_Niengiam_Hung_final" xfId="1354" xr:uid="{00000000-0005-0000-0000-00009E040000}"/>
    <cellStyle name="_09.GD-Yte_TT_MSDC2008_01 DVHC-DSLD 2010_02 Danso_Laodong 2012(chuan) CO SO" xfId="1355" xr:uid="{00000000-0005-0000-0000-0000A0040000}"/>
    <cellStyle name="_09.GD-Yte_TT_MSDC2008_01 DVHC-DSLD 2010_04 Doanh nghiep va CSKDCT 2012" xfId="1356" xr:uid="{00000000-0005-0000-0000-0000A1040000}"/>
    <cellStyle name="_09.GD-Yte_TT_MSDC2008_01 DVHC-DSLD 2010_08 Thuong mai Tong muc - Diep" xfId="1357" xr:uid="{00000000-0005-0000-0000-0000A2040000}"/>
    <cellStyle name="_09.GD-Yte_TT_MSDC2008_01 DVHC-DSLD 2010_12 MSDC_Thuy Van" xfId="1358" xr:uid="{00000000-0005-0000-0000-0000A3040000}"/>
    <cellStyle name="_09.GD-Yte_TT_MSDC2008_01 DVHC-DSLD 2010_Bo sung 04 bieu Cong nghiep" xfId="1359" xr:uid="{00000000-0005-0000-0000-0000A4040000}"/>
    <cellStyle name="_09.GD-Yte_TT_MSDC2008_01 DVHC-DSLD 2010_Bo sung 04 bieu Cong nghiep 2" xfId="1360" xr:uid="{00000000-0005-0000-0000-0000A5040000}"/>
    <cellStyle name="_09.GD-Yte_TT_MSDC2008_01 DVHC-DSLD 2010_Bo sung 04 bieu Cong nghiep_Book2" xfId="1361" xr:uid="{00000000-0005-0000-0000-0000A6040000}"/>
    <cellStyle name="_09.GD-Yte_TT_MSDC2008_01 DVHC-DSLD 2010_Bo sung 04 bieu Cong nghiep_Mau" xfId="1362" xr:uid="{00000000-0005-0000-0000-0000A7040000}"/>
    <cellStyle name="_09.GD-Yte_TT_MSDC2008_01 DVHC-DSLD 2010_Bo sung 04 bieu Cong nghiep_NGTK-daydu-2014-Laodong" xfId="1363" xr:uid="{00000000-0005-0000-0000-0000A9040000}"/>
    <cellStyle name="_09.GD-Yte_TT_MSDC2008_01 DVHC-DSLD 2010_Bo sung 04 bieu Cong nghiep_Niengiam_Hung_final" xfId="1364" xr:uid="{00000000-0005-0000-0000-0000A8040000}"/>
    <cellStyle name="_09.GD-Yte_TT_MSDC2008_01 DVHC-DSLD 2010_Don vi HC, dat dai, khi hau" xfId="1365" xr:uid="{00000000-0005-0000-0000-0000AA040000}"/>
    <cellStyle name="_09.GD-Yte_TT_MSDC2008_01 DVHC-DSLD 2010_Mau" xfId="1366" xr:uid="{00000000-0005-0000-0000-0000AB040000}"/>
    <cellStyle name="_09.GD-Yte_TT_MSDC2008_01 DVHC-DSLD 2010_Mau 2" xfId="1367" xr:uid="{00000000-0005-0000-0000-0000AC040000}"/>
    <cellStyle name="_09.GD-Yte_TT_MSDC2008_01 DVHC-DSLD 2010_Mau_1" xfId="1368" xr:uid="{00000000-0005-0000-0000-0000AD040000}"/>
    <cellStyle name="_09.GD-Yte_TT_MSDC2008_01 DVHC-DSLD 2010_Mau_12 MSDC_Thuy Van" xfId="1369" xr:uid="{00000000-0005-0000-0000-0000AE040000}"/>
    <cellStyle name="_09.GD-Yte_TT_MSDC2008_01 DVHC-DSLD 2010_Mau_Book2" xfId="1370" xr:uid="{00000000-0005-0000-0000-0000AF040000}"/>
    <cellStyle name="_09.GD-Yte_TT_MSDC2008_01 DVHC-DSLD 2010_Mau_NGTK-daydu-2014-Laodong" xfId="1371" xr:uid="{00000000-0005-0000-0000-0000B1040000}"/>
    <cellStyle name="_09.GD-Yte_TT_MSDC2008_01 DVHC-DSLD 2010_Mau_Niengiam_Hung_final" xfId="1372" xr:uid="{00000000-0005-0000-0000-0000B0040000}"/>
    <cellStyle name="_09.GD-Yte_TT_MSDC2008_01 DVHC-DSLD 2010_NGDD 2013 Thu chi NSNN " xfId="1373" xr:uid="{00000000-0005-0000-0000-0000D2040000}"/>
    <cellStyle name="_09.GD-Yte_TT_MSDC2008_01 DVHC-DSLD 2010_NGTK-daydu-2014-VuDSLD(22.5.2015)" xfId="1374" xr:uid="{00000000-0005-0000-0000-0000D3040000}"/>
    <cellStyle name="_09.GD-Yte_TT_MSDC2008_01 DVHC-DSLD 2010_nien giam 28.5.12_sua tn_Oanh-gui-3.15pm-28-5-2012" xfId="1375" xr:uid="{00000000-0005-0000-0000-0000B2040000}"/>
    <cellStyle name="_09.GD-Yte_TT_MSDC2008_01 DVHC-DSLD 2010_Nien giam KT_TV 2010" xfId="1376" xr:uid="{00000000-0005-0000-0000-0000B3040000}"/>
    <cellStyle name="_09.GD-Yte_TT_MSDC2008_01 DVHC-DSLD 2010_nien giam tom tat 2010 (thuy)" xfId="1377" xr:uid="{00000000-0005-0000-0000-0000B4040000}"/>
    <cellStyle name="_09.GD-Yte_TT_MSDC2008_01 DVHC-DSLD 2010_nien giam tom tat 2010 (thuy)_01 Don vi HC" xfId="1378" xr:uid="{00000000-0005-0000-0000-0000B5040000}"/>
    <cellStyle name="_09.GD-Yte_TT_MSDC2008_01 DVHC-DSLD 2010_nien giam tom tat 2010 (thuy)_01 Don vi HC 2" xfId="1379" xr:uid="{00000000-0005-0000-0000-0000B6040000}"/>
    <cellStyle name="_09.GD-Yte_TT_MSDC2008_01 DVHC-DSLD 2010_nien giam tom tat 2010 (thuy)_01 Don vi HC_Book2" xfId="1380" xr:uid="{00000000-0005-0000-0000-0000B7040000}"/>
    <cellStyle name="_09.GD-Yte_TT_MSDC2008_01 DVHC-DSLD 2010_nien giam tom tat 2010 (thuy)_01 Don vi HC_NGTK-daydu-2014-Laodong" xfId="1381" xr:uid="{00000000-0005-0000-0000-0000B9040000}"/>
    <cellStyle name="_09.GD-Yte_TT_MSDC2008_01 DVHC-DSLD 2010_nien giam tom tat 2010 (thuy)_01 Don vi HC_Niengiam_Hung_final" xfId="1382" xr:uid="{00000000-0005-0000-0000-0000B8040000}"/>
    <cellStyle name="_09.GD-Yte_TT_MSDC2008_01 DVHC-DSLD 2010_nien giam tom tat 2010 (thuy)_02 Danso_Laodong 2012(chuan) CO SO" xfId="1383" xr:uid="{00000000-0005-0000-0000-0000BA040000}"/>
    <cellStyle name="_09.GD-Yte_TT_MSDC2008_01 DVHC-DSLD 2010_nien giam tom tat 2010 (thuy)_04 Doanh nghiep va CSKDCT 2012" xfId="1384" xr:uid="{00000000-0005-0000-0000-0000BB040000}"/>
    <cellStyle name="_09.GD-Yte_TT_MSDC2008_01 DVHC-DSLD 2010_nien giam tom tat 2010 (thuy)_08 Thuong mai Tong muc - Diep" xfId="1385" xr:uid="{00000000-0005-0000-0000-0000BC040000}"/>
    <cellStyle name="_09.GD-Yte_TT_MSDC2008_01 DVHC-DSLD 2010_nien giam tom tat 2010 (thuy)_09 Thuong mai va Du lich" xfId="1386" xr:uid="{00000000-0005-0000-0000-0000BD040000}"/>
    <cellStyle name="_09.GD-Yte_TT_MSDC2008_01 DVHC-DSLD 2010_nien giam tom tat 2010 (thuy)_09 Thuong mai va Du lich 2" xfId="1387" xr:uid="{00000000-0005-0000-0000-0000BE040000}"/>
    <cellStyle name="_09.GD-Yte_TT_MSDC2008_01 DVHC-DSLD 2010_nien giam tom tat 2010 (thuy)_09 Thuong mai va Du lich_01 Don vi HC" xfId="1388" xr:uid="{00000000-0005-0000-0000-0000BF040000}"/>
    <cellStyle name="_09.GD-Yte_TT_MSDC2008_01 DVHC-DSLD 2010_nien giam tom tat 2010 (thuy)_09 Thuong mai va Du lich_Book2" xfId="1389" xr:uid="{00000000-0005-0000-0000-0000C0040000}"/>
    <cellStyle name="_09.GD-Yte_TT_MSDC2008_01 DVHC-DSLD 2010_nien giam tom tat 2010 (thuy)_09 Thuong mai va Du lich_NGDD 2013 Thu chi NSNN " xfId="1390" xr:uid="{00000000-0005-0000-0000-0000C3040000}"/>
    <cellStyle name="_09.GD-Yte_TT_MSDC2008_01 DVHC-DSLD 2010_nien giam tom tat 2010 (thuy)_09 Thuong mai va Du lich_NGTK-daydu-2014-Laodong" xfId="1391" xr:uid="{00000000-0005-0000-0000-0000C4040000}"/>
    <cellStyle name="_09.GD-Yte_TT_MSDC2008_01 DVHC-DSLD 2010_nien giam tom tat 2010 (thuy)_09 Thuong mai va Du lich_nien giam tom tat nong nghiep 2013" xfId="1392" xr:uid="{00000000-0005-0000-0000-0000C1040000}"/>
    <cellStyle name="_09.GD-Yte_TT_MSDC2008_01 DVHC-DSLD 2010_nien giam tom tat 2010 (thuy)_09 Thuong mai va Du lich_Niengiam_Hung_final" xfId="1393" xr:uid="{00000000-0005-0000-0000-0000C2040000}"/>
    <cellStyle name="_09.GD-Yte_TT_MSDC2008_01 DVHC-DSLD 2010_nien giam tom tat 2010 (thuy)_09 Thuong mai va Du lich_Phan II (In)" xfId="1394" xr:uid="{00000000-0005-0000-0000-0000C5040000}"/>
    <cellStyle name="_09.GD-Yte_TT_MSDC2008_01 DVHC-DSLD 2010_nien giam tom tat 2010 (thuy)_12 MSDC_Thuy Van" xfId="1395" xr:uid="{00000000-0005-0000-0000-0000C6040000}"/>
    <cellStyle name="_09.GD-Yte_TT_MSDC2008_01 DVHC-DSLD 2010_nien giam tom tat 2010 (thuy)_Don vi HC, dat dai, khi hau" xfId="1396" xr:uid="{00000000-0005-0000-0000-0000C7040000}"/>
    <cellStyle name="_09.GD-Yte_TT_MSDC2008_01 DVHC-DSLD 2010_nien giam tom tat 2010 (thuy)_Mau" xfId="1397" xr:uid="{00000000-0005-0000-0000-0000C8040000}"/>
    <cellStyle name="_09.GD-Yte_TT_MSDC2008_01 DVHC-DSLD 2010_nien giam tom tat 2010 (thuy)_NGTK-daydu-2014-VuDSLD(22.5.2015)" xfId="1398" xr:uid="{00000000-0005-0000-0000-0000CB040000}"/>
    <cellStyle name="_09.GD-Yte_TT_MSDC2008_01 DVHC-DSLD 2010_nien giam tom tat 2010 (thuy)_nien giam 28.5.12_sua tn_Oanh-gui-3.15pm-28-5-2012" xfId="1399" xr:uid="{00000000-0005-0000-0000-0000C9040000}"/>
    <cellStyle name="_09.GD-Yte_TT_MSDC2008_01 DVHC-DSLD 2010_nien giam tom tat 2010 (thuy)_nien giam tom tat nong nghiep 2013" xfId="1400" xr:uid="{00000000-0005-0000-0000-0000CA040000}"/>
    <cellStyle name="_09.GD-Yte_TT_MSDC2008_01 DVHC-DSLD 2010_nien giam tom tat 2010 (thuy)_Phan II (In)" xfId="1401" xr:uid="{00000000-0005-0000-0000-0000CC040000}"/>
    <cellStyle name="_09.GD-Yte_TT_MSDC2008_01 DVHC-DSLD 2010_nien giam tom tat 2010 (thuy)_TKQG" xfId="1402" xr:uid="{00000000-0005-0000-0000-0000CD040000}"/>
    <cellStyle name="_09.GD-Yte_TT_MSDC2008_01 DVHC-DSLD 2010_nien giam tom tat 2010 (thuy)_Xl0000006" xfId="1403" xr:uid="{00000000-0005-0000-0000-0000CE040000}"/>
    <cellStyle name="_09.GD-Yte_TT_MSDC2008_01 DVHC-DSLD 2010_nien giam tom tat 2010 (thuy)_Xl0000167" xfId="1404" xr:uid="{00000000-0005-0000-0000-0000CF040000}"/>
    <cellStyle name="_09.GD-Yte_TT_MSDC2008_01 DVHC-DSLD 2010_nien giam tom tat 2010 (thuy)_Y te-VH TT_Tam(1)" xfId="1405" xr:uid="{00000000-0005-0000-0000-0000D0040000}"/>
    <cellStyle name="_09.GD-Yte_TT_MSDC2008_01 DVHC-DSLD 2010_nien giam tom tat nong nghiep 2013" xfId="1406" xr:uid="{00000000-0005-0000-0000-0000D1040000}"/>
    <cellStyle name="_09.GD-Yte_TT_MSDC2008_01 DVHC-DSLD 2010_Phan II (In)" xfId="1407" xr:uid="{00000000-0005-0000-0000-0000D4040000}"/>
    <cellStyle name="_09.GD-Yte_TT_MSDC2008_01 DVHC-DSLD 2010_Tong hop NGTT" xfId="1408" xr:uid="{00000000-0005-0000-0000-0000D5040000}"/>
    <cellStyle name="_09.GD-Yte_TT_MSDC2008_01 DVHC-DSLD 2010_Tong hop NGTT 2" xfId="1409" xr:uid="{00000000-0005-0000-0000-0000D6040000}"/>
    <cellStyle name="_09.GD-Yte_TT_MSDC2008_01 DVHC-DSLD 2010_Tong hop NGTT_09 Thuong mai va Du lich" xfId="1410" xr:uid="{00000000-0005-0000-0000-0000D7040000}"/>
    <cellStyle name="_09.GD-Yte_TT_MSDC2008_01 DVHC-DSLD 2010_Tong hop NGTT_09 Thuong mai va Du lich 2" xfId="1411" xr:uid="{00000000-0005-0000-0000-0000D8040000}"/>
    <cellStyle name="_09.GD-Yte_TT_MSDC2008_01 DVHC-DSLD 2010_Tong hop NGTT_09 Thuong mai va Du lich_01 Don vi HC" xfId="1412" xr:uid="{00000000-0005-0000-0000-0000D9040000}"/>
    <cellStyle name="_09.GD-Yte_TT_MSDC2008_01 DVHC-DSLD 2010_Tong hop NGTT_09 Thuong mai va Du lich_Book2" xfId="1413" xr:uid="{00000000-0005-0000-0000-0000DA040000}"/>
    <cellStyle name="_09.GD-Yte_TT_MSDC2008_01 DVHC-DSLD 2010_Tong hop NGTT_09 Thuong mai va Du lich_NGDD 2013 Thu chi NSNN " xfId="1414" xr:uid="{00000000-0005-0000-0000-0000DD040000}"/>
    <cellStyle name="_09.GD-Yte_TT_MSDC2008_01 DVHC-DSLD 2010_Tong hop NGTT_09 Thuong mai va Du lich_NGTK-daydu-2014-Laodong" xfId="1415" xr:uid="{00000000-0005-0000-0000-0000DE040000}"/>
    <cellStyle name="_09.GD-Yte_TT_MSDC2008_01 DVHC-DSLD 2010_Tong hop NGTT_09 Thuong mai va Du lich_nien giam tom tat nong nghiep 2013" xfId="1416" xr:uid="{00000000-0005-0000-0000-0000DB040000}"/>
    <cellStyle name="_09.GD-Yte_TT_MSDC2008_01 DVHC-DSLD 2010_Tong hop NGTT_09 Thuong mai va Du lich_Niengiam_Hung_final" xfId="1417" xr:uid="{00000000-0005-0000-0000-0000DC040000}"/>
    <cellStyle name="_09.GD-Yte_TT_MSDC2008_01 DVHC-DSLD 2010_Tong hop NGTT_09 Thuong mai va Du lich_Phan II (In)" xfId="1418" xr:uid="{00000000-0005-0000-0000-0000DF040000}"/>
    <cellStyle name="_09.GD-Yte_TT_MSDC2008_01 DVHC-DSLD 2010_Tong hop NGTT_Book2" xfId="1419" xr:uid="{00000000-0005-0000-0000-0000E0040000}"/>
    <cellStyle name="_09.GD-Yte_TT_MSDC2008_01 DVHC-DSLD 2010_Tong hop NGTT_Mau" xfId="1420" xr:uid="{00000000-0005-0000-0000-0000E1040000}"/>
    <cellStyle name="_09.GD-Yte_TT_MSDC2008_01 DVHC-DSLD 2010_Tong hop NGTT_NGTK-daydu-2014-Laodong" xfId="1421" xr:uid="{00000000-0005-0000-0000-0000E3040000}"/>
    <cellStyle name="_09.GD-Yte_TT_MSDC2008_01 DVHC-DSLD 2010_Tong hop NGTT_Niengiam_Hung_final" xfId="1422" xr:uid="{00000000-0005-0000-0000-0000E2040000}"/>
    <cellStyle name="_09.GD-Yte_TT_MSDC2008_01 DVHC-DSLD 2010_Xl0000006" xfId="1423" xr:uid="{00000000-0005-0000-0000-0000E4040000}"/>
    <cellStyle name="_09.GD-Yte_TT_MSDC2008_01 DVHC-DSLD 2010_Xl0000167" xfId="1424" xr:uid="{00000000-0005-0000-0000-0000E5040000}"/>
    <cellStyle name="_09.GD-Yte_TT_MSDC2008_01 DVHC-DSLD 2010_Y te-VH TT_Tam(1)" xfId="1425" xr:uid="{00000000-0005-0000-0000-0000E6040000}"/>
    <cellStyle name="_09.GD-Yte_TT_MSDC2008_02  Dan so lao dong(OK)" xfId="1426" xr:uid="{00000000-0005-0000-0000-0000E7040000}"/>
    <cellStyle name="_09.GD-Yte_TT_MSDC2008_02 Danso_Laodong 2012(chuan) CO SO" xfId="1427" xr:uid="{00000000-0005-0000-0000-0000E8040000}"/>
    <cellStyle name="_09.GD-Yte_TT_MSDC2008_03 Dautu 2010" xfId="1428" xr:uid="{00000000-0005-0000-0000-0000E9040000}"/>
    <cellStyle name="_09.GD-Yte_TT_MSDC2008_03 Dautu 2010_01 Don vi HC" xfId="1429" xr:uid="{00000000-0005-0000-0000-0000EA040000}"/>
    <cellStyle name="_09.GD-Yte_TT_MSDC2008_03 Dautu 2010_01 Don vi HC 2" xfId="1430" xr:uid="{00000000-0005-0000-0000-0000EB040000}"/>
    <cellStyle name="_09.GD-Yte_TT_MSDC2008_03 Dautu 2010_01 Don vi HC_Book2" xfId="1431" xr:uid="{00000000-0005-0000-0000-0000EC040000}"/>
    <cellStyle name="_09.GD-Yte_TT_MSDC2008_03 Dautu 2010_01 Don vi HC_NGTK-daydu-2014-Laodong" xfId="1432" xr:uid="{00000000-0005-0000-0000-0000EE040000}"/>
    <cellStyle name="_09.GD-Yte_TT_MSDC2008_03 Dautu 2010_01 Don vi HC_Niengiam_Hung_final" xfId="1433" xr:uid="{00000000-0005-0000-0000-0000ED040000}"/>
    <cellStyle name="_09.GD-Yte_TT_MSDC2008_03 Dautu 2010_02 Danso_Laodong 2012(chuan) CO SO" xfId="1434" xr:uid="{00000000-0005-0000-0000-0000EF040000}"/>
    <cellStyle name="_09.GD-Yte_TT_MSDC2008_03 Dautu 2010_04 Doanh nghiep va CSKDCT 2012" xfId="1435" xr:uid="{00000000-0005-0000-0000-0000F0040000}"/>
    <cellStyle name="_09.GD-Yte_TT_MSDC2008_03 Dautu 2010_08 Thuong mai Tong muc - Diep" xfId="1436" xr:uid="{00000000-0005-0000-0000-0000F1040000}"/>
    <cellStyle name="_09.GD-Yte_TT_MSDC2008_03 Dautu 2010_09 Thuong mai va Du lich" xfId="1437" xr:uid="{00000000-0005-0000-0000-0000F2040000}"/>
    <cellStyle name="_09.GD-Yte_TT_MSDC2008_03 Dautu 2010_09 Thuong mai va Du lich 2" xfId="1438" xr:uid="{00000000-0005-0000-0000-0000F3040000}"/>
    <cellStyle name="_09.GD-Yte_TT_MSDC2008_03 Dautu 2010_09 Thuong mai va Du lich_01 Don vi HC" xfId="1439" xr:uid="{00000000-0005-0000-0000-0000F4040000}"/>
    <cellStyle name="_09.GD-Yte_TT_MSDC2008_03 Dautu 2010_09 Thuong mai va Du lich_Book2" xfId="1440" xr:uid="{00000000-0005-0000-0000-0000F5040000}"/>
    <cellStyle name="_09.GD-Yte_TT_MSDC2008_03 Dautu 2010_09 Thuong mai va Du lich_NGDD 2013 Thu chi NSNN " xfId="1441" xr:uid="{00000000-0005-0000-0000-0000F8040000}"/>
    <cellStyle name="_09.GD-Yte_TT_MSDC2008_03 Dautu 2010_09 Thuong mai va Du lich_NGTK-daydu-2014-Laodong" xfId="1442" xr:uid="{00000000-0005-0000-0000-0000F9040000}"/>
    <cellStyle name="_09.GD-Yte_TT_MSDC2008_03 Dautu 2010_09 Thuong mai va Du lich_nien giam tom tat nong nghiep 2013" xfId="1443" xr:uid="{00000000-0005-0000-0000-0000F6040000}"/>
    <cellStyle name="_09.GD-Yte_TT_MSDC2008_03 Dautu 2010_09 Thuong mai va Du lich_Niengiam_Hung_final" xfId="1444" xr:uid="{00000000-0005-0000-0000-0000F7040000}"/>
    <cellStyle name="_09.GD-Yte_TT_MSDC2008_03 Dautu 2010_09 Thuong mai va Du lich_Phan II (In)" xfId="1445" xr:uid="{00000000-0005-0000-0000-0000FA040000}"/>
    <cellStyle name="_09.GD-Yte_TT_MSDC2008_03 Dautu 2010_12 MSDC_Thuy Van" xfId="1446" xr:uid="{00000000-0005-0000-0000-0000FB040000}"/>
    <cellStyle name="_09.GD-Yte_TT_MSDC2008_03 Dautu 2010_Don vi HC, dat dai, khi hau" xfId="1447" xr:uid="{00000000-0005-0000-0000-0000FC040000}"/>
    <cellStyle name="_09.GD-Yte_TT_MSDC2008_03 Dautu 2010_Mau" xfId="1448" xr:uid="{00000000-0005-0000-0000-0000FD040000}"/>
    <cellStyle name="_09.GD-Yte_TT_MSDC2008_03 Dautu 2010_NGTK-daydu-2014-VuDSLD(22.5.2015)" xfId="1449" xr:uid="{00000000-0005-0000-0000-000000050000}"/>
    <cellStyle name="_09.GD-Yte_TT_MSDC2008_03 Dautu 2010_nien giam 28.5.12_sua tn_Oanh-gui-3.15pm-28-5-2012" xfId="1450" xr:uid="{00000000-0005-0000-0000-0000FE040000}"/>
    <cellStyle name="_09.GD-Yte_TT_MSDC2008_03 Dautu 2010_nien giam tom tat nong nghiep 2013" xfId="1451" xr:uid="{00000000-0005-0000-0000-0000FF040000}"/>
    <cellStyle name="_09.GD-Yte_TT_MSDC2008_03 Dautu 2010_Phan II (In)" xfId="1452" xr:uid="{00000000-0005-0000-0000-000001050000}"/>
    <cellStyle name="_09.GD-Yte_TT_MSDC2008_03 Dautu 2010_TKQG" xfId="1453" xr:uid="{00000000-0005-0000-0000-000002050000}"/>
    <cellStyle name="_09.GD-Yte_TT_MSDC2008_03 Dautu 2010_Xl0000006" xfId="1454" xr:uid="{00000000-0005-0000-0000-000003050000}"/>
    <cellStyle name="_09.GD-Yte_TT_MSDC2008_03 Dautu 2010_Xl0000167" xfId="1455" xr:uid="{00000000-0005-0000-0000-000004050000}"/>
    <cellStyle name="_09.GD-Yte_TT_MSDC2008_03 Dautu 2010_Y te-VH TT_Tam(1)" xfId="1456" xr:uid="{00000000-0005-0000-0000-000005050000}"/>
    <cellStyle name="_09.GD-Yte_TT_MSDC2008_03 TKQG" xfId="1457" xr:uid="{00000000-0005-0000-0000-000006050000}"/>
    <cellStyle name="_09.GD-Yte_TT_MSDC2008_03 TKQG 2" xfId="1458" xr:uid="{00000000-0005-0000-0000-000007050000}"/>
    <cellStyle name="_09.GD-Yte_TT_MSDC2008_03 TKQG_02  Dan so lao dong(OK)" xfId="1459" xr:uid="{00000000-0005-0000-0000-000008050000}"/>
    <cellStyle name="_09.GD-Yte_TT_MSDC2008_03 TKQG_Book2" xfId="1460" xr:uid="{00000000-0005-0000-0000-000009050000}"/>
    <cellStyle name="_09.GD-Yte_TT_MSDC2008_03 TKQG_NGTK-daydu-2014-Laodong" xfId="1461" xr:uid="{00000000-0005-0000-0000-00000B050000}"/>
    <cellStyle name="_09.GD-Yte_TT_MSDC2008_03 TKQG_Niengiam_Hung_final" xfId="1462" xr:uid="{00000000-0005-0000-0000-00000A050000}"/>
    <cellStyle name="_09.GD-Yte_TT_MSDC2008_03 TKQG_Xl0000167" xfId="1463" xr:uid="{00000000-0005-0000-0000-00000C050000}"/>
    <cellStyle name="_09.GD-Yte_TT_MSDC2008_04 Doanh nghiep va CSKDCT 2012" xfId="1464" xr:uid="{00000000-0005-0000-0000-00000D050000}"/>
    <cellStyle name="_09.GD-Yte_TT_MSDC2008_05 Doanh nghiep va Ca the_2011 (Ok)" xfId="1465" xr:uid="{00000000-0005-0000-0000-00000E050000}"/>
    <cellStyle name="_09.GD-Yte_TT_MSDC2008_05 NGTT DN 2010 (OK)" xfId="1466" xr:uid="{00000000-0005-0000-0000-00000F050000}"/>
    <cellStyle name="_09.GD-Yte_TT_MSDC2008_05 NGTT DN 2010 (OK) 2" xfId="1467" xr:uid="{00000000-0005-0000-0000-000010050000}"/>
    <cellStyle name="_09.GD-Yte_TT_MSDC2008_05 NGTT DN 2010 (OK)_Bo sung 04 bieu Cong nghiep" xfId="1468" xr:uid="{00000000-0005-0000-0000-000011050000}"/>
    <cellStyle name="_09.GD-Yte_TT_MSDC2008_05 NGTT DN 2010 (OK)_Bo sung 04 bieu Cong nghiep 2" xfId="1469" xr:uid="{00000000-0005-0000-0000-000012050000}"/>
    <cellStyle name="_09.GD-Yte_TT_MSDC2008_05 NGTT DN 2010 (OK)_Bo sung 04 bieu Cong nghiep_Book2" xfId="1470" xr:uid="{00000000-0005-0000-0000-000013050000}"/>
    <cellStyle name="_09.GD-Yte_TT_MSDC2008_05 NGTT DN 2010 (OK)_Bo sung 04 bieu Cong nghiep_Mau" xfId="1471" xr:uid="{00000000-0005-0000-0000-000014050000}"/>
    <cellStyle name="_09.GD-Yte_TT_MSDC2008_05 NGTT DN 2010 (OK)_Bo sung 04 bieu Cong nghiep_NGTK-daydu-2014-Laodong" xfId="1472" xr:uid="{00000000-0005-0000-0000-000016050000}"/>
    <cellStyle name="_09.GD-Yte_TT_MSDC2008_05 NGTT DN 2010 (OK)_Bo sung 04 bieu Cong nghiep_Niengiam_Hung_final" xfId="1473" xr:uid="{00000000-0005-0000-0000-000015050000}"/>
    <cellStyle name="_09.GD-Yte_TT_MSDC2008_05 NGTT DN 2010 (OK)_Book2" xfId="1474" xr:uid="{00000000-0005-0000-0000-000017050000}"/>
    <cellStyle name="_09.GD-Yte_TT_MSDC2008_05 NGTT DN 2010 (OK)_Mau" xfId="1475" xr:uid="{00000000-0005-0000-0000-000018050000}"/>
    <cellStyle name="_09.GD-Yte_TT_MSDC2008_05 NGTT DN 2010 (OK)_NGTK-daydu-2014-Laodong" xfId="1476" xr:uid="{00000000-0005-0000-0000-00001A050000}"/>
    <cellStyle name="_09.GD-Yte_TT_MSDC2008_05 NGTT DN 2010 (OK)_Niengiam_Hung_final" xfId="1477" xr:uid="{00000000-0005-0000-0000-000019050000}"/>
    <cellStyle name="_09.GD-Yte_TT_MSDC2008_05 Thu chi NSNN" xfId="1478" xr:uid="{00000000-0005-0000-0000-00001B050000}"/>
    <cellStyle name="_09.GD-Yte_TT_MSDC2008_06 NGTT LN,TS 2013 co so" xfId="1479" xr:uid="{00000000-0005-0000-0000-00001D050000}"/>
    <cellStyle name="_09.GD-Yte_TT_MSDC2008_06 Nong, lam nghiep 2010  (ok)" xfId="1480" xr:uid="{00000000-0005-0000-0000-00001C050000}"/>
    <cellStyle name="_09.GD-Yte_TT_MSDC2008_07 NGTT CN 2012" xfId="1481" xr:uid="{00000000-0005-0000-0000-00001E050000}"/>
    <cellStyle name="_09.GD-Yte_TT_MSDC2008_08 Thuong mai Tong muc - Diep" xfId="1482" xr:uid="{00000000-0005-0000-0000-00001F050000}"/>
    <cellStyle name="_09.GD-Yte_TT_MSDC2008_08 Thuong mai va Du lich (Ok)" xfId="1483" xr:uid="{00000000-0005-0000-0000-000020050000}"/>
    <cellStyle name="_09.GD-Yte_TT_MSDC2008_08 Thuong mai va Du lich (Ok)_nien giam tom tat nong nghiep 2013" xfId="1484" xr:uid="{00000000-0005-0000-0000-000021050000}"/>
    <cellStyle name="_09.GD-Yte_TT_MSDC2008_08 Thuong mai va Du lich (Ok)_Phan II (In)" xfId="1485" xr:uid="{00000000-0005-0000-0000-000022050000}"/>
    <cellStyle name="_09.GD-Yte_TT_MSDC2008_09 Chi so gia 2011- VuTKG-1 (Ok)" xfId="1486" xr:uid="{00000000-0005-0000-0000-000023050000}"/>
    <cellStyle name="_09.GD-Yte_TT_MSDC2008_09 Chi so gia 2011- VuTKG-1 (Ok)_nien giam tom tat nong nghiep 2013" xfId="1487" xr:uid="{00000000-0005-0000-0000-000024050000}"/>
    <cellStyle name="_09.GD-Yte_TT_MSDC2008_09 Chi so gia 2011- VuTKG-1 (Ok)_Phan II (In)" xfId="1488" xr:uid="{00000000-0005-0000-0000-000025050000}"/>
    <cellStyle name="_09.GD-Yte_TT_MSDC2008_09 Du lich" xfId="1489" xr:uid="{00000000-0005-0000-0000-000026050000}"/>
    <cellStyle name="_09.GD-Yte_TT_MSDC2008_09 Du lich_nien giam tom tat nong nghiep 2013" xfId="1490" xr:uid="{00000000-0005-0000-0000-000027050000}"/>
    <cellStyle name="_09.GD-Yte_TT_MSDC2008_09 Du lich_Phan II (In)" xfId="1491" xr:uid="{00000000-0005-0000-0000-000028050000}"/>
    <cellStyle name="_09.GD-Yte_TT_MSDC2008_10 Market VH, YT, GD, NGTT 2011 " xfId="1492" xr:uid="{00000000-0005-0000-0000-000029050000}"/>
    <cellStyle name="_09.GD-Yte_TT_MSDC2008_10 Market VH, YT, GD, NGTT 2011  2" xfId="1493" xr:uid="{00000000-0005-0000-0000-00002A050000}"/>
    <cellStyle name="_09.GD-Yte_TT_MSDC2008_10 Market VH, YT, GD, NGTT 2011 _02  Dan so lao dong(OK)" xfId="1494" xr:uid="{00000000-0005-0000-0000-00002B050000}"/>
    <cellStyle name="_09.GD-Yte_TT_MSDC2008_10 Market VH, YT, GD, NGTT 2011 _03 TKQG va Thu chi NSNN 2012" xfId="1495" xr:uid="{00000000-0005-0000-0000-00002C050000}"/>
    <cellStyle name="_09.GD-Yte_TT_MSDC2008_10 Market VH, YT, GD, NGTT 2011 _04 Doanh nghiep va CSKDCT 2012" xfId="1496" xr:uid="{00000000-0005-0000-0000-00002D050000}"/>
    <cellStyle name="_09.GD-Yte_TT_MSDC2008_10 Market VH, YT, GD, NGTT 2011 _05 Doanh nghiep va Ca the_2011 (Ok)" xfId="1497" xr:uid="{00000000-0005-0000-0000-00002E050000}"/>
    <cellStyle name="_09.GD-Yte_TT_MSDC2008_10 Market VH, YT, GD, NGTT 2011 _06 NGTT LN,TS 2013 co so" xfId="1498" xr:uid="{00000000-0005-0000-0000-00002F050000}"/>
    <cellStyle name="_09.GD-Yte_TT_MSDC2008_10 Market VH, YT, GD, NGTT 2011 _07 NGTT CN 2012" xfId="1499" xr:uid="{00000000-0005-0000-0000-000030050000}"/>
    <cellStyle name="_09.GD-Yte_TT_MSDC2008_10 Market VH, YT, GD, NGTT 2011 _08 Thuong mai Tong muc - Diep" xfId="1500" xr:uid="{00000000-0005-0000-0000-000031050000}"/>
    <cellStyle name="_09.GD-Yte_TT_MSDC2008_10 Market VH, YT, GD, NGTT 2011 _08 Thuong mai va Du lich (Ok)" xfId="1501" xr:uid="{00000000-0005-0000-0000-000032050000}"/>
    <cellStyle name="_09.GD-Yte_TT_MSDC2008_10 Market VH, YT, GD, NGTT 2011 _08 Thuong mai va Du lich (Ok)_nien giam tom tat nong nghiep 2013" xfId="1502" xr:uid="{00000000-0005-0000-0000-000033050000}"/>
    <cellStyle name="_09.GD-Yte_TT_MSDC2008_10 Market VH, YT, GD, NGTT 2011 _08 Thuong mai va Du lich (Ok)_Phan II (In)" xfId="1503" xr:uid="{00000000-0005-0000-0000-000034050000}"/>
    <cellStyle name="_09.GD-Yte_TT_MSDC2008_10 Market VH, YT, GD, NGTT 2011 _09 Chi so gia 2011- VuTKG-1 (Ok)" xfId="1504" xr:uid="{00000000-0005-0000-0000-000035050000}"/>
    <cellStyle name="_09.GD-Yte_TT_MSDC2008_10 Market VH, YT, GD, NGTT 2011 _09 Chi so gia 2011- VuTKG-1 (Ok)_nien giam tom tat nong nghiep 2013" xfId="1505" xr:uid="{00000000-0005-0000-0000-000036050000}"/>
    <cellStyle name="_09.GD-Yte_TT_MSDC2008_10 Market VH, YT, GD, NGTT 2011 _09 Chi so gia 2011- VuTKG-1 (Ok)_Phan II (In)" xfId="1506" xr:uid="{00000000-0005-0000-0000-000037050000}"/>
    <cellStyle name="_09.GD-Yte_TT_MSDC2008_10 Market VH, YT, GD, NGTT 2011 _09 Du lich" xfId="1507" xr:uid="{00000000-0005-0000-0000-000038050000}"/>
    <cellStyle name="_09.GD-Yte_TT_MSDC2008_10 Market VH, YT, GD, NGTT 2011 _09 Du lich_nien giam tom tat nong nghiep 2013" xfId="1508" xr:uid="{00000000-0005-0000-0000-000039050000}"/>
    <cellStyle name="_09.GD-Yte_TT_MSDC2008_10 Market VH, YT, GD, NGTT 2011 _09 Du lich_Phan II (In)" xfId="1509" xr:uid="{00000000-0005-0000-0000-00003A050000}"/>
    <cellStyle name="_09.GD-Yte_TT_MSDC2008_10 Market VH, YT, GD, NGTT 2011 _10 Van tai va BCVT (da sua ok)" xfId="1510" xr:uid="{00000000-0005-0000-0000-00003B050000}"/>
    <cellStyle name="_09.GD-Yte_TT_MSDC2008_10 Market VH, YT, GD, NGTT 2011 _10 Van tai va BCVT (da sua ok)_nien giam tom tat nong nghiep 2013" xfId="1511" xr:uid="{00000000-0005-0000-0000-00003C050000}"/>
    <cellStyle name="_09.GD-Yte_TT_MSDC2008_10 Market VH, YT, GD, NGTT 2011 _10 Van tai va BCVT (da sua ok)_Phan II (In)" xfId="1512" xr:uid="{00000000-0005-0000-0000-00003D050000}"/>
    <cellStyle name="_09.GD-Yte_TT_MSDC2008_10 Market VH, YT, GD, NGTT 2011 _11 (3)" xfId="1513" xr:uid="{00000000-0005-0000-0000-00003E050000}"/>
    <cellStyle name="_09.GD-Yte_TT_MSDC2008_10 Market VH, YT, GD, NGTT 2011 _11 (3) 2" xfId="1514" xr:uid="{00000000-0005-0000-0000-00003F050000}"/>
    <cellStyle name="_09.GD-Yte_TT_MSDC2008_10 Market VH, YT, GD, NGTT 2011 _11 (3)_04 Doanh nghiep va CSKDCT 2012" xfId="1515" xr:uid="{00000000-0005-0000-0000-000040050000}"/>
    <cellStyle name="_09.GD-Yte_TT_MSDC2008_10 Market VH, YT, GD, NGTT 2011 _11 (3)_Book2" xfId="1516" xr:uid="{00000000-0005-0000-0000-000041050000}"/>
    <cellStyle name="_09.GD-Yte_TT_MSDC2008_10 Market VH, YT, GD, NGTT 2011 _11 (3)_NGTK-daydu-2014-Laodong" xfId="1517" xr:uid="{00000000-0005-0000-0000-000044050000}"/>
    <cellStyle name="_09.GD-Yte_TT_MSDC2008_10 Market VH, YT, GD, NGTT 2011 _11 (3)_nien giam tom tat nong nghiep 2013" xfId="1518" xr:uid="{00000000-0005-0000-0000-000042050000}"/>
    <cellStyle name="_09.GD-Yte_TT_MSDC2008_10 Market VH, YT, GD, NGTT 2011 _11 (3)_Niengiam_Hung_final" xfId="1519" xr:uid="{00000000-0005-0000-0000-000043050000}"/>
    <cellStyle name="_09.GD-Yte_TT_MSDC2008_10 Market VH, YT, GD, NGTT 2011 _11 (3)_Phan II (In)" xfId="1520" xr:uid="{00000000-0005-0000-0000-000045050000}"/>
    <cellStyle name="_09.GD-Yte_TT_MSDC2008_10 Market VH, YT, GD, NGTT 2011 _11 (3)_Xl0000167" xfId="1521" xr:uid="{00000000-0005-0000-0000-000046050000}"/>
    <cellStyle name="_09.GD-Yte_TT_MSDC2008_10 Market VH, YT, GD, NGTT 2011 _12 (2)" xfId="1522" xr:uid="{00000000-0005-0000-0000-000047050000}"/>
    <cellStyle name="_09.GD-Yte_TT_MSDC2008_10 Market VH, YT, GD, NGTT 2011 _12 (2) 2" xfId="1523" xr:uid="{00000000-0005-0000-0000-000048050000}"/>
    <cellStyle name="_09.GD-Yte_TT_MSDC2008_10 Market VH, YT, GD, NGTT 2011 _12 (2)_04 Doanh nghiep va CSKDCT 2012" xfId="1524" xr:uid="{00000000-0005-0000-0000-000049050000}"/>
    <cellStyle name="_09.GD-Yte_TT_MSDC2008_10 Market VH, YT, GD, NGTT 2011 _12 (2)_Book2" xfId="1525" xr:uid="{00000000-0005-0000-0000-00004A050000}"/>
    <cellStyle name="_09.GD-Yte_TT_MSDC2008_10 Market VH, YT, GD, NGTT 2011 _12 (2)_NGTK-daydu-2014-Laodong" xfId="1526" xr:uid="{00000000-0005-0000-0000-00004D050000}"/>
    <cellStyle name="_09.GD-Yte_TT_MSDC2008_10 Market VH, YT, GD, NGTT 2011 _12 (2)_nien giam tom tat nong nghiep 2013" xfId="1527" xr:uid="{00000000-0005-0000-0000-00004B050000}"/>
    <cellStyle name="_09.GD-Yte_TT_MSDC2008_10 Market VH, YT, GD, NGTT 2011 _12 (2)_Niengiam_Hung_final" xfId="1528" xr:uid="{00000000-0005-0000-0000-00004C050000}"/>
    <cellStyle name="_09.GD-Yte_TT_MSDC2008_10 Market VH, YT, GD, NGTT 2011 _12 (2)_Phan II (In)" xfId="1529" xr:uid="{00000000-0005-0000-0000-00004E050000}"/>
    <cellStyle name="_09.GD-Yte_TT_MSDC2008_10 Market VH, YT, GD, NGTT 2011 _12 (2)_Xl0000167" xfId="1530" xr:uid="{00000000-0005-0000-0000-00004F050000}"/>
    <cellStyle name="_09.GD-Yte_TT_MSDC2008_10 Market VH, YT, GD, NGTT 2011 _12 Giao duc, Y Te va Muc songnam2011" xfId="1531" xr:uid="{00000000-0005-0000-0000-000050050000}"/>
    <cellStyle name="_09.GD-Yte_TT_MSDC2008_10 Market VH, YT, GD, NGTT 2011 _12 Giao duc, Y Te va Muc songnam2011_nien giam tom tat nong nghiep 2013" xfId="1532" xr:uid="{00000000-0005-0000-0000-000051050000}"/>
    <cellStyle name="_09.GD-Yte_TT_MSDC2008_10 Market VH, YT, GD, NGTT 2011 _12 Giao duc, Y Te va Muc songnam2011_Phan II (In)" xfId="1533" xr:uid="{00000000-0005-0000-0000-000052050000}"/>
    <cellStyle name="_09.GD-Yte_TT_MSDC2008_10 Market VH, YT, GD, NGTT 2011 _12 MSDC_Thuy Van" xfId="1534" xr:uid="{00000000-0005-0000-0000-000053050000}"/>
    <cellStyle name="_09.GD-Yte_TT_MSDC2008_10 Market VH, YT, GD, NGTT 2011 _13 Van tai 2012" xfId="1535" xr:uid="{00000000-0005-0000-0000-000054050000}"/>
    <cellStyle name="_09.GD-Yte_TT_MSDC2008_10 Market VH, YT, GD, NGTT 2011 _Book2" xfId="1536" xr:uid="{00000000-0005-0000-0000-000055050000}"/>
    <cellStyle name="_09.GD-Yte_TT_MSDC2008_10 Market VH, YT, GD, NGTT 2011 _Giaoduc2013(ok)" xfId="1537" xr:uid="{00000000-0005-0000-0000-000056050000}"/>
    <cellStyle name="_09.GD-Yte_TT_MSDC2008_10 Market VH, YT, GD, NGTT 2011 _Maket NGTT2012 LN,TS (7-1-2013)" xfId="1538" xr:uid="{00000000-0005-0000-0000-000057050000}"/>
    <cellStyle name="_09.GD-Yte_TT_MSDC2008_10 Market VH, YT, GD, NGTT 2011 _Maket NGTT2012 LN,TS (7-1-2013)_Nongnghiep" xfId="1539" xr:uid="{00000000-0005-0000-0000-000058050000}"/>
    <cellStyle name="_09.GD-Yte_TT_MSDC2008_10 Market VH, YT, GD, NGTT 2011 _Ngiam_lamnghiep_2011_v2(1)(1)" xfId="1540" xr:uid="{00000000-0005-0000-0000-00005E050000}"/>
    <cellStyle name="_09.GD-Yte_TT_MSDC2008_10 Market VH, YT, GD, NGTT 2011 _Ngiam_lamnghiep_2011_v2(1)(1)_Nongnghiep" xfId="1541" xr:uid="{00000000-0005-0000-0000-00005F050000}"/>
    <cellStyle name="_09.GD-Yte_TT_MSDC2008_10 Market VH, YT, GD, NGTT 2011 _NGTK-daydu-2014-Laodong" xfId="1542" xr:uid="{00000000-0005-0000-0000-000060050000}"/>
    <cellStyle name="_09.GD-Yte_TT_MSDC2008_10 Market VH, YT, GD, NGTT 2011 _NGTT LN,TS 2012 (Chuan)" xfId="1543" xr:uid="{00000000-0005-0000-0000-000061050000}"/>
    <cellStyle name="_09.GD-Yte_TT_MSDC2008_10 Market VH, YT, GD, NGTT 2011 _Nien giam TT Vu Nong nghiep 2012(solieu)-gui Vu TH 29-3-2013" xfId="1544" xr:uid="{00000000-0005-0000-0000-000059050000}"/>
    <cellStyle name="_09.GD-Yte_TT_MSDC2008_10 Market VH, YT, GD, NGTT 2011 _Niengiam_Hung_final" xfId="1545" xr:uid="{00000000-0005-0000-0000-00005A050000}"/>
    <cellStyle name="_09.GD-Yte_TT_MSDC2008_10 Market VH, YT, GD, NGTT 2011 _Nongnghiep" xfId="1546" xr:uid="{00000000-0005-0000-0000-00005B050000}"/>
    <cellStyle name="_09.GD-Yte_TT_MSDC2008_10 Market VH, YT, GD, NGTT 2011 _Nongnghiep NGDD 2012_cap nhat den 24-5-2013(1)" xfId="1547" xr:uid="{00000000-0005-0000-0000-00005C050000}"/>
    <cellStyle name="_09.GD-Yte_TT_MSDC2008_10 Market VH, YT, GD, NGTT 2011 _Nongnghiep_Nongnghiep NGDD 2012_cap nhat den 24-5-2013(1)" xfId="1548" xr:uid="{00000000-0005-0000-0000-00005D050000}"/>
    <cellStyle name="_09.GD-Yte_TT_MSDC2008_10 Market VH, YT, GD, NGTT 2011 _So lieu quoc te TH" xfId="1549" xr:uid="{00000000-0005-0000-0000-000062050000}"/>
    <cellStyle name="_09.GD-Yte_TT_MSDC2008_10 Market VH, YT, GD, NGTT 2011 _So lieu quoc te TH_nien giam tom tat nong nghiep 2013" xfId="1550" xr:uid="{00000000-0005-0000-0000-000063050000}"/>
    <cellStyle name="_09.GD-Yte_TT_MSDC2008_10 Market VH, YT, GD, NGTT 2011 _So lieu quoc te TH_Phan II (In)" xfId="1551" xr:uid="{00000000-0005-0000-0000-000064050000}"/>
    <cellStyle name="_09.GD-Yte_TT_MSDC2008_10 Market VH, YT, GD, NGTT 2011 _TKQG" xfId="1552" xr:uid="{00000000-0005-0000-0000-000065050000}"/>
    <cellStyle name="_09.GD-Yte_TT_MSDC2008_10 Market VH, YT, GD, NGTT 2011 _Xl0000147" xfId="1553" xr:uid="{00000000-0005-0000-0000-000066050000}"/>
    <cellStyle name="_09.GD-Yte_TT_MSDC2008_10 Market VH, YT, GD, NGTT 2011 _Xl0000167" xfId="1554" xr:uid="{00000000-0005-0000-0000-000067050000}"/>
    <cellStyle name="_09.GD-Yte_TT_MSDC2008_10 Market VH, YT, GD, NGTT 2011 _XNK" xfId="1555" xr:uid="{00000000-0005-0000-0000-000068050000}"/>
    <cellStyle name="_09.GD-Yte_TT_MSDC2008_10 Market VH, YT, GD, NGTT 2011 _XNK_nien giam tom tat nong nghiep 2013" xfId="1556" xr:uid="{00000000-0005-0000-0000-000069050000}"/>
    <cellStyle name="_09.GD-Yte_TT_MSDC2008_10 Market VH, YT, GD, NGTT 2011 _XNK_Phan II (In)" xfId="1557" xr:uid="{00000000-0005-0000-0000-00006A050000}"/>
    <cellStyle name="_09.GD-Yte_TT_MSDC2008_10 Van tai va BCVT (da sua ok)" xfId="1558" xr:uid="{00000000-0005-0000-0000-00006B050000}"/>
    <cellStyle name="_09.GD-Yte_TT_MSDC2008_10 Van tai va BCVT (da sua ok)_nien giam tom tat nong nghiep 2013" xfId="1559" xr:uid="{00000000-0005-0000-0000-00006C050000}"/>
    <cellStyle name="_09.GD-Yte_TT_MSDC2008_10 Van tai va BCVT (da sua ok)_Phan II (In)" xfId="1560" xr:uid="{00000000-0005-0000-0000-00006D050000}"/>
    <cellStyle name="_09.GD-Yte_TT_MSDC2008_10 VH, YT, GD, NGTT 2010 - (OK)" xfId="1561" xr:uid="{00000000-0005-0000-0000-00006E050000}"/>
    <cellStyle name="_09.GD-Yte_TT_MSDC2008_10 VH, YT, GD, NGTT 2010 - (OK) 2" xfId="1562" xr:uid="{00000000-0005-0000-0000-00006F050000}"/>
    <cellStyle name="_09.GD-Yte_TT_MSDC2008_10 VH, YT, GD, NGTT 2010 - (OK)_Bo sung 04 bieu Cong nghiep" xfId="1563" xr:uid="{00000000-0005-0000-0000-000070050000}"/>
    <cellStyle name="_09.GD-Yte_TT_MSDC2008_10 VH, YT, GD, NGTT 2010 - (OK)_Bo sung 04 bieu Cong nghiep 2" xfId="1564" xr:uid="{00000000-0005-0000-0000-000071050000}"/>
    <cellStyle name="_09.GD-Yte_TT_MSDC2008_10 VH, YT, GD, NGTT 2010 - (OK)_Bo sung 04 bieu Cong nghiep_Book2" xfId="1565" xr:uid="{00000000-0005-0000-0000-000072050000}"/>
    <cellStyle name="_09.GD-Yte_TT_MSDC2008_10 VH, YT, GD, NGTT 2010 - (OK)_Bo sung 04 bieu Cong nghiep_Mau" xfId="1566" xr:uid="{00000000-0005-0000-0000-000073050000}"/>
    <cellStyle name="_09.GD-Yte_TT_MSDC2008_10 VH, YT, GD, NGTT 2010 - (OK)_Bo sung 04 bieu Cong nghiep_NGTK-daydu-2014-Laodong" xfId="1567" xr:uid="{00000000-0005-0000-0000-000075050000}"/>
    <cellStyle name="_09.GD-Yte_TT_MSDC2008_10 VH, YT, GD, NGTT 2010 - (OK)_Bo sung 04 bieu Cong nghiep_Niengiam_Hung_final" xfId="1568" xr:uid="{00000000-0005-0000-0000-000074050000}"/>
    <cellStyle name="_09.GD-Yte_TT_MSDC2008_10 VH, YT, GD, NGTT 2010 - (OK)_Book2" xfId="1569" xr:uid="{00000000-0005-0000-0000-000076050000}"/>
    <cellStyle name="_09.GD-Yte_TT_MSDC2008_10 VH, YT, GD, NGTT 2010 - (OK)_Mau" xfId="1570" xr:uid="{00000000-0005-0000-0000-000077050000}"/>
    <cellStyle name="_09.GD-Yte_TT_MSDC2008_10 VH, YT, GD, NGTT 2010 - (OK)_NGTK-daydu-2014-Laodong" xfId="1571" xr:uid="{00000000-0005-0000-0000-000079050000}"/>
    <cellStyle name="_09.GD-Yte_TT_MSDC2008_10 VH, YT, GD, NGTT 2010 - (OK)_Niengiam_Hung_final" xfId="1572" xr:uid="{00000000-0005-0000-0000-000078050000}"/>
    <cellStyle name="_09.GD-Yte_TT_MSDC2008_11 (3)" xfId="1573" xr:uid="{00000000-0005-0000-0000-00007A050000}"/>
    <cellStyle name="_09.GD-Yte_TT_MSDC2008_11 (3) 2" xfId="1574" xr:uid="{00000000-0005-0000-0000-00007B050000}"/>
    <cellStyle name="_09.GD-Yte_TT_MSDC2008_11 (3)_04 Doanh nghiep va CSKDCT 2012" xfId="1575" xr:uid="{00000000-0005-0000-0000-00007C050000}"/>
    <cellStyle name="_09.GD-Yte_TT_MSDC2008_11 (3)_Book2" xfId="1576" xr:uid="{00000000-0005-0000-0000-00007D050000}"/>
    <cellStyle name="_09.GD-Yte_TT_MSDC2008_11 (3)_NGTK-daydu-2014-Laodong" xfId="1577" xr:uid="{00000000-0005-0000-0000-000080050000}"/>
    <cellStyle name="_09.GD-Yte_TT_MSDC2008_11 (3)_nien giam tom tat nong nghiep 2013" xfId="1578" xr:uid="{00000000-0005-0000-0000-00007E050000}"/>
    <cellStyle name="_09.GD-Yte_TT_MSDC2008_11 (3)_Niengiam_Hung_final" xfId="1579" xr:uid="{00000000-0005-0000-0000-00007F050000}"/>
    <cellStyle name="_09.GD-Yte_TT_MSDC2008_11 (3)_Phan II (In)" xfId="1580" xr:uid="{00000000-0005-0000-0000-000081050000}"/>
    <cellStyle name="_09.GD-Yte_TT_MSDC2008_11 (3)_Xl0000167" xfId="1581" xr:uid="{00000000-0005-0000-0000-000082050000}"/>
    <cellStyle name="_09.GD-Yte_TT_MSDC2008_11 So lieu quoc te 2010-final" xfId="1582" xr:uid="{00000000-0005-0000-0000-000083050000}"/>
    <cellStyle name="_09.GD-Yte_TT_MSDC2008_11 So lieu quoc te 2010-final 2" xfId="1583" xr:uid="{00000000-0005-0000-0000-000084050000}"/>
    <cellStyle name="_09.GD-Yte_TT_MSDC2008_11 So lieu quoc te 2010-final_Book2" xfId="1584" xr:uid="{00000000-0005-0000-0000-000085050000}"/>
    <cellStyle name="_09.GD-Yte_TT_MSDC2008_11 So lieu quoc te 2010-final_Mau" xfId="1585" xr:uid="{00000000-0005-0000-0000-000086050000}"/>
    <cellStyle name="_09.GD-Yte_TT_MSDC2008_11 So lieu quoc te 2010-final_NGTK-daydu-2014-Laodong" xfId="1586" xr:uid="{00000000-0005-0000-0000-000088050000}"/>
    <cellStyle name="_09.GD-Yte_TT_MSDC2008_11 So lieu quoc te 2010-final_Niengiam_Hung_final" xfId="1587" xr:uid="{00000000-0005-0000-0000-000087050000}"/>
    <cellStyle name="_09.GD-Yte_TT_MSDC2008_12 (2)" xfId="1588" xr:uid="{00000000-0005-0000-0000-000089050000}"/>
    <cellStyle name="_09.GD-Yte_TT_MSDC2008_12 (2) 2" xfId="1589" xr:uid="{00000000-0005-0000-0000-00008A050000}"/>
    <cellStyle name="_09.GD-Yte_TT_MSDC2008_12 (2)_04 Doanh nghiep va CSKDCT 2012" xfId="1590" xr:uid="{00000000-0005-0000-0000-00008B050000}"/>
    <cellStyle name="_09.GD-Yte_TT_MSDC2008_12 (2)_Book2" xfId="1591" xr:uid="{00000000-0005-0000-0000-00008C050000}"/>
    <cellStyle name="_09.GD-Yte_TT_MSDC2008_12 (2)_NGTK-daydu-2014-Laodong" xfId="1592" xr:uid="{00000000-0005-0000-0000-00008F050000}"/>
    <cellStyle name="_09.GD-Yte_TT_MSDC2008_12 (2)_nien giam tom tat nong nghiep 2013" xfId="1593" xr:uid="{00000000-0005-0000-0000-00008D050000}"/>
    <cellStyle name="_09.GD-Yte_TT_MSDC2008_12 (2)_Niengiam_Hung_final" xfId="1594" xr:uid="{00000000-0005-0000-0000-00008E050000}"/>
    <cellStyle name="_09.GD-Yte_TT_MSDC2008_12 (2)_Phan II (In)" xfId="1595" xr:uid="{00000000-0005-0000-0000-000090050000}"/>
    <cellStyle name="_09.GD-Yte_TT_MSDC2008_12 (2)_Xl0000167" xfId="1596" xr:uid="{00000000-0005-0000-0000-000091050000}"/>
    <cellStyle name="_09.GD-Yte_TT_MSDC2008_12 Chi so gia 2012(chuan) co so" xfId="1597" xr:uid="{00000000-0005-0000-0000-000092050000}"/>
    <cellStyle name="_09.GD-Yte_TT_MSDC2008_12 Giao duc, Y Te va Muc songnam2011" xfId="1598" xr:uid="{00000000-0005-0000-0000-000093050000}"/>
    <cellStyle name="_09.GD-Yte_TT_MSDC2008_12 Giao duc, Y Te va Muc songnam2011_nien giam tom tat nong nghiep 2013" xfId="1599" xr:uid="{00000000-0005-0000-0000-000094050000}"/>
    <cellStyle name="_09.GD-Yte_TT_MSDC2008_12 Giao duc, Y Te va Muc songnam2011_Phan II (In)" xfId="1600" xr:uid="{00000000-0005-0000-0000-000095050000}"/>
    <cellStyle name="_09.GD-Yte_TT_MSDC2008_13 Van tai 2012" xfId="1601" xr:uid="{00000000-0005-0000-0000-000096050000}"/>
    <cellStyle name="_09.GD-Yte_TT_MSDC2008_Book1" xfId="1602" xr:uid="{00000000-0005-0000-0000-000097050000}"/>
    <cellStyle name="_09.GD-Yte_TT_MSDC2008_Book1 2" xfId="1603" xr:uid="{00000000-0005-0000-0000-000098050000}"/>
    <cellStyle name="_09.GD-Yte_TT_MSDC2008_Book1_Book2" xfId="1604" xr:uid="{00000000-0005-0000-0000-000099050000}"/>
    <cellStyle name="_09.GD-Yte_TT_MSDC2008_Book1_Mau" xfId="1605" xr:uid="{00000000-0005-0000-0000-00009A050000}"/>
    <cellStyle name="_09.GD-Yte_TT_MSDC2008_Book1_NGTK-daydu-2014-Laodong" xfId="1606" xr:uid="{00000000-0005-0000-0000-00009C050000}"/>
    <cellStyle name="_09.GD-Yte_TT_MSDC2008_Book1_Niengiam_Hung_final" xfId="1607" xr:uid="{00000000-0005-0000-0000-00009B050000}"/>
    <cellStyle name="_09.GD-Yte_TT_MSDC2008_Dat Dai NGTT -2013" xfId="1608" xr:uid="{00000000-0005-0000-0000-00009D050000}"/>
    <cellStyle name="_09.GD-Yte_TT_MSDC2008_Dat Dai NGTT -2013 2" xfId="1609" xr:uid="{00000000-0005-0000-0000-00009E050000}"/>
    <cellStyle name="_09.GD-Yte_TT_MSDC2008_Dat Dai NGTT -2013_Book2" xfId="1610" xr:uid="{00000000-0005-0000-0000-00009F050000}"/>
    <cellStyle name="_09.GD-Yte_TT_MSDC2008_Dat Dai NGTT -2013_NGTK-daydu-2014-Laodong" xfId="1611" xr:uid="{00000000-0005-0000-0000-0000A1050000}"/>
    <cellStyle name="_09.GD-Yte_TT_MSDC2008_Dat Dai NGTT -2013_Niengiam_Hung_final" xfId="1612" xr:uid="{00000000-0005-0000-0000-0000A0050000}"/>
    <cellStyle name="_09.GD-Yte_TT_MSDC2008_Giaoduc2013(ok)" xfId="1613" xr:uid="{00000000-0005-0000-0000-0000A4050000}"/>
    <cellStyle name="_09.GD-Yte_TT_MSDC2008_GTSXNN" xfId="1614" xr:uid="{00000000-0005-0000-0000-0000A2050000}"/>
    <cellStyle name="_09.GD-Yte_TT_MSDC2008_GTSXNN_Nongnghiep NGDD 2012_cap nhat den 24-5-2013(1)" xfId="1615" xr:uid="{00000000-0005-0000-0000-0000A3050000}"/>
    <cellStyle name="_09.GD-Yte_TT_MSDC2008_Maket NGTT Thu chi NS 2011" xfId="1616" xr:uid="{00000000-0005-0000-0000-0000A5050000}"/>
    <cellStyle name="_09.GD-Yte_TT_MSDC2008_Maket NGTT Thu chi NS 2011_08 Cong nghiep 2010" xfId="1617" xr:uid="{00000000-0005-0000-0000-0000A6050000}"/>
    <cellStyle name="_09.GD-Yte_TT_MSDC2008_Maket NGTT Thu chi NS 2011_08 Thuong mai va Du lich (Ok)" xfId="1618" xr:uid="{00000000-0005-0000-0000-0000A7050000}"/>
    <cellStyle name="_09.GD-Yte_TT_MSDC2008_Maket NGTT Thu chi NS 2011_09 Chi so gia 2011- VuTKG-1 (Ok)" xfId="1619" xr:uid="{00000000-0005-0000-0000-0000A8050000}"/>
    <cellStyle name="_09.GD-Yte_TT_MSDC2008_Maket NGTT Thu chi NS 2011_09 Du lich" xfId="1620" xr:uid="{00000000-0005-0000-0000-0000A9050000}"/>
    <cellStyle name="_09.GD-Yte_TT_MSDC2008_Maket NGTT Thu chi NS 2011_10 Van tai va BCVT (da sua ok)" xfId="1621" xr:uid="{00000000-0005-0000-0000-0000AA050000}"/>
    <cellStyle name="_09.GD-Yte_TT_MSDC2008_Maket NGTT Thu chi NS 2011_12 Giao duc, Y Te va Muc songnam2011" xfId="1622" xr:uid="{00000000-0005-0000-0000-0000AB050000}"/>
    <cellStyle name="_09.GD-Yte_TT_MSDC2008_Maket NGTT Thu chi NS 2011_nien giam tom tat du lich va XNK" xfId="1623" xr:uid="{00000000-0005-0000-0000-0000AC050000}"/>
    <cellStyle name="_09.GD-Yte_TT_MSDC2008_Maket NGTT Thu chi NS 2011_Nongnghiep" xfId="1624" xr:uid="{00000000-0005-0000-0000-0000AD050000}"/>
    <cellStyle name="_09.GD-Yte_TT_MSDC2008_Maket NGTT Thu chi NS 2011_XNK" xfId="1625" xr:uid="{00000000-0005-0000-0000-0000AE050000}"/>
    <cellStyle name="_09.GD-Yte_TT_MSDC2008_Maket NGTT2012 LN,TS (7-1-2013)" xfId="1626" xr:uid="{00000000-0005-0000-0000-0000AF050000}"/>
    <cellStyle name="_09.GD-Yte_TT_MSDC2008_Maket NGTT2012 LN,TS (7-1-2013)_Nongnghiep" xfId="1627" xr:uid="{00000000-0005-0000-0000-0000B0050000}"/>
    <cellStyle name="_09.GD-Yte_TT_MSDC2008_Mau" xfId="1628" xr:uid="{00000000-0005-0000-0000-0000B1050000}"/>
    <cellStyle name="_09.GD-Yte_TT_MSDC2008_Mau 2" xfId="1629" xr:uid="{00000000-0005-0000-0000-0000B2050000}"/>
    <cellStyle name="_09.GD-Yte_TT_MSDC2008_Mau_Book2" xfId="1630" xr:uid="{00000000-0005-0000-0000-0000B3050000}"/>
    <cellStyle name="_09.GD-Yte_TT_MSDC2008_Mau_NGTK-daydu-2014-Laodong" xfId="1631" xr:uid="{00000000-0005-0000-0000-0000B5050000}"/>
    <cellStyle name="_09.GD-Yte_TT_MSDC2008_Mau_Niengiam_Hung_final" xfId="1632" xr:uid="{00000000-0005-0000-0000-0000B4050000}"/>
    <cellStyle name="_09.GD-Yte_TT_MSDC2008_Mau_TCCN" xfId="1633" xr:uid="{00000000-0005-0000-0000-0000B6050000}"/>
    <cellStyle name="_09.GD-Yte_TT_MSDC2008_Mau_TKQG" xfId="1634" xr:uid="{00000000-0005-0000-0000-0000B7050000}"/>
    <cellStyle name="_09.GD-Yte_TT_MSDC2008_Ngiam_lamnghiep_2011_v2(1)(1)" xfId="1635" xr:uid="{00000000-0005-0000-0000-0000CC050000}"/>
    <cellStyle name="_09.GD-Yte_TT_MSDC2008_Ngiam_lamnghiep_2011_v2(1)(1)_Nongnghiep" xfId="1636" xr:uid="{00000000-0005-0000-0000-0000CD050000}"/>
    <cellStyle name="_09.GD-Yte_TT_MSDC2008_NGTK-daydu-2014-VuDSLD(22.5.2015)" xfId="1637" xr:uid="{00000000-0005-0000-0000-0000CE050000}"/>
    <cellStyle name="_09.GD-Yte_TT_MSDC2008_NGTT LN,TS 2012 (Chuan)" xfId="1638" xr:uid="{00000000-0005-0000-0000-0000CF050000}"/>
    <cellStyle name="_09.GD-Yte_TT_MSDC2008_nien giam 28.5.12_sua tn_Oanh-gui-3.15pm-28-5-2012" xfId="1639" xr:uid="{00000000-0005-0000-0000-0000B8050000}"/>
    <cellStyle name="_09.GD-Yte_TT_MSDC2008_Nien giam day du  Nong nghiep 2010" xfId="23" xr:uid="{00000000-0005-0000-0000-0000B9050000}"/>
    <cellStyle name="_09.GD-Yte_TT_MSDC2008_Nien giam KT_TV 2010" xfId="1640" xr:uid="{00000000-0005-0000-0000-0000BA050000}"/>
    <cellStyle name="_09.GD-Yte_TT_MSDC2008_nien giam tom tat nong nghiep 2013" xfId="1641" xr:uid="{00000000-0005-0000-0000-0000BB050000}"/>
    <cellStyle name="_09.GD-Yte_TT_MSDC2008_Nien giam TT Vu Nong nghiep 2012(solieu)-gui Vu TH 29-3-2013" xfId="1642" xr:uid="{00000000-0005-0000-0000-0000BC050000}"/>
    <cellStyle name="_09.GD-Yte_TT_MSDC2008_Nongnghiep" xfId="1643" xr:uid="{00000000-0005-0000-0000-0000BD050000}"/>
    <cellStyle name="_09.GD-Yte_TT_MSDC2008_Nongnghiep 2" xfId="1644" xr:uid="{00000000-0005-0000-0000-0000BE050000}"/>
    <cellStyle name="_09.GD-Yte_TT_MSDC2008_Nongnghiep_Bo sung 04 bieu Cong nghiep" xfId="1645" xr:uid="{00000000-0005-0000-0000-0000BF050000}"/>
    <cellStyle name="_09.GD-Yte_TT_MSDC2008_Nongnghiep_Bo sung 04 bieu Cong nghiep 2" xfId="1646" xr:uid="{00000000-0005-0000-0000-0000C0050000}"/>
    <cellStyle name="_09.GD-Yte_TT_MSDC2008_Nongnghiep_Bo sung 04 bieu Cong nghiep_Book2" xfId="1647" xr:uid="{00000000-0005-0000-0000-0000C1050000}"/>
    <cellStyle name="_09.GD-Yte_TT_MSDC2008_Nongnghiep_Bo sung 04 bieu Cong nghiep_Mau" xfId="1648" xr:uid="{00000000-0005-0000-0000-0000C2050000}"/>
    <cellStyle name="_09.GD-Yte_TT_MSDC2008_Nongnghiep_Bo sung 04 bieu Cong nghiep_NGTK-daydu-2014-Laodong" xfId="1649" xr:uid="{00000000-0005-0000-0000-0000C4050000}"/>
    <cellStyle name="_09.GD-Yte_TT_MSDC2008_Nongnghiep_Bo sung 04 bieu Cong nghiep_Niengiam_Hung_final" xfId="1650" xr:uid="{00000000-0005-0000-0000-0000C3050000}"/>
    <cellStyle name="_09.GD-Yte_TT_MSDC2008_Nongnghiep_Book2" xfId="1651" xr:uid="{00000000-0005-0000-0000-0000C5050000}"/>
    <cellStyle name="_09.GD-Yte_TT_MSDC2008_Nongnghiep_Mau" xfId="1652" xr:uid="{00000000-0005-0000-0000-0000C6050000}"/>
    <cellStyle name="_09.GD-Yte_TT_MSDC2008_Nongnghiep_NGDD 2013 Thu chi NSNN " xfId="1653" xr:uid="{00000000-0005-0000-0000-0000C9050000}"/>
    <cellStyle name="_09.GD-Yte_TT_MSDC2008_Nongnghiep_NGTK-daydu-2014-Laodong" xfId="1654" xr:uid="{00000000-0005-0000-0000-0000CA050000}"/>
    <cellStyle name="_09.GD-Yte_TT_MSDC2008_Nongnghiep_Niengiam_Hung_final" xfId="1655" xr:uid="{00000000-0005-0000-0000-0000C7050000}"/>
    <cellStyle name="_09.GD-Yte_TT_MSDC2008_Nongnghiep_Nongnghiep NGDD 2012_cap nhat den 24-5-2013(1)" xfId="1656" xr:uid="{00000000-0005-0000-0000-0000C8050000}"/>
    <cellStyle name="_09.GD-Yte_TT_MSDC2008_Nongnghiep_TKQG" xfId="1657" xr:uid="{00000000-0005-0000-0000-0000CB050000}"/>
    <cellStyle name="_09.GD-Yte_TT_MSDC2008_Phan i (in)" xfId="1658" xr:uid="{00000000-0005-0000-0000-0000D0050000}"/>
    <cellStyle name="_09.GD-Yte_TT_MSDC2008_Phan II (In)" xfId="1659" xr:uid="{00000000-0005-0000-0000-0000D1050000}"/>
    <cellStyle name="_09.GD-Yte_TT_MSDC2008_So lieu quoc te TH" xfId="1660" xr:uid="{00000000-0005-0000-0000-0000D2050000}"/>
    <cellStyle name="_09.GD-Yte_TT_MSDC2008_So lieu quoc te TH_08 Cong nghiep 2010" xfId="1661" xr:uid="{00000000-0005-0000-0000-0000D3050000}"/>
    <cellStyle name="_09.GD-Yte_TT_MSDC2008_So lieu quoc te TH_08 Thuong mai va Du lich (Ok)" xfId="1662" xr:uid="{00000000-0005-0000-0000-0000D4050000}"/>
    <cellStyle name="_09.GD-Yte_TT_MSDC2008_So lieu quoc te TH_09 Chi so gia 2011- VuTKG-1 (Ok)" xfId="1663" xr:uid="{00000000-0005-0000-0000-0000D5050000}"/>
    <cellStyle name="_09.GD-Yte_TT_MSDC2008_So lieu quoc te TH_09 Du lich" xfId="1664" xr:uid="{00000000-0005-0000-0000-0000D6050000}"/>
    <cellStyle name="_09.GD-Yte_TT_MSDC2008_So lieu quoc te TH_10 Van tai va BCVT (da sua ok)" xfId="1665" xr:uid="{00000000-0005-0000-0000-0000D7050000}"/>
    <cellStyle name="_09.GD-Yte_TT_MSDC2008_So lieu quoc te TH_12 Giao duc, Y Te va Muc songnam2011" xfId="1666" xr:uid="{00000000-0005-0000-0000-0000D8050000}"/>
    <cellStyle name="_09.GD-Yte_TT_MSDC2008_So lieu quoc te TH_nien giam tom tat du lich va XNK" xfId="1667" xr:uid="{00000000-0005-0000-0000-0000D9050000}"/>
    <cellStyle name="_09.GD-Yte_TT_MSDC2008_So lieu quoc te TH_Nongnghiep" xfId="1668" xr:uid="{00000000-0005-0000-0000-0000DA050000}"/>
    <cellStyle name="_09.GD-Yte_TT_MSDC2008_So lieu quoc te TH_XNK" xfId="1669" xr:uid="{00000000-0005-0000-0000-0000DB050000}"/>
    <cellStyle name="_09.GD-Yte_TT_MSDC2008_So lieu quoc te(GDP)" xfId="1670" xr:uid="{00000000-0005-0000-0000-0000DC050000}"/>
    <cellStyle name="_09.GD-Yte_TT_MSDC2008_So lieu quoc te(GDP) 2" xfId="1671" xr:uid="{00000000-0005-0000-0000-0000DD050000}"/>
    <cellStyle name="_09.GD-Yte_TT_MSDC2008_So lieu quoc te(GDP)_02  Dan so lao dong(OK)" xfId="1672" xr:uid="{00000000-0005-0000-0000-0000DE050000}"/>
    <cellStyle name="_09.GD-Yte_TT_MSDC2008_So lieu quoc te(GDP)_03 TKQG va Thu chi NSNN 2012" xfId="1673" xr:uid="{00000000-0005-0000-0000-0000DF050000}"/>
    <cellStyle name="_09.GD-Yte_TT_MSDC2008_So lieu quoc te(GDP)_04 Doanh nghiep va CSKDCT 2012" xfId="1674" xr:uid="{00000000-0005-0000-0000-0000E0050000}"/>
    <cellStyle name="_09.GD-Yte_TT_MSDC2008_So lieu quoc te(GDP)_05 Doanh nghiep va Ca the_2011 (Ok)" xfId="1675" xr:uid="{00000000-0005-0000-0000-0000E1050000}"/>
    <cellStyle name="_09.GD-Yte_TT_MSDC2008_So lieu quoc te(GDP)_06 NGTT LN,TS 2013 co so" xfId="1676" xr:uid="{00000000-0005-0000-0000-0000E2050000}"/>
    <cellStyle name="_09.GD-Yte_TT_MSDC2008_So lieu quoc te(GDP)_07 NGTT CN 2012" xfId="1677" xr:uid="{00000000-0005-0000-0000-0000E3050000}"/>
    <cellStyle name="_09.GD-Yte_TT_MSDC2008_So lieu quoc te(GDP)_08 Thuong mai Tong muc - Diep" xfId="1678" xr:uid="{00000000-0005-0000-0000-0000E4050000}"/>
    <cellStyle name="_09.GD-Yte_TT_MSDC2008_So lieu quoc te(GDP)_08 Thuong mai va Du lich (Ok)" xfId="1679" xr:uid="{00000000-0005-0000-0000-0000E5050000}"/>
    <cellStyle name="_09.GD-Yte_TT_MSDC2008_So lieu quoc te(GDP)_08 Thuong mai va Du lich (Ok)_nien giam tom tat nong nghiep 2013" xfId="1680" xr:uid="{00000000-0005-0000-0000-0000E6050000}"/>
    <cellStyle name="_09.GD-Yte_TT_MSDC2008_So lieu quoc te(GDP)_08 Thuong mai va Du lich (Ok)_Phan II (In)" xfId="1681" xr:uid="{00000000-0005-0000-0000-0000E7050000}"/>
    <cellStyle name="_09.GD-Yte_TT_MSDC2008_So lieu quoc te(GDP)_09 Chi so gia 2011- VuTKG-1 (Ok)" xfId="1682" xr:uid="{00000000-0005-0000-0000-0000E8050000}"/>
    <cellStyle name="_09.GD-Yte_TT_MSDC2008_So lieu quoc te(GDP)_09 Chi so gia 2011- VuTKG-1 (Ok)_nien giam tom tat nong nghiep 2013" xfId="1683" xr:uid="{00000000-0005-0000-0000-0000E9050000}"/>
    <cellStyle name="_09.GD-Yte_TT_MSDC2008_So lieu quoc te(GDP)_09 Chi so gia 2011- VuTKG-1 (Ok)_Phan II (In)" xfId="1684" xr:uid="{00000000-0005-0000-0000-0000EA050000}"/>
    <cellStyle name="_09.GD-Yte_TT_MSDC2008_So lieu quoc te(GDP)_09 Du lich" xfId="1685" xr:uid="{00000000-0005-0000-0000-0000EB050000}"/>
    <cellStyle name="_09.GD-Yte_TT_MSDC2008_So lieu quoc te(GDP)_09 Du lich_nien giam tom tat nong nghiep 2013" xfId="1686" xr:uid="{00000000-0005-0000-0000-0000EC050000}"/>
    <cellStyle name="_09.GD-Yte_TT_MSDC2008_So lieu quoc te(GDP)_09 Du lich_Phan II (In)" xfId="1687" xr:uid="{00000000-0005-0000-0000-0000ED050000}"/>
    <cellStyle name="_09.GD-Yte_TT_MSDC2008_So lieu quoc te(GDP)_10 Van tai va BCVT (da sua ok)" xfId="1688" xr:uid="{00000000-0005-0000-0000-0000EE050000}"/>
    <cellStyle name="_09.GD-Yte_TT_MSDC2008_So lieu quoc te(GDP)_10 Van tai va BCVT (da sua ok)_nien giam tom tat nong nghiep 2013" xfId="1689" xr:uid="{00000000-0005-0000-0000-0000EF050000}"/>
    <cellStyle name="_09.GD-Yte_TT_MSDC2008_So lieu quoc te(GDP)_10 Van tai va BCVT (da sua ok)_Phan II (In)" xfId="1690" xr:uid="{00000000-0005-0000-0000-0000F0050000}"/>
    <cellStyle name="_09.GD-Yte_TT_MSDC2008_So lieu quoc te(GDP)_11 (3)" xfId="1691" xr:uid="{00000000-0005-0000-0000-0000F1050000}"/>
    <cellStyle name="_09.GD-Yte_TT_MSDC2008_So lieu quoc te(GDP)_11 (3) 2" xfId="1692" xr:uid="{00000000-0005-0000-0000-0000F2050000}"/>
    <cellStyle name="_09.GD-Yte_TT_MSDC2008_So lieu quoc te(GDP)_11 (3)_04 Doanh nghiep va CSKDCT 2012" xfId="1693" xr:uid="{00000000-0005-0000-0000-0000F3050000}"/>
    <cellStyle name="_09.GD-Yte_TT_MSDC2008_So lieu quoc te(GDP)_11 (3)_Book2" xfId="1694" xr:uid="{00000000-0005-0000-0000-0000F4050000}"/>
    <cellStyle name="_09.GD-Yte_TT_MSDC2008_So lieu quoc te(GDP)_11 (3)_NGTK-daydu-2014-Laodong" xfId="1695" xr:uid="{00000000-0005-0000-0000-0000F7050000}"/>
    <cellStyle name="_09.GD-Yte_TT_MSDC2008_So lieu quoc te(GDP)_11 (3)_nien giam tom tat nong nghiep 2013" xfId="1696" xr:uid="{00000000-0005-0000-0000-0000F5050000}"/>
    <cellStyle name="_09.GD-Yte_TT_MSDC2008_So lieu quoc te(GDP)_11 (3)_Niengiam_Hung_final" xfId="1697" xr:uid="{00000000-0005-0000-0000-0000F6050000}"/>
    <cellStyle name="_09.GD-Yte_TT_MSDC2008_So lieu quoc te(GDP)_11 (3)_Phan II (In)" xfId="1698" xr:uid="{00000000-0005-0000-0000-0000F8050000}"/>
    <cellStyle name="_09.GD-Yte_TT_MSDC2008_So lieu quoc te(GDP)_11 (3)_Xl0000167" xfId="1699" xr:uid="{00000000-0005-0000-0000-0000F9050000}"/>
    <cellStyle name="_09.GD-Yte_TT_MSDC2008_So lieu quoc te(GDP)_12 (2)" xfId="1700" xr:uid="{00000000-0005-0000-0000-0000FA050000}"/>
    <cellStyle name="_09.GD-Yte_TT_MSDC2008_So lieu quoc te(GDP)_12 (2) 2" xfId="1701" xr:uid="{00000000-0005-0000-0000-0000FB050000}"/>
    <cellStyle name="_09.GD-Yte_TT_MSDC2008_So lieu quoc te(GDP)_12 (2)_04 Doanh nghiep va CSKDCT 2012" xfId="1702" xr:uid="{00000000-0005-0000-0000-0000FC050000}"/>
    <cellStyle name="_09.GD-Yte_TT_MSDC2008_So lieu quoc te(GDP)_12 (2)_Book2" xfId="1703" xr:uid="{00000000-0005-0000-0000-0000FD050000}"/>
    <cellStyle name="_09.GD-Yte_TT_MSDC2008_So lieu quoc te(GDP)_12 (2)_NGTK-daydu-2014-Laodong" xfId="1704" xr:uid="{00000000-0005-0000-0000-000000060000}"/>
    <cellStyle name="_09.GD-Yte_TT_MSDC2008_So lieu quoc te(GDP)_12 (2)_nien giam tom tat nong nghiep 2013" xfId="1705" xr:uid="{00000000-0005-0000-0000-0000FE050000}"/>
    <cellStyle name="_09.GD-Yte_TT_MSDC2008_So lieu quoc te(GDP)_12 (2)_Niengiam_Hung_final" xfId="1706" xr:uid="{00000000-0005-0000-0000-0000FF050000}"/>
    <cellStyle name="_09.GD-Yte_TT_MSDC2008_So lieu quoc te(GDP)_12 (2)_Phan II (In)" xfId="1707" xr:uid="{00000000-0005-0000-0000-000001060000}"/>
    <cellStyle name="_09.GD-Yte_TT_MSDC2008_So lieu quoc te(GDP)_12 (2)_Xl0000167" xfId="1708" xr:uid="{00000000-0005-0000-0000-000002060000}"/>
    <cellStyle name="_09.GD-Yte_TT_MSDC2008_So lieu quoc te(GDP)_12 Giao duc, Y Te va Muc songnam2011" xfId="1709" xr:uid="{00000000-0005-0000-0000-000003060000}"/>
    <cellStyle name="_09.GD-Yte_TT_MSDC2008_So lieu quoc te(GDP)_12 Giao duc, Y Te va Muc songnam2011_nien giam tom tat nong nghiep 2013" xfId="1710" xr:uid="{00000000-0005-0000-0000-000004060000}"/>
    <cellStyle name="_09.GD-Yte_TT_MSDC2008_So lieu quoc te(GDP)_12 Giao duc, Y Te va Muc songnam2011_Phan II (In)" xfId="1711" xr:uid="{00000000-0005-0000-0000-000005060000}"/>
    <cellStyle name="_09.GD-Yte_TT_MSDC2008_So lieu quoc te(GDP)_12 MSDC_Thuy Van" xfId="1712" xr:uid="{00000000-0005-0000-0000-000006060000}"/>
    <cellStyle name="_09.GD-Yte_TT_MSDC2008_So lieu quoc te(GDP)_12 So lieu quoc te (Ok)" xfId="1713" xr:uid="{00000000-0005-0000-0000-000007060000}"/>
    <cellStyle name="_09.GD-Yte_TT_MSDC2008_So lieu quoc te(GDP)_12 So lieu quoc te (Ok)_nien giam tom tat nong nghiep 2013" xfId="1714" xr:uid="{00000000-0005-0000-0000-000008060000}"/>
    <cellStyle name="_09.GD-Yte_TT_MSDC2008_So lieu quoc te(GDP)_12 So lieu quoc te (Ok)_Phan II (In)" xfId="1715" xr:uid="{00000000-0005-0000-0000-000009060000}"/>
    <cellStyle name="_09.GD-Yte_TT_MSDC2008_So lieu quoc te(GDP)_13 Van tai 2012" xfId="1716" xr:uid="{00000000-0005-0000-0000-00000A060000}"/>
    <cellStyle name="_09.GD-Yte_TT_MSDC2008_So lieu quoc te(GDP)_Book2" xfId="1717" xr:uid="{00000000-0005-0000-0000-00000B060000}"/>
    <cellStyle name="_09.GD-Yte_TT_MSDC2008_So lieu quoc te(GDP)_Giaoduc2013(ok)" xfId="1718" xr:uid="{00000000-0005-0000-0000-00000C060000}"/>
    <cellStyle name="_09.GD-Yte_TT_MSDC2008_So lieu quoc te(GDP)_Maket NGTT2012 LN,TS (7-1-2013)" xfId="1719" xr:uid="{00000000-0005-0000-0000-00000D060000}"/>
    <cellStyle name="_09.GD-Yte_TT_MSDC2008_So lieu quoc te(GDP)_Maket NGTT2012 LN,TS (7-1-2013)_Nongnghiep" xfId="1720" xr:uid="{00000000-0005-0000-0000-00000E060000}"/>
    <cellStyle name="_09.GD-Yte_TT_MSDC2008_So lieu quoc te(GDP)_Ngiam_lamnghiep_2011_v2(1)(1)" xfId="1721" xr:uid="{00000000-0005-0000-0000-000014060000}"/>
    <cellStyle name="_09.GD-Yte_TT_MSDC2008_So lieu quoc te(GDP)_Ngiam_lamnghiep_2011_v2(1)(1)_Nongnghiep" xfId="1722" xr:uid="{00000000-0005-0000-0000-000015060000}"/>
    <cellStyle name="_09.GD-Yte_TT_MSDC2008_So lieu quoc te(GDP)_NGTK-daydu-2014-Laodong" xfId="1723" xr:uid="{00000000-0005-0000-0000-000016060000}"/>
    <cellStyle name="_09.GD-Yte_TT_MSDC2008_So lieu quoc te(GDP)_NGTT LN,TS 2012 (Chuan)" xfId="1724" xr:uid="{00000000-0005-0000-0000-000017060000}"/>
    <cellStyle name="_09.GD-Yte_TT_MSDC2008_So lieu quoc te(GDP)_Nien giam TT Vu Nong nghiep 2012(solieu)-gui Vu TH 29-3-2013" xfId="1725" xr:uid="{00000000-0005-0000-0000-00000F060000}"/>
    <cellStyle name="_09.GD-Yte_TT_MSDC2008_So lieu quoc te(GDP)_Niengiam_Hung_final" xfId="1726" xr:uid="{00000000-0005-0000-0000-000010060000}"/>
    <cellStyle name="_09.GD-Yte_TT_MSDC2008_So lieu quoc te(GDP)_Nongnghiep" xfId="1727" xr:uid="{00000000-0005-0000-0000-000011060000}"/>
    <cellStyle name="_09.GD-Yte_TT_MSDC2008_So lieu quoc te(GDP)_Nongnghiep NGDD 2012_cap nhat den 24-5-2013(1)" xfId="1728" xr:uid="{00000000-0005-0000-0000-000012060000}"/>
    <cellStyle name="_09.GD-Yte_TT_MSDC2008_So lieu quoc te(GDP)_Nongnghiep_Nongnghiep NGDD 2012_cap nhat den 24-5-2013(1)" xfId="1729" xr:uid="{00000000-0005-0000-0000-000013060000}"/>
    <cellStyle name="_09.GD-Yte_TT_MSDC2008_So lieu quoc te(GDP)_TKQG" xfId="1730" xr:uid="{00000000-0005-0000-0000-000018060000}"/>
    <cellStyle name="_09.GD-Yte_TT_MSDC2008_So lieu quoc te(GDP)_Xl0000147" xfId="1731" xr:uid="{00000000-0005-0000-0000-000019060000}"/>
    <cellStyle name="_09.GD-Yte_TT_MSDC2008_So lieu quoc te(GDP)_Xl0000167" xfId="1732" xr:uid="{00000000-0005-0000-0000-00001A060000}"/>
    <cellStyle name="_09.GD-Yte_TT_MSDC2008_So lieu quoc te(GDP)_XNK" xfId="1733" xr:uid="{00000000-0005-0000-0000-00001B060000}"/>
    <cellStyle name="_09.GD-Yte_TT_MSDC2008_So lieu quoc te(GDP)_XNK_nien giam tom tat nong nghiep 2013" xfId="1734" xr:uid="{00000000-0005-0000-0000-00001C060000}"/>
    <cellStyle name="_09.GD-Yte_TT_MSDC2008_So lieu quoc te(GDP)_XNK_Phan II (In)" xfId="1735" xr:uid="{00000000-0005-0000-0000-00001D060000}"/>
    <cellStyle name="_09.GD-Yte_TT_MSDC2008_TKQG" xfId="1736" xr:uid="{00000000-0005-0000-0000-00001E060000}"/>
    <cellStyle name="_09.GD-Yte_TT_MSDC2008_Tong hop 1" xfId="1737" xr:uid="{00000000-0005-0000-0000-00001F060000}"/>
    <cellStyle name="_09.GD-Yte_TT_MSDC2008_Tong hop 1 2" xfId="1738" xr:uid="{00000000-0005-0000-0000-000020060000}"/>
    <cellStyle name="_09.GD-Yte_TT_MSDC2008_Tong hop 1_Book2" xfId="1739" xr:uid="{00000000-0005-0000-0000-000021060000}"/>
    <cellStyle name="_09.GD-Yte_TT_MSDC2008_Tong hop 1_NGTK-daydu-2014-Laodong" xfId="1740" xr:uid="{00000000-0005-0000-0000-000023060000}"/>
    <cellStyle name="_09.GD-Yte_TT_MSDC2008_Tong hop 1_Niengiam_Hung_final" xfId="1741" xr:uid="{00000000-0005-0000-0000-000022060000}"/>
    <cellStyle name="_09.GD-Yte_TT_MSDC2008_Tong hop NGTT" xfId="1742" xr:uid="{00000000-0005-0000-0000-000024060000}"/>
    <cellStyle name="_09.GD-Yte_TT_MSDC2008_Tong hop NGTT 2" xfId="1743" xr:uid="{00000000-0005-0000-0000-000025060000}"/>
    <cellStyle name="_09.GD-Yte_TT_MSDC2008_Tong hop NGTT_Book2" xfId="1744" xr:uid="{00000000-0005-0000-0000-000026060000}"/>
    <cellStyle name="_09.GD-Yte_TT_MSDC2008_Tong hop NGTT_Mau" xfId="1745" xr:uid="{00000000-0005-0000-0000-000027060000}"/>
    <cellStyle name="_09.GD-Yte_TT_MSDC2008_Tong hop NGTT_NGTK-daydu-2014-Laodong" xfId="1746" xr:uid="{00000000-0005-0000-0000-000029060000}"/>
    <cellStyle name="_09.GD-Yte_TT_MSDC2008_Tong hop NGTT_Niengiam_Hung_final" xfId="1747" xr:uid="{00000000-0005-0000-0000-000028060000}"/>
    <cellStyle name="_09.GD-Yte_TT_MSDC2008_Xl0000006" xfId="1748" xr:uid="{00000000-0005-0000-0000-00002A060000}"/>
    <cellStyle name="_09.GD-Yte_TT_MSDC2008_Xl0000167" xfId="1749" xr:uid="{00000000-0005-0000-0000-00002B060000}"/>
    <cellStyle name="_09.GD-Yte_TT_MSDC2008_XNK" xfId="1750" xr:uid="{00000000-0005-0000-0000-00002C060000}"/>
    <cellStyle name="_09.GD-Yte_TT_MSDC2008_XNK 2" xfId="1751" xr:uid="{00000000-0005-0000-0000-00002D060000}"/>
    <cellStyle name="_09.GD-Yte_TT_MSDC2008_XNK_08 Thuong mai Tong muc - Diep" xfId="1752" xr:uid="{00000000-0005-0000-0000-00002E060000}"/>
    <cellStyle name="_09.GD-Yte_TT_MSDC2008_XNK_08 Thuong mai Tong muc - Diep_nien giam tom tat nong nghiep 2013" xfId="1753" xr:uid="{00000000-0005-0000-0000-00002F060000}"/>
    <cellStyle name="_09.GD-Yte_TT_MSDC2008_XNK_08 Thuong mai Tong muc - Diep_Phan II (In)" xfId="1754" xr:uid="{00000000-0005-0000-0000-000030060000}"/>
    <cellStyle name="_09.GD-Yte_TT_MSDC2008_XNK_Bo sung 04 bieu Cong nghiep" xfId="1755" xr:uid="{00000000-0005-0000-0000-000031060000}"/>
    <cellStyle name="_09.GD-Yte_TT_MSDC2008_XNK_Bo sung 04 bieu Cong nghiep 2" xfId="1756" xr:uid="{00000000-0005-0000-0000-000032060000}"/>
    <cellStyle name="_09.GD-Yte_TT_MSDC2008_XNK_Bo sung 04 bieu Cong nghiep_Book2" xfId="1757" xr:uid="{00000000-0005-0000-0000-000033060000}"/>
    <cellStyle name="_09.GD-Yte_TT_MSDC2008_XNK_Bo sung 04 bieu Cong nghiep_Mau" xfId="1758" xr:uid="{00000000-0005-0000-0000-000034060000}"/>
    <cellStyle name="_09.GD-Yte_TT_MSDC2008_XNK_Bo sung 04 bieu Cong nghiep_NGTK-daydu-2014-Laodong" xfId="1759" xr:uid="{00000000-0005-0000-0000-000036060000}"/>
    <cellStyle name="_09.GD-Yte_TT_MSDC2008_XNK_Bo sung 04 bieu Cong nghiep_Niengiam_Hung_final" xfId="1760" xr:uid="{00000000-0005-0000-0000-000035060000}"/>
    <cellStyle name="_09.GD-Yte_TT_MSDC2008_XNK_Book2" xfId="1761" xr:uid="{00000000-0005-0000-0000-000037060000}"/>
    <cellStyle name="_09.GD-Yte_TT_MSDC2008_XNK_Mau" xfId="1762" xr:uid="{00000000-0005-0000-0000-000038060000}"/>
    <cellStyle name="_09.GD-Yte_TT_MSDC2008_XNK_NGTK-daydu-2014-Laodong" xfId="1763" xr:uid="{00000000-0005-0000-0000-00003A060000}"/>
    <cellStyle name="_09.GD-Yte_TT_MSDC2008_XNK_Niengiam_Hung_final" xfId="1764" xr:uid="{00000000-0005-0000-0000-000039060000}"/>
    <cellStyle name="_09.GD-Yte_TT_MSDC2008_XNK-2012" xfId="1765" xr:uid="{00000000-0005-0000-0000-00003B060000}"/>
    <cellStyle name="_09.GD-Yte_TT_MSDC2008_XNK-2012_nien giam tom tat nong nghiep 2013" xfId="1766" xr:uid="{00000000-0005-0000-0000-00003C060000}"/>
    <cellStyle name="_09.GD-Yte_TT_MSDC2008_XNK-2012_Phan II (In)" xfId="1767" xr:uid="{00000000-0005-0000-0000-00003D060000}"/>
    <cellStyle name="_09.GD-Yte_TT_MSDC2008_XNK-Market" xfId="1768" xr:uid="{00000000-0005-0000-0000-00003E060000}"/>
    <cellStyle name="_1.OK" xfId="1769" xr:uid="{00000000-0005-0000-0000-00003F060000}"/>
    <cellStyle name="_10.Bieuthegioi-tan_NGTT2008(1)" xfId="24" xr:uid="{00000000-0005-0000-0000-000040060000}"/>
    <cellStyle name="_10.Bieuthegioi-tan_NGTT2008(1) 10" xfId="1770" xr:uid="{00000000-0005-0000-0000-000041060000}"/>
    <cellStyle name="_10.Bieuthegioi-tan_NGTT2008(1) 11" xfId="1771" xr:uid="{00000000-0005-0000-0000-000042060000}"/>
    <cellStyle name="_10.Bieuthegioi-tan_NGTT2008(1) 12" xfId="1772" xr:uid="{00000000-0005-0000-0000-000043060000}"/>
    <cellStyle name="_10.Bieuthegioi-tan_NGTT2008(1) 13" xfId="1773" xr:uid="{00000000-0005-0000-0000-000044060000}"/>
    <cellStyle name="_10.Bieuthegioi-tan_NGTT2008(1) 14" xfId="1774" xr:uid="{00000000-0005-0000-0000-000045060000}"/>
    <cellStyle name="_10.Bieuthegioi-tan_NGTT2008(1) 15" xfId="1775" xr:uid="{00000000-0005-0000-0000-000046060000}"/>
    <cellStyle name="_10.Bieuthegioi-tan_NGTT2008(1) 16" xfId="1776" xr:uid="{00000000-0005-0000-0000-000047060000}"/>
    <cellStyle name="_10.Bieuthegioi-tan_NGTT2008(1) 17" xfId="1777" xr:uid="{00000000-0005-0000-0000-000048060000}"/>
    <cellStyle name="_10.Bieuthegioi-tan_NGTT2008(1) 18" xfId="1778" xr:uid="{00000000-0005-0000-0000-000049060000}"/>
    <cellStyle name="_10.Bieuthegioi-tan_NGTT2008(1) 19" xfId="1779" xr:uid="{00000000-0005-0000-0000-00004A060000}"/>
    <cellStyle name="_10.Bieuthegioi-tan_NGTT2008(1) 2" xfId="1780" xr:uid="{00000000-0005-0000-0000-00004B060000}"/>
    <cellStyle name="_10.Bieuthegioi-tan_NGTT2008(1) 3" xfId="1781" xr:uid="{00000000-0005-0000-0000-00004C060000}"/>
    <cellStyle name="_10.Bieuthegioi-tan_NGTT2008(1) 4" xfId="1782" xr:uid="{00000000-0005-0000-0000-00004D060000}"/>
    <cellStyle name="_10.Bieuthegioi-tan_NGTT2008(1) 5" xfId="1783" xr:uid="{00000000-0005-0000-0000-00004E060000}"/>
    <cellStyle name="_10.Bieuthegioi-tan_NGTT2008(1) 6" xfId="1784" xr:uid="{00000000-0005-0000-0000-00004F060000}"/>
    <cellStyle name="_10.Bieuthegioi-tan_NGTT2008(1) 7" xfId="1785" xr:uid="{00000000-0005-0000-0000-000050060000}"/>
    <cellStyle name="_10.Bieuthegioi-tan_NGTT2008(1) 8" xfId="1786" xr:uid="{00000000-0005-0000-0000-000051060000}"/>
    <cellStyle name="_10.Bieuthegioi-tan_NGTT2008(1) 9" xfId="1787" xr:uid="{00000000-0005-0000-0000-000052060000}"/>
    <cellStyle name="_10.Bieuthegioi-tan_NGTT2008(1)_01 Don vi HC" xfId="1788" xr:uid="{00000000-0005-0000-0000-000053060000}"/>
    <cellStyle name="_10.Bieuthegioi-tan_NGTT2008(1)_01 Don vi HC 2" xfId="1789" xr:uid="{00000000-0005-0000-0000-000054060000}"/>
    <cellStyle name="_10.Bieuthegioi-tan_NGTT2008(1)_01 Don vi HC_Book2" xfId="1790" xr:uid="{00000000-0005-0000-0000-000055060000}"/>
    <cellStyle name="_10.Bieuthegioi-tan_NGTT2008(1)_01 Don vi HC_NGTK-daydu-2014-Laodong" xfId="1791" xr:uid="{00000000-0005-0000-0000-000057060000}"/>
    <cellStyle name="_10.Bieuthegioi-tan_NGTT2008(1)_01 Don vi HC_Niengiam_Hung_final" xfId="1792" xr:uid="{00000000-0005-0000-0000-000056060000}"/>
    <cellStyle name="_10.Bieuthegioi-tan_NGTT2008(1)_01 DVHC-DSLD 2010" xfId="1793" xr:uid="{00000000-0005-0000-0000-000058060000}"/>
    <cellStyle name="_10.Bieuthegioi-tan_NGTT2008(1)_01 DVHC-DSLD 2010_01 Don vi HC" xfId="1794" xr:uid="{00000000-0005-0000-0000-000059060000}"/>
    <cellStyle name="_10.Bieuthegioi-tan_NGTT2008(1)_01 DVHC-DSLD 2010_01 Don vi HC 2" xfId="1795" xr:uid="{00000000-0005-0000-0000-00005A060000}"/>
    <cellStyle name="_10.Bieuthegioi-tan_NGTT2008(1)_01 DVHC-DSLD 2010_01 Don vi HC_Book2" xfId="1796" xr:uid="{00000000-0005-0000-0000-00005B060000}"/>
    <cellStyle name="_10.Bieuthegioi-tan_NGTT2008(1)_01 DVHC-DSLD 2010_01 Don vi HC_NGTK-daydu-2014-Laodong" xfId="1797" xr:uid="{00000000-0005-0000-0000-00005D060000}"/>
    <cellStyle name="_10.Bieuthegioi-tan_NGTT2008(1)_01 DVHC-DSLD 2010_01 Don vi HC_Niengiam_Hung_final" xfId="1798" xr:uid="{00000000-0005-0000-0000-00005C060000}"/>
    <cellStyle name="_10.Bieuthegioi-tan_NGTT2008(1)_01 DVHC-DSLD 2010_02 Danso_Laodong 2012(chuan) CO SO" xfId="1799" xr:uid="{00000000-0005-0000-0000-00005E060000}"/>
    <cellStyle name="_10.Bieuthegioi-tan_NGTT2008(1)_01 DVHC-DSLD 2010_04 Doanh nghiep va CSKDCT 2012" xfId="1800" xr:uid="{00000000-0005-0000-0000-00005F060000}"/>
    <cellStyle name="_10.Bieuthegioi-tan_NGTT2008(1)_01 DVHC-DSLD 2010_08 Thuong mai Tong muc - Diep" xfId="1801" xr:uid="{00000000-0005-0000-0000-000060060000}"/>
    <cellStyle name="_10.Bieuthegioi-tan_NGTT2008(1)_01 DVHC-DSLD 2010_12 MSDC_Thuy Van" xfId="1802" xr:uid="{00000000-0005-0000-0000-000061060000}"/>
    <cellStyle name="_10.Bieuthegioi-tan_NGTT2008(1)_01 DVHC-DSLD 2010_Bo sung 04 bieu Cong nghiep" xfId="1803" xr:uid="{00000000-0005-0000-0000-000062060000}"/>
    <cellStyle name="_10.Bieuthegioi-tan_NGTT2008(1)_01 DVHC-DSLD 2010_Bo sung 04 bieu Cong nghiep 2" xfId="1804" xr:uid="{00000000-0005-0000-0000-000063060000}"/>
    <cellStyle name="_10.Bieuthegioi-tan_NGTT2008(1)_01 DVHC-DSLD 2010_Bo sung 04 bieu Cong nghiep_Book2" xfId="1805" xr:uid="{00000000-0005-0000-0000-000064060000}"/>
    <cellStyle name="_10.Bieuthegioi-tan_NGTT2008(1)_01 DVHC-DSLD 2010_Bo sung 04 bieu Cong nghiep_Mau" xfId="1806" xr:uid="{00000000-0005-0000-0000-000065060000}"/>
    <cellStyle name="_10.Bieuthegioi-tan_NGTT2008(1)_01 DVHC-DSLD 2010_Bo sung 04 bieu Cong nghiep_NGTK-daydu-2014-Laodong" xfId="1807" xr:uid="{00000000-0005-0000-0000-000067060000}"/>
    <cellStyle name="_10.Bieuthegioi-tan_NGTT2008(1)_01 DVHC-DSLD 2010_Bo sung 04 bieu Cong nghiep_Niengiam_Hung_final" xfId="1808" xr:uid="{00000000-0005-0000-0000-000066060000}"/>
    <cellStyle name="_10.Bieuthegioi-tan_NGTT2008(1)_01 DVHC-DSLD 2010_Don vi HC, dat dai, khi hau" xfId="1809" xr:uid="{00000000-0005-0000-0000-000068060000}"/>
    <cellStyle name="_10.Bieuthegioi-tan_NGTT2008(1)_01 DVHC-DSLD 2010_Mau" xfId="1810" xr:uid="{00000000-0005-0000-0000-000069060000}"/>
    <cellStyle name="_10.Bieuthegioi-tan_NGTT2008(1)_01 DVHC-DSLD 2010_Mau 2" xfId="1811" xr:uid="{00000000-0005-0000-0000-00006A060000}"/>
    <cellStyle name="_10.Bieuthegioi-tan_NGTT2008(1)_01 DVHC-DSLD 2010_Mau_1" xfId="1812" xr:uid="{00000000-0005-0000-0000-00006B060000}"/>
    <cellStyle name="_10.Bieuthegioi-tan_NGTT2008(1)_01 DVHC-DSLD 2010_Mau_12 MSDC_Thuy Van" xfId="1813" xr:uid="{00000000-0005-0000-0000-00006C060000}"/>
    <cellStyle name="_10.Bieuthegioi-tan_NGTT2008(1)_01 DVHC-DSLD 2010_Mau_Book2" xfId="1814" xr:uid="{00000000-0005-0000-0000-00006D060000}"/>
    <cellStyle name="_10.Bieuthegioi-tan_NGTT2008(1)_01 DVHC-DSLD 2010_Mau_NGTK-daydu-2014-Laodong" xfId="1815" xr:uid="{00000000-0005-0000-0000-00006F060000}"/>
    <cellStyle name="_10.Bieuthegioi-tan_NGTT2008(1)_01 DVHC-DSLD 2010_Mau_Niengiam_Hung_final" xfId="1816" xr:uid="{00000000-0005-0000-0000-00006E060000}"/>
    <cellStyle name="_10.Bieuthegioi-tan_NGTT2008(1)_01 DVHC-DSLD 2010_NGDD 2013 Thu chi NSNN " xfId="1817" xr:uid="{00000000-0005-0000-0000-000090060000}"/>
    <cellStyle name="_10.Bieuthegioi-tan_NGTT2008(1)_01 DVHC-DSLD 2010_NGTK-daydu-2014-VuDSLD(22.5.2015)" xfId="1818" xr:uid="{00000000-0005-0000-0000-000091060000}"/>
    <cellStyle name="_10.Bieuthegioi-tan_NGTT2008(1)_01 DVHC-DSLD 2010_nien giam 28.5.12_sua tn_Oanh-gui-3.15pm-28-5-2012" xfId="1819" xr:uid="{00000000-0005-0000-0000-000070060000}"/>
    <cellStyle name="_10.Bieuthegioi-tan_NGTT2008(1)_01 DVHC-DSLD 2010_Nien giam KT_TV 2010" xfId="1820" xr:uid="{00000000-0005-0000-0000-000071060000}"/>
    <cellStyle name="_10.Bieuthegioi-tan_NGTT2008(1)_01 DVHC-DSLD 2010_nien giam tom tat 2010 (thuy)" xfId="1821" xr:uid="{00000000-0005-0000-0000-000072060000}"/>
    <cellStyle name="_10.Bieuthegioi-tan_NGTT2008(1)_01 DVHC-DSLD 2010_nien giam tom tat 2010 (thuy)_01 Don vi HC" xfId="1822" xr:uid="{00000000-0005-0000-0000-000073060000}"/>
    <cellStyle name="_10.Bieuthegioi-tan_NGTT2008(1)_01 DVHC-DSLD 2010_nien giam tom tat 2010 (thuy)_01 Don vi HC 2" xfId="1823" xr:uid="{00000000-0005-0000-0000-000074060000}"/>
    <cellStyle name="_10.Bieuthegioi-tan_NGTT2008(1)_01 DVHC-DSLD 2010_nien giam tom tat 2010 (thuy)_01 Don vi HC_Book2" xfId="1824" xr:uid="{00000000-0005-0000-0000-000075060000}"/>
    <cellStyle name="_10.Bieuthegioi-tan_NGTT2008(1)_01 DVHC-DSLD 2010_nien giam tom tat 2010 (thuy)_01 Don vi HC_NGTK-daydu-2014-Laodong" xfId="1825" xr:uid="{00000000-0005-0000-0000-000077060000}"/>
    <cellStyle name="_10.Bieuthegioi-tan_NGTT2008(1)_01 DVHC-DSLD 2010_nien giam tom tat 2010 (thuy)_01 Don vi HC_Niengiam_Hung_final" xfId="1826" xr:uid="{00000000-0005-0000-0000-000076060000}"/>
    <cellStyle name="_10.Bieuthegioi-tan_NGTT2008(1)_01 DVHC-DSLD 2010_nien giam tom tat 2010 (thuy)_02 Danso_Laodong 2012(chuan) CO SO" xfId="1827" xr:uid="{00000000-0005-0000-0000-000078060000}"/>
    <cellStyle name="_10.Bieuthegioi-tan_NGTT2008(1)_01 DVHC-DSLD 2010_nien giam tom tat 2010 (thuy)_04 Doanh nghiep va CSKDCT 2012" xfId="1828" xr:uid="{00000000-0005-0000-0000-000079060000}"/>
    <cellStyle name="_10.Bieuthegioi-tan_NGTT2008(1)_01 DVHC-DSLD 2010_nien giam tom tat 2010 (thuy)_08 Thuong mai Tong muc - Diep" xfId="1829" xr:uid="{00000000-0005-0000-0000-00007A060000}"/>
    <cellStyle name="_10.Bieuthegioi-tan_NGTT2008(1)_01 DVHC-DSLD 2010_nien giam tom tat 2010 (thuy)_09 Thuong mai va Du lich" xfId="1830" xr:uid="{00000000-0005-0000-0000-00007B060000}"/>
    <cellStyle name="_10.Bieuthegioi-tan_NGTT2008(1)_01 DVHC-DSLD 2010_nien giam tom tat 2010 (thuy)_09 Thuong mai va Du lich 2" xfId="1831" xr:uid="{00000000-0005-0000-0000-00007C060000}"/>
    <cellStyle name="_10.Bieuthegioi-tan_NGTT2008(1)_01 DVHC-DSLD 2010_nien giam tom tat 2010 (thuy)_09 Thuong mai va Du lich_01 Don vi HC" xfId="1832" xr:uid="{00000000-0005-0000-0000-00007D060000}"/>
    <cellStyle name="_10.Bieuthegioi-tan_NGTT2008(1)_01 DVHC-DSLD 2010_nien giam tom tat 2010 (thuy)_09 Thuong mai va Du lich_Book2" xfId="1833" xr:uid="{00000000-0005-0000-0000-00007E060000}"/>
    <cellStyle name="_10.Bieuthegioi-tan_NGTT2008(1)_01 DVHC-DSLD 2010_nien giam tom tat 2010 (thuy)_09 Thuong mai va Du lich_NGDD 2013 Thu chi NSNN " xfId="1834" xr:uid="{00000000-0005-0000-0000-000081060000}"/>
    <cellStyle name="_10.Bieuthegioi-tan_NGTT2008(1)_01 DVHC-DSLD 2010_nien giam tom tat 2010 (thuy)_09 Thuong mai va Du lich_NGTK-daydu-2014-Laodong" xfId="1835" xr:uid="{00000000-0005-0000-0000-000082060000}"/>
    <cellStyle name="_10.Bieuthegioi-tan_NGTT2008(1)_01 DVHC-DSLD 2010_nien giam tom tat 2010 (thuy)_09 Thuong mai va Du lich_nien giam tom tat nong nghiep 2013" xfId="1836" xr:uid="{00000000-0005-0000-0000-00007F060000}"/>
    <cellStyle name="_10.Bieuthegioi-tan_NGTT2008(1)_01 DVHC-DSLD 2010_nien giam tom tat 2010 (thuy)_09 Thuong mai va Du lich_Niengiam_Hung_final" xfId="1837" xr:uid="{00000000-0005-0000-0000-000080060000}"/>
    <cellStyle name="_10.Bieuthegioi-tan_NGTT2008(1)_01 DVHC-DSLD 2010_nien giam tom tat 2010 (thuy)_09 Thuong mai va Du lich_Phan II (In)" xfId="1838" xr:uid="{00000000-0005-0000-0000-000083060000}"/>
    <cellStyle name="_10.Bieuthegioi-tan_NGTT2008(1)_01 DVHC-DSLD 2010_nien giam tom tat 2010 (thuy)_12 MSDC_Thuy Van" xfId="1839" xr:uid="{00000000-0005-0000-0000-000084060000}"/>
    <cellStyle name="_10.Bieuthegioi-tan_NGTT2008(1)_01 DVHC-DSLD 2010_nien giam tom tat 2010 (thuy)_Don vi HC, dat dai, khi hau" xfId="1840" xr:uid="{00000000-0005-0000-0000-000085060000}"/>
    <cellStyle name="_10.Bieuthegioi-tan_NGTT2008(1)_01 DVHC-DSLD 2010_nien giam tom tat 2010 (thuy)_Mau" xfId="1841" xr:uid="{00000000-0005-0000-0000-000086060000}"/>
    <cellStyle name="_10.Bieuthegioi-tan_NGTT2008(1)_01 DVHC-DSLD 2010_nien giam tom tat 2010 (thuy)_NGTK-daydu-2014-VuDSLD(22.5.2015)" xfId="1842" xr:uid="{00000000-0005-0000-0000-000089060000}"/>
    <cellStyle name="_10.Bieuthegioi-tan_NGTT2008(1)_01 DVHC-DSLD 2010_nien giam tom tat 2010 (thuy)_nien giam 28.5.12_sua tn_Oanh-gui-3.15pm-28-5-2012" xfId="1843" xr:uid="{00000000-0005-0000-0000-000087060000}"/>
    <cellStyle name="_10.Bieuthegioi-tan_NGTT2008(1)_01 DVHC-DSLD 2010_nien giam tom tat 2010 (thuy)_nien giam tom tat nong nghiep 2013" xfId="1844" xr:uid="{00000000-0005-0000-0000-000088060000}"/>
    <cellStyle name="_10.Bieuthegioi-tan_NGTT2008(1)_01 DVHC-DSLD 2010_nien giam tom tat 2010 (thuy)_Phan II (In)" xfId="1845" xr:uid="{00000000-0005-0000-0000-00008A060000}"/>
    <cellStyle name="_10.Bieuthegioi-tan_NGTT2008(1)_01 DVHC-DSLD 2010_nien giam tom tat 2010 (thuy)_TKQG" xfId="1846" xr:uid="{00000000-0005-0000-0000-00008B060000}"/>
    <cellStyle name="_10.Bieuthegioi-tan_NGTT2008(1)_01 DVHC-DSLD 2010_nien giam tom tat 2010 (thuy)_Xl0000006" xfId="1847" xr:uid="{00000000-0005-0000-0000-00008C060000}"/>
    <cellStyle name="_10.Bieuthegioi-tan_NGTT2008(1)_01 DVHC-DSLD 2010_nien giam tom tat 2010 (thuy)_Xl0000167" xfId="1848" xr:uid="{00000000-0005-0000-0000-00008D060000}"/>
    <cellStyle name="_10.Bieuthegioi-tan_NGTT2008(1)_01 DVHC-DSLD 2010_nien giam tom tat 2010 (thuy)_Y te-VH TT_Tam(1)" xfId="1849" xr:uid="{00000000-0005-0000-0000-00008E060000}"/>
    <cellStyle name="_10.Bieuthegioi-tan_NGTT2008(1)_01 DVHC-DSLD 2010_nien giam tom tat nong nghiep 2013" xfId="1850" xr:uid="{00000000-0005-0000-0000-00008F060000}"/>
    <cellStyle name="_10.Bieuthegioi-tan_NGTT2008(1)_01 DVHC-DSLD 2010_Phan II (In)" xfId="1851" xr:uid="{00000000-0005-0000-0000-000092060000}"/>
    <cellStyle name="_10.Bieuthegioi-tan_NGTT2008(1)_01 DVHC-DSLD 2010_Tong hop NGTT" xfId="1852" xr:uid="{00000000-0005-0000-0000-000093060000}"/>
    <cellStyle name="_10.Bieuthegioi-tan_NGTT2008(1)_01 DVHC-DSLD 2010_Tong hop NGTT 2" xfId="1853" xr:uid="{00000000-0005-0000-0000-000094060000}"/>
    <cellStyle name="_10.Bieuthegioi-tan_NGTT2008(1)_01 DVHC-DSLD 2010_Tong hop NGTT_09 Thuong mai va Du lich" xfId="1854" xr:uid="{00000000-0005-0000-0000-000095060000}"/>
    <cellStyle name="_10.Bieuthegioi-tan_NGTT2008(1)_01 DVHC-DSLD 2010_Tong hop NGTT_09 Thuong mai va Du lich 2" xfId="1855" xr:uid="{00000000-0005-0000-0000-000096060000}"/>
    <cellStyle name="_10.Bieuthegioi-tan_NGTT2008(1)_01 DVHC-DSLD 2010_Tong hop NGTT_09 Thuong mai va Du lich_01 Don vi HC" xfId="1856" xr:uid="{00000000-0005-0000-0000-000097060000}"/>
    <cellStyle name="_10.Bieuthegioi-tan_NGTT2008(1)_01 DVHC-DSLD 2010_Tong hop NGTT_09 Thuong mai va Du lich_Book2" xfId="1857" xr:uid="{00000000-0005-0000-0000-000098060000}"/>
    <cellStyle name="_10.Bieuthegioi-tan_NGTT2008(1)_01 DVHC-DSLD 2010_Tong hop NGTT_09 Thuong mai va Du lich_NGDD 2013 Thu chi NSNN " xfId="1858" xr:uid="{00000000-0005-0000-0000-00009B060000}"/>
    <cellStyle name="_10.Bieuthegioi-tan_NGTT2008(1)_01 DVHC-DSLD 2010_Tong hop NGTT_09 Thuong mai va Du lich_NGTK-daydu-2014-Laodong" xfId="1859" xr:uid="{00000000-0005-0000-0000-00009C060000}"/>
    <cellStyle name="_10.Bieuthegioi-tan_NGTT2008(1)_01 DVHC-DSLD 2010_Tong hop NGTT_09 Thuong mai va Du lich_nien giam tom tat nong nghiep 2013" xfId="1860" xr:uid="{00000000-0005-0000-0000-000099060000}"/>
    <cellStyle name="_10.Bieuthegioi-tan_NGTT2008(1)_01 DVHC-DSLD 2010_Tong hop NGTT_09 Thuong mai va Du lich_Niengiam_Hung_final" xfId="1861" xr:uid="{00000000-0005-0000-0000-00009A060000}"/>
    <cellStyle name="_10.Bieuthegioi-tan_NGTT2008(1)_01 DVHC-DSLD 2010_Tong hop NGTT_09 Thuong mai va Du lich_Phan II (In)" xfId="1862" xr:uid="{00000000-0005-0000-0000-00009D060000}"/>
    <cellStyle name="_10.Bieuthegioi-tan_NGTT2008(1)_01 DVHC-DSLD 2010_Tong hop NGTT_Book2" xfId="1863" xr:uid="{00000000-0005-0000-0000-00009E060000}"/>
    <cellStyle name="_10.Bieuthegioi-tan_NGTT2008(1)_01 DVHC-DSLD 2010_Tong hop NGTT_Mau" xfId="1864" xr:uid="{00000000-0005-0000-0000-00009F060000}"/>
    <cellStyle name="_10.Bieuthegioi-tan_NGTT2008(1)_01 DVHC-DSLD 2010_Tong hop NGTT_NGTK-daydu-2014-Laodong" xfId="1865" xr:uid="{00000000-0005-0000-0000-0000A1060000}"/>
    <cellStyle name="_10.Bieuthegioi-tan_NGTT2008(1)_01 DVHC-DSLD 2010_Tong hop NGTT_Niengiam_Hung_final" xfId="1866" xr:uid="{00000000-0005-0000-0000-0000A0060000}"/>
    <cellStyle name="_10.Bieuthegioi-tan_NGTT2008(1)_01 DVHC-DSLD 2010_Xl0000006" xfId="1867" xr:uid="{00000000-0005-0000-0000-0000A2060000}"/>
    <cellStyle name="_10.Bieuthegioi-tan_NGTT2008(1)_01 DVHC-DSLD 2010_Xl0000167" xfId="1868" xr:uid="{00000000-0005-0000-0000-0000A3060000}"/>
    <cellStyle name="_10.Bieuthegioi-tan_NGTT2008(1)_01 DVHC-DSLD 2010_Y te-VH TT_Tam(1)" xfId="1869" xr:uid="{00000000-0005-0000-0000-0000A4060000}"/>
    <cellStyle name="_10.Bieuthegioi-tan_NGTT2008(1)_02  Dan so lao dong(OK)" xfId="1870" xr:uid="{00000000-0005-0000-0000-0000A5060000}"/>
    <cellStyle name="_10.Bieuthegioi-tan_NGTT2008(1)_02 Dan so 2010 (ok)" xfId="1871" xr:uid="{00000000-0005-0000-0000-0000A6060000}"/>
    <cellStyle name="_10.Bieuthegioi-tan_NGTT2008(1)_02 Dan so Lao dong 2011" xfId="1872" xr:uid="{00000000-0005-0000-0000-0000A7060000}"/>
    <cellStyle name="_10.Bieuthegioi-tan_NGTT2008(1)_02 Danso_Laodong 2012(chuan) CO SO" xfId="1873" xr:uid="{00000000-0005-0000-0000-0000A8060000}"/>
    <cellStyle name="_10.Bieuthegioi-tan_NGTT2008(1)_02 DSLD_2011(ok).xls" xfId="1874" xr:uid="{00000000-0005-0000-0000-0000A9060000}"/>
    <cellStyle name="_10.Bieuthegioi-tan_NGTT2008(1)_03 Dautu 2010" xfId="1875" xr:uid="{00000000-0005-0000-0000-0000AA060000}"/>
    <cellStyle name="_10.Bieuthegioi-tan_NGTT2008(1)_03 Dautu 2010_01 Don vi HC" xfId="1876" xr:uid="{00000000-0005-0000-0000-0000AB060000}"/>
    <cellStyle name="_10.Bieuthegioi-tan_NGTT2008(1)_03 Dautu 2010_01 Don vi HC 2" xfId="1877" xr:uid="{00000000-0005-0000-0000-0000AC060000}"/>
    <cellStyle name="_10.Bieuthegioi-tan_NGTT2008(1)_03 Dautu 2010_01 Don vi HC_Book2" xfId="1878" xr:uid="{00000000-0005-0000-0000-0000AD060000}"/>
    <cellStyle name="_10.Bieuthegioi-tan_NGTT2008(1)_03 Dautu 2010_01 Don vi HC_NGTK-daydu-2014-Laodong" xfId="1879" xr:uid="{00000000-0005-0000-0000-0000AF060000}"/>
    <cellStyle name="_10.Bieuthegioi-tan_NGTT2008(1)_03 Dautu 2010_01 Don vi HC_Niengiam_Hung_final" xfId="1880" xr:uid="{00000000-0005-0000-0000-0000AE060000}"/>
    <cellStyle name="_10.Bieuthegioi-tan_NGTT2008(1)_03 Dautu 2010_02 Danso_Laodong 2012(chuan) CO SO" xfId="1881" xr:uid="{00000000-0005-0000-0000-0000B0060000}"/>
    <cellStyle name="_10.Bieuthegioi-tan_NGTT2008(1)_03 Dautu 2010_04 Doanh nghiep va CSKDCT 2012" xfId="1882" xr:uid="{00000000-0005-0000-0000-0000B1060000}"/>
    <cellStyle name="_10.Bieuthegioi-tan_NGTT2008(1)_03 Dautu 2010_08 Thuong mai Tong muc - Diep" xfId="1883" xr:uid="{00000000-0005-0000-0000-0000B2060000}"/>
    <cellStyle name="_10.Bieuthegioi-tan_NGTT2008(1)_03 Dautu 2010_09 Thuong mai va Du lich" xfId="1884" xr:uid="{00000000-0005-0000-0000-0000B3060000}"/>
    <cellStyle name="_10.Bieuthegioi-tan_NGTT2008(1)_03 Dautu 2010_09 Thuong mai va Du lich 2" xfId="1885" xr:uid="{00000000-0005-0000-0000-0000B4060000}"/>
    <cellStyle name="_10.Bieuthegioi-tan_NGTT2008(1)_03 Dautu 2010_09 Thuong mai va Du lich_01 Don vi HC" xfId="1886" xr:uid="{00000000-0005-0000-0000-0000B5060000}"/>
    <cellStyle name="_10.Bieuthegioi-tan_NGTT2008(1)_03 Dautu 2010_09 Thuong mai va Du lich_Book2" xfId="1887" xr:uid="{00000000-0005-0000-0000-0000B6060000}"/>
    <cellStyle name="_10.Bieuthegioi-tan_NGTT2008(1)_03 Dautu 2010_09 Thuong mai va Du lich_NGDD 2013 Thu chi NSNN " xfId="1888" xr:uid="{00000000-0005-0000-0000-0000B9060000}"/>
    <cellStyle name="_10.Bieuthegioi-tan_NGTT2008(1)_03 Dautu 2010_09 Thuong mai va Du lich_NGTK-daydu-2014-Laodong" xfId="1889" xr:uid="{00000000-0005-0000-0000-0000BA060000}"/>
    <cellStyle name="_10.Bieuthegioi-tan_NGTT2008(1)_03 Dautu 2010_09 Thuong mai va Du lich_nien giam tom tat nong nghiep 2013" xfId="1890" xr:uid="{00000000-0005-0000-0000-0000B7060000}"/>
    <cellStyle name="_10.Bieuthegioi-tan_NGTT2008(1)_03 Dautu 2010_09 Thuong mai va Du lich_Niengiam_Hung_final" xfId="1891" xr:uid="{00000000-0005-0000-0000-0000B8060000}"/>
    <cellStyle name="_10.Bieuthegioi-tan_NGTT2008(1)_03 Dautu 2010_09 Thuong mai va Du lich_Phan II (In)" xfId="1892" xr:uid="{00000000-0005-0000-0000-0000BB060000}"/>
    <cellStyle name="_10.Bieuthegioi-tan_NGTT2008(1)_03 Dautu 2010_12 MSDC_Thuy Van" xfId="1893" xr:uid="{00000000-0005-0000-0000-0000BC060000}"/>
    <cellStyle name="_10.Bieuthegioi-tan_NGTT2008(1)_03 Dautu 2010_Don vi HC, dat dai, khi hau" xfId="1894" xr:uid="{00000000-0005-0000-0000-0000BD060000}"/>
    <cellStyle name="_10.Bieuthegioi-tan_NGTT2008(1)_03 Dautu 2010_Mau" xfId="1895" xr:uid="{00000000-0005-0000-0000-0000BE060000}"/>
    <cellStyle name="_10.Bieuthegioi-tan_NGTT2008(1)_03 Dautu 2010_NGTK-daydu-2014-VuDSLD(22.5.2015)" xfId="1896" xr:uid="{00000000-0005-0000-0000-0000C1060000}"/>
    <cellStyle name="_10.Bieuthegioi-tan_NGTT2008(1)_03 Dautu 2010_nien giam 28.5.12_sua tn_Oanh-gui-3.15pm-28-5-2012" xfId="1897" xr:uid="{00000000-0005-0000-0000-0000BF060000}"/>
    <cellStyle name="_10.Bieuthegioi-tan_NGTT2008(1)_03 Dautu 2010_nien giam tom tat nong nghiep 2013" xfId="1898" xr:uid="{00000000-0005-0000-0000-0000C0060000}"/>
    <cellStyle name="_10.Bieuthegioi-tan_NGTT2008(1)_03 Dautu 2010_Phan II (In)" xfId="1899" xr:uid="{00000000-0005-0000-0000-0000C2060000}"/>
    <cellStyle name="_10.Bieuthegioi-tan_NGTT2008(1)_03 Dautu 2010_TKQG" xfId="1900" xr:uid="{00000000-0005-0000-0000-0000C3060000}"/>
    <cellStyle name="_10.Bieuthegioi-tan_NGTT2008(1)_03 Dautu 2010_Xl0000006" xfId="1901" xr:uid="{00000000-0005-0000-0000-0000C4060000}"/>
    <cellStyle name="_10.Bieuthegioi-tan_NGTT2008(1)_03 Dautu 2010_Xl0000167" xfId="1902" xr:uid="{00000000-0005-0000-0000-0000C5060000}"/>
    <cellStyle name="_10.Bieuthegioi-tan_NGTT2008(1)_03 Dautu 2010_Y te-VH TT_Tam(1)" xfId="1903" xr:uid="{00000000-0005-0000-0000-0000C6060000}"/>
    <cellStyle name="_10.Bieuthegioi-tan_NGTT2008(1)_03 TKQG" xfId="1904" xr:uid="{00000000-0005-0000-0000-0000C7060000}"/>
    <cellStyle name="_10.Bieuthegioi-tan_NGTT2008(1)_03 TKQG 2" xfId="1905" xr:uid="{00000000-0005-0000-0000-0000C8060000}"/>
    <cellStyle name="_10.Bieuthegioi-tan_NGTT2008(1)_03 TKQG_02  Dan so lao dong(OK)" xfId="1906" xr:uid="{00000000-0005-0000-0000-0000C9060000}"/>
    <cellStyle name="_10.Bieuthegioi-tan_NGTT2008(1)_03 TKQG_Book2" xfId="1907" xr:uid="{00000000-0005-0000-0000-0000CA060000}"/>
    <cellStyle name="_10.Bieuthegioi-tan_NGTT2008(1)_03 TKQG_NGTK-daydu-2014-Laodong" xfId="1908" xr:uid="{00000000-0005-0000-0000-0000CC060000}"/>
    <cellStyle name="_10.Bieuthegioi-tan_NGTT2008(1)_03 TKQG_Niengiam_Hung_final" xfId="1909" xr:uid="{00000000-0005-0000-0000-0000CB060000}"/>
    <cellStyle name="_10.Bieuthegioi-tan_NGTT2008(1)_03 TKQG_Xl0000167" xfId="1910" xr:uid="{00000000-0005-0000-0000-0000CD060000}"/>
    <cellStyle name="_10.Bieuthegioi-tan_NGTT2008(1)_04 Doanh nghiep va CSKDCT 2012" xfId="1911" xr:uid="{00000000-0005-0000-0000-0000CE060000}"/>
    <cellStyle name="_10.Bieuthegioi-tan_NGTT2008(1)_05 Doanh nghiep va Ca the_2011 (Ok)" xfId="1912" xr:uid="{00000000-0005-0000-0000-0000CF060000}"/>
    <cellStyle name="_10.Bieuthegioi-tan_NGTT2008(1)_05 Thu chi NSNN" xfId="1913" xr:uid="{00000000-0005-0000-0000-0000D0060000}"/>
    <cellStyle name="_10.Bieuthegioi-tan_NGTT2008(1)_05 Thuong mai" xfId="1914" xr:uid="{00000000-0005-0000-0000-0000D1060000}"/>
    <cellStyle name="_10.Bieuthegioi-tan_NGTT2008(1)_05 Thuong mai_01 Don vi HC" xfId="1915" xr:uid="{00000000-0005-0000-0000-0000D2060000}"/>
    <cellStyle name="_10.Bieuthegioi-tan_NGTT2008(1)_05 Thuong mai_02 Danso_Laodong 2012(chuan) CO SO" xfId="1916" xr:uid="{00000000-0005-0000-0000-0000D3060000}"/>
    <cellStyle name="_10.Bieuthegioi-tan_NGTT2008(1)_05 Thuong mai_04 Doanh nghiep va CSKDCT 2012" xfId="1917" xr:uid="{00000000-0005-0000-0000-0000D4060000}"/>
    <cellStyle name="_10.Bieuthegioi-tan_NGTT2008(1)_05 Thuong mai_12 MSDC_Thuy Van" xfId="1918" xr:uid="{00000000-0005-0000-0000-0000D5060000}"/>
    <cellStyle name="_10.Bieuthegioi-tan_NGTT2008(1)_05 Thuong mai_Don vi HC, dat dai, khi hau" xfId="1919" xr:uid="{00000000-0005-0000-0000-0000D6060000}"/>
    <cellStyle name="_10.Bieuthegioi-tan_NGTT2008(1)_05 Thuong mai_Mau" xfId="1920" xr:uid="{00000000-0005-0000-0000-0000D7060000}"/>
    <cellStyle name="_10.Bieuthegioi-tan_NGTT2008(1)_05 Thuong mai_Mau 2" xfId="1921" xr:uid="{00000000-0005-0000-0000-0000D8060000}"/>
    <cellStyle name="_10.Bieuthegioi-tan_NGTT2008(1)_05 Thuong mai_Mau_Book2" xfId="1922" xr:uid="{00000000-0005-0000-0000-0000D9060000}"/>
    <cellStyle name="_10.Bieuthegioi-tan_NGTT2008(1)_05 Thuong mai_Mau_NGTK-daydu-2014-Laodong" xfId="1923" xr:uid="{00000000-0005-0000-0000-0000DB060000}"/>
    <cellStyle name="_10.Bieuthegioi-tan_NGTT2008(1)_05 Thuong mai_Mau_Niengiam_Hung_final" xfId="1924" xr:uid="{00000000-0005-0000-0000-0000DA060000}"/>
    <cellStyle name="_10.Bieuthegioi-tan_NGTT2008(1)_05 Thuong mai_NGDD 2013 Thu chi NSNN " xfId="1925" xr:uid="{00000000-0005-0000-0000-0000DF060000}"/>
    <cellStyle name="_10.Bieuthegioi-tan_NGTT2008(1)_05 Thuong mai_NGTK-daydu-2014-VuDSLD(22.5.2015)" xfId="1926" xr:uid="{00000000-0005-0000-0000-0000E0060000}"/>
    <cellStyle name="_10.Bieuthegioi-tan_NGTT2008(1)_05 Thuong mai_nien giam 28.5.12_sua tn_Oanh-gui-3.15pm-28-5-2012" xfId="1927" xr:uid="{00000000-0005-0000-0000-0000DC060000}"/>
    <cellStyle name="_10.Bieuthegioi-tan_NGTT2008(1)_05 Thuong mai_Nien giam KT_TV 2010" xfId="1928" xr:uid="{00000000-0005-0000-0000-0000DD060000}"/>
    <cellStyle name="_10.Bieuthegioi-tan_NGTT2008(1)_05 Thuong mai_nien giam tom tat nong nghiep 2013" xfId="1929" xr:uid="{00000000-0005-0000-0000-0000DE060000}"/>
    <cellStyle name="_10.Bieuthegioi-tan_NGTT2008(1)_05 Thuong mai_Phan II (In)" xfId="1930" xr:uid="{00000000-0005-0000-0000-0000E1060000}"/>
    <cellStyle name="_10.Bieuthegioi-tan_NGTT2008(1)_05 Thuong mai_Xl0000006" xfId="1931" xr:uid="{00000000-0005-0000-0000-0000E2060000}"/>
    <cellStyle name="_10.Bieuthegioi-tan_NGTT2008(1)_05 Thuong mai_Xl0000167" xfId="1932" xr:uid="{00000000-0005-0000-0000-0000E3060000}"/>
    <cellStyle name="_10.Bieuthegioi-tan_NGTT2008(1)_05 Thuong mai_Y te-VH TT_Tam(1)" xfId="1933" xr:uid="{00000000-0005-0000-0000-0000E4060000}"/>
    <cellStyle name="_10.Bieuthegioi-tan_NGTT2008(1)_06 NGTT LN,TS 2013 co so" xfId="1934" xr:uid="{00000000-0005-0000-0000-0000E6060000}"/>
    <cellStyle name="_10.Bieuthegioi-tan_NGTT2008(1)_06 Nong, lam nghiep 2010  (ok)" xfId="1935" xr:uid="{00000000-0005-0000-0000-0000E5060000}"/>
    <cellStyle name="_10.Bieuthegioi-tan_NGTT2008(1)_06 Van tai" xfId="1936" xr:uid="{00000000-0005-0000-0000-0000E7060000}"/>
    <cellStyle name="_10.Bieuthegioi-tan_NGTT2008(1)_06 Van tai_01 Don vi HC" xfId="1937" xr:uid="{00000000-0005-0000-0000-0000E8060000}"/>
    <cellStyle name="_10.Bieuthegioi-tan_NGTT2008(1)_06 Van tai_02 Danso_Laodong 2012(chuan) CO SO" xfId="1938" xr:uid="{00000000-0005-0000-0000-0000E9060000}"/>
    <cellStyle name="_10.Bieuthegioi-tan_NGTT2008(1)_06 Van tai_04 Doanh nghiep va CSKDCT 2012" xfId="1939" xr:uid="{00000000-0005-0000-0000-0000EA060000}"/>
    <cellStyle name="_10.Bieuthegioi-tan_NGTT2008(1)_06 Van tai_12 MSDC_Thuy Van" xfId="1940" xr:uid="{00000000-0005-0000-0000-0000EB060000}"/>
    <cellStyle name="_10.Bieuthegioi-tan_NGTT2008(1)_06 Van tai_Don vi HC, dat dai, khi hau" xfId="1941" xr:uid="{00000000-0005-0000-0000-0000EC060000}"/>
    <cellStyle name="_10.Bieuthegioi-tan_NGTT2008(1)_06 Van tai_Mau" xfId="1942" xr:uid="{00000000-0005-0000-0000-0000ED060000}"/>
    <cellStyle name="_10.Bieuthegioi-tan_NGTT2008(1)_06 Van tai_Mau 2" xfId="1943" xr:uid="{00000000-0005-0000-0000-0000EE060000}"/>
    <cellStyle name="_10.Bieuthegioi-tan_NGTT2008(1)_06 Van tai_Mau_Book2" xfId="1944" xr:uid="{00000000-0005-0000-0000-0000EF060000}"/>
    <cellStyle name="_10.Bieuthegioi-tan_NGTT2008(1)_06 Van tai_Mau_NGTK-daydu-2014-Laodong" xfId="1945" xr:uid="{00000000-0005-0000-0000-0000F1060000}"/>
    <cellStyle name="_10.Bieuthegioi-tan_NGTT2008(1)_06 Van tai_Mau_Niengiam_Hung_final" xfId="1946" xr:uid="{00000000-0005-0000-0000-0000F0060000}"/>
    <cellStyle name="_10.Bieuthegioi-tan_NGTT2008(1)_06 Van tai_NGDD 2013 Thu chi NSNN " xfId="1947" xr:uid="{00000000-0005-0000-0000-0000F5060000}"/>
    <cellStyle name="_10.Bieuthegioi-tan_NGTT2008(1)_06 Van tai_NGTK-daydu-2014-VuDSLD(22.5.2015)" xfId="1948" xr:uid="{00000000-0005-0000-0000-0000F6060000}"/>
    <cellStyle name="_10.Bieuthegioi-tan_NGTT2008(1)_06 Van tai_nien giam 28.5.12_sua tn_Oanh-gui-3.15pm-28-5-2012" xfId="1949" xr:uid="{00000000-0005-0000-0000-0000F2060000}"/>
    <cellStyle name="_10.Bieuthegioi-tan_NGTT2008(1)_06 Van tai_Nien giam KT_TV 2010" xfId="1950" xr:uid="{00000000-0005-0000-0000-0000F3060000}"/>
    <cellStyle name="_10.Bieuthegioi-tan_NGTT2008(1)_06 Van tai_nien giam tom tat nong nghiep 2013" xfId="1951" xr:uid="{00000000-0005-0000-0000-0000F4060000}"/>
    <cellStyle name="_10.Bieuthegioi-tan_NGTT2008(1)_06 Van tai_Phan II (In)" xfId="1952" xr:uid="{00000000-0005-0000-0000-0000F7060000}"/>
    <cellStyle name="_10.Bieuthegioi-tan_NGTT2008(1)_06 Van tai_Xl0000006" xfId="1953" xr:uid="{00000000-0005-0000-0000-0000F8060000}"/>
    <cellStyle name="_10.Bieuthegioi-tan_NGTT2008(1)_06 Van tai_Xl0000167" xfId="1954" xr:uid="{00000000-0005-0000-0000-0000F9060000}"/>
    <cellStyle name="_10.Bieuthegioi-tan_NGTT2008(1)_06 Van tai_Y te-VH TT_Tam(1)" xfId="1955" xr:uid="{00000000-0005-0000-0000-0000FA060000}"/>
    <cellStyle name="_10.Bieuthegioi-tan_NGTT2008(1)_07 Buu dien" xfId="1956" xr:uid="{00000000-0005-0000-0000-0000FB060000}"/>
    <cellStyle name="_10.Bieuthegioi-tan_NGTT2008(1)_07 Buu dien_01 Don vi HC" xfId="1957" xr:uid="{00000000-0005-0000-0000-0000FC060000}"/>
    <cellStyle name="_10.Bieuthegioi-tan_NGTT2008(1)_07 Buu dien_02 Danso_Laodong 2012(chuan) CO SO" xfId="1958" xr:uid="{00000000-0005-0000-0000-0000FD060000}"/>
    <cellStyle name="_10.Bieuthegioi-tan_NGTT2008(1)_07 Buu dien_04 Doanh nghiep va CSKDCT 2012" xfId="1959" xr:uid="{00000000-0005-0000-0000-0000FE060000}"/>
    <cellStyle name="_10.Bieuthegioi-tan_NGTT2008(1)_07 Buu dien_12 MSDC_Thuy Van" xfId="1960" xr:uid="{00000000-0005-0000-0000-0000FF060000}"/>
    <cellStyle name="_10.Bieuthegioi-tan_NGTT2008(1)_07 Buu dien_Don vi HC, dat dai, khi hau" xfId="1961" xr:uid="{00000000-0005-0000-0000-000000070000}"/>
    <cellStyle name="_10.Bieuthegioi-tan_NGTT2008(1)_07 Buu dien_Mau" xfId="1962" xr:uid="{00000000-0005-0000-0000-000001070000}"/>
    <cellStyle name="_10.Bieuthegioi-tan_NGTT2008(1)_07 Buu dien_Mau 2" xfId="1963" xr:uid="{00000000-0005-0000-0000-000002070000}"/>
    <cellStyle name="_10.Bieuthegioi-tan_NGTT2008(1)_07 Buu dien_Mau_Book2" xfId="1964" xr:uid="{00000000-0005-0000-0000-000003070000}"/>
    <cellStyle name="_10.Bieuthegioi-tan_NGTT2008(1)_07 Buu dien_Mau_NGTK-daydu-2014-Laodong" xfId="1965" xr:uid="{00000000-0005-0000-0000-000005070000}"/>
    <cellStyle name="_10.Bieuthegioi-tan_NGTT2008(1)_07 Buu dien_Mau_Niengiam_Hung_final" xfId="1966" xr:uid="{00000000-0005-0000-0000-000004070000}"/>
    <cellStyle name="_10.Bieuthegioi-tan_NGTT2008(1)_07 Buu dien_NGDD 2013 Thu chi NSNN " xfId="1967" xr:uid="{00000000-0005-0000-0000-000009070000}"/>
    <cellStyle name="_10.Bieuthegioi-tan_NGTT2008(1)_07 Buu dien_NGTK-daydu-2014-VuDSLD(22.5.2015)" xfId="1968" xr:uid="{00000000-0005-0000-0000-00000A070000}"/>
    <cellStyle name="_10.Bieuthegioi-tan_NGTT2008(1)_07 Buu dien_nien giam 28.5.12_sua tn_Oanh-gui-3.15pm-28-5-2012" xfId="1969" xr:uid="{00000000-0005-0000-0000-000006070000}"/>
    <cellStyle name="_10.Bieuthegioi-tan_NGTT2008(1)_07 Buu dien_Nien giam KT_TV 2010" xfId="1970" xr:uid="{00000000-0005-0000-0000-000007070000}"/>
    <cellStyle name="_10.Bieuthegioi-tan_NGTT2008(1)_07 Buu dien_nien giam tom tat nong nghiep 2013" xfId="1971" xr:uid="{00000000-0005-0000-0000-000008070000}"/>
    <cellStyle name="_10.Bieuthegioi-tan_NGTT2008(1)_07 Buu dien_Phan II (In)" xfId="1972" xr:uid="{00000000-0005-0000-0000-00000B070000}"/>
    <cellStyle name="_10.Bieuthegioi-tan_NGTT2008(1)_07 Buu dien_Xl0000006" xfId="1973" xr:uid="{00000000-0005-0000-0000-00000C070000}"/>
    <cellStyle name="_10.Bieuthegioi-tan_NGTT2008(1)_07 Buu dien_Xl0000167" xfId="1974" xr:uid="{00000000-0005-0000-0000-00000D070000}"/>
    <cellStyle name="_10.Bieuthegioi-tan_NGTT2008(1)_07 Buu dien_Y te-VH TT_Tam(1)" xfId="1975" xr:uid="{00000000-0005-0000-0000-00000E070000}"/>
    <cellStyle name="_10.Bieuthegioi-tan_NGTT2008(1)_07 NGTT CN 2012" xfId="1976" xr:uid="{00000000-0005-0000-0000-00000F070000}"/>
    <cellStyle name="_10.Bieuthegioi-tan_NGTT2008(1)_08 Thuong mai Tong muc - Diep" xfId="1977" xr:uid="{00000000-0005-0000-0000-000010070000}"/>
    <cellStyle name="_10.Bieuthegioi-tan_NGTT2008(1)_08 Thuong mai va Du lich (Ok)" xfId="1978" xr:uid="{00000000-0005-0000-0000-000011070000}"/>
    <cellStyle name="_10.Bieuthegioi-tan_NGTT2008(1)_08 Thuong mai va Du lich (Ok)_nien giam tom tat nong nghiep 2013" xfId="1979" xr:uid="{00000000-0005-0000-0000-000012070000}"/>
    <cellStyle name="_10.Bieuthegioi-tan_NGTT2008(1)_08 Thuong mai va Du lich (Ok)_Phan II (In)" xfId="1980" xr:uid="{00000000-0005-0000-0000-000013070000}"/>
    <cellStyle name="_10.Bieuthegioi-tan_NGTT2008(1)_08 Van tai" xfId="1981" xr:uid="{00000000-0005-0000-0000-000014070000}"/>
    <cellStyle name="_10.Bieuthegioi-tan_NGTT2008(1)_08 Van tai_01 Don vi HC" xfId="1982" xr:uid="{00000000-0005-0000-0000-000015070000}"/>
    <cellStyle name="_10.Bieuthegioi-tan_NGTT2008(1)_08 Van tai_02 Danso_Laodong 2012(chuan) CO SO" xfId="1983" xr:uid="{00000000-0005-0000-0000-000016070000}"/>
    <cellStyle name="_10.Bieuthegioi-tan_NGTT2008(1)_08 Van tai_04 Doanh nghiep va CSKDCT 2012" xfId="1984" xr:uid="{00000000-0005-0000-0000-000017070000}"/>
    <cellStyle name="_10.Bieuthegioi-tan_NGTT2008(1)_08 Van tai_12 MSDC_Thuy Van" xfId="1985" xr:uid="{00000000-0005-0000-0000-000018070000}"/>
    <cellStyle name="_10.Bieuthegioi-tan_NGTT2008(1)_08 Van tai_Don vi HC, dat dai, khi hau" xfId="1986" xr:uid="{00000000-0005-0000-0000-000019070000}"/>
    <cellStyle name="_10.Bieuthegioi-tan_NGTT2008(1)_08 Van tai_Mau" xfId="1987" xr:uid="{00000000-0005-0000-0000-00001A070000}"/>
    <cellStyle name="_10.Bieuthegioi-tan_NGTT2008(1)_08 Van tai_Mau 2" xfId="1988" xr:uid="{00000000-0005-0000-0000-00001B070000}"/>
    <cellStyle name="_10.Bieuthegioi-tan_NGTT2008(1)_08 Van tai_Mau_Book2" xfId="1989" xr:uid="{00000000-0005-0000-0000-00001C070000}"/>
    <cellStyle name="_10.Bieuthegioi-tan_NGTT2008(1)_08 Van tai_Mau_NGTK-daydu-2014-Laodong" xfId="1990" xr:uid="{00000000-0005-0000-0000-00001E070000}"/>
    <cellStyle name="_10.Bieuthegioi-tan_NGTT2008(1)_08 Van tai_Mau_Niengiam_Hung_final" xfId="1991" xr:uid="{00000000-0005-0000-0000-00001D070000}"/>
    <cellStyle name="_10.Bieuthegioi-tan_NGTT2008(1)_08 Van tai_NGDD 2013 Thu chi NSNN " xfId="1992" xr:uid="{00000000-0005-0000-0000-000022070000}"/>
    <cellStyle name="_10.Bieuthegioi-tan_NGTT2008(1)_08 Van tai_NGTK-daydu-2014-VuDSLD(22.5.2015)" xfId="1993" xr:uid="{00000000-0005-0000-0000-000023070000}"/>
    <cellStyle name="_10.Bieuthegioi-tan_NGTT2008(1)_08 Van tai_nien giam 28.5.12_sua tn_Oanh-gui-3.15pm-28-5-2012" xfId="1994" xr:uid="{00000000-0005-0000-0000-00001F070000}"/>
    <cellStyle name="_10.Bieuthegioi-tan_NGTT2008(1)_08 Van tai_Nien giam KT_TV 2010" xfId="1995" xr:uid="{00000000-0005-0000-0000-000020070000}"/>
    <cellStyle name="_10.Bieuthegioi-tan_NGTT2008(1)_08 Van tai_nien giam tom tat nong nghiep 2013" xfId="1996" xr:uid="{00000000-0005-0000-0000-000021070000}"/>
    <cellStyle name="_10.Bieuthegioi-tan_NGTT2008(1)_08 Van tai_Phan II (In)" xfId="1997" xr:uid="{00000000-0005-0000-0000-000024070000}"/>
    <cellStyle name="_10.Bieuthegioi-tan_NGTT2008(1)_08 Van tai_Xl0000006" xfId="1998" xr:uid="{00000000-0005-0000-0000-000025070000}"/>
    <cellStyle name="_10.Bieuthegioi-tan_NGTT2008(1)_08 Van tai_Xl0000167" xfId="1999" xr:uid="{00000000-0005-0000-0000-000026070000}"/>
    <cellStyle name="_10.Bieuthegioi-tan_NGTT2008(1)_08 Van tai_Y te-VH TT_Tam(1)" xfId="2000" xr:uid="{00000000-0005-0000-0000-000027070000}"/>
    <cellStyle name="_10.Bieuthegioi-tan_NGTT2008(1)_08 Yte-van hoa" xfId="2001" xr:uid="{00000000-0005-0000-0000-000028070000}"/>
    <cellStyle name="_10.Bieuthegioi-tan_NGTT2008(1)_08 Yte-van hoa_01 Don vi HC" xfId="2002" xr:uid="{00000000-0005-0000-0000-000029070000}"/>
    <cellStyle name="_10.Bieuthegioi-tan_NGTT2008(1)_08 Yte-van hoa_02 Danso_Laodong 2012(chuan) CO SO" xfId="2003" xr:uid="{00000000-0005-0000-0000-00002A070000}"/>
    <cellStyle name="_10.Bieuthegioi-tan_NGTT2008(1)_08 Yte-van hoa_04 Doanh nghiep va CSKDCT 2012" xfId="2004" xr:uid="{00000000-0005-0000-0000-00002B070000}"/>
    <cellStyle name="_10.Bieuthegioi-tan_NGTT2008(1)_08 Yte-van hoa_12 MSDC_Thuy Van" xfId="2005" xr:uid="{00000000-0005-0000-0000-00002C070000}"/>
    <cellStyle name="_10.Bieuthegioi-tan_NGTT2008(1)_08 Yte-van hoa_Don vi HC, dat dai, khi hau" xfId="2006" xr:uid="{00000000-0005-0000-0000-00002D070000}"/>
    <cellStyle name="_10.Bieuthegioi-tan_NGTT2008(1)_08 Yte-van hoa_Mau" xfId="2007" xr:uid="{00000000-0005-0000-0000-00002E070000}"/>
    <cellStyle name="_10.Bieuthegioi-tan_NGTT2008(1)_08 Yte-van hoa_Mau 2" xfId="2008" xr:uid="{00000000-0005-0000-0000-00002F070000}"/>
    <cellStyle name="_10.Bieuthegioi-tan_NGTT2008(1)_08 Yte-van hoa_Mau_Book2" xfId="2009" xr:uid="{00000000-0005-0000-0000-000030070000}"/>
    <cellStyle name="_10.Bieuthegioi-tan_NGTT2008(1)_08 Yte-van hoa_Mau_NGTK-daydu-2014-Laodong" xfId="2010" xr:uid="{00000000-0005-0000-0000-000032070000}"/>
    <cellStyle name="_10.Bieuthegioi-tan_NGTT2008(1)_08 Yte-van hoa_Mau_Niengiam_Hung_final" xfId="2011" xr:uid="{00000000-0005-0000-0000-000031070000}"/>
    <cellStyle name="_10.Bieuthegioi-tan_NGTT2008(1)_08 Yte-van hoa_NGDD 2013 Thu chi NSNN " xfId="2012" xr:uid="{00000000-0005-0000-0000-000036070000}"/>
    <cellStyle name="_10.Bieuthegioi-tan_NGTT2008(1)_08 Yte-van hoa_NGTK-daydu-2014-VuDSLD(22.5.2015)" xfId="2013" xr:uid="{00000000-0005-0000-0000-000037070000}"/>
    <cellStyle name="_10.Bieuthegioi-tan_NGTT2008(1)_08 Yte-van hoa_nien giam 28.5.12_sua tn_Oanh-gui-3.15pm-28-5-2012" xfId="2014" xr:uid="{00000000-0005-0000-0000-000033070000}"/>
    <cellStyle name="_10.Bieuthegioi-tan_NGTT2008(1)_08 Yte-van hoa_Nien giam KT_TV 2010" xfId="2015" xr:uid="{00000000-0005-0000-0000-000034070000}"/>
    <cellStyle name="_10.Bieuthegioi-tan_NGTT2008(1)_08 Yte-van hoa_nien giam tom tat nong nghiep 2013" xfId="2016" xr:uid="{00000000-0005-0000-0000-000035070000}"/>
    <cellStyle name="_10.Bieuthegioi-tan_NGTT2008(1)_08 Yte-van hoa_Phan II (In)" xfId="2017" xr:uid="{00000000-0005-0000-0000-000038070000}"/>
    <cellStyle name="_10.Bieuthegioi-tan_NGTT2008(1)_08 Yte-van hoa_Xl0000006" xfId="2018" xr:uid="{00000000-0005-0000-0000-000039070000}"/>
    <cellStyle name="_10.Bieuthegioi-tan_NGTT2008(1)_08 Yte-van hoa_Xl0000167" xfId="2019" xr:uid="{00000000-0005-0000-0000-00003A070000}"/>
    <cellStyle name="_10.Bieuthegioi-tan_NGTT2008(1)_08 Yte-van hoa_Y te-VH TT_Tam(1)" xfId="2020" xr:uid="{00000000-0005-0000-0000-00003B070000}"/>
    <cellStyle name="_10.Bieuthegioi-tan_NGTT2008(1)_09 Chi so gia 2011- VuTKG-1 (Ok)" xfId="2021" xr:uid="{00000000-0005-0000-0000-00003C070000}"/>
    <cellStyle name="_10.Bieuthegioi-tan_NGTT2008(1)_09 Chi so gia 2011- VuTKG-1 (Ok)_nien giam tom tat nong nghiep 2013" xfId="2022" xr:uid="{00000000-0005-0000-0000-00003D070000}"/>
    <cellStyle name="_10.Bieuthegioi-tan_NGTT2008(1)_09 Chi so gia 2011- VuTKG-1 (Ok)_Phan II (In)" xfId="2023" xr:uid="{00000000-0005-0000-0000-00003E070000}"/>
    <cellStyle name="_10.Bieuthegioi-tan_NGTT2008(1)_09 Du lich" xfId="2024" xr:uid="{00000000-0005-0000-0000-00003F070000}"/>
    <cellStyle name="_10.Bieuthegioi-tan_NGTT2008(1)_09 Du lich_nien giam tom tat nong nghiep 2013" xfId="2025" xr:uid="{00000000-0005-0000-0000-000040070000}"/>
    <cellStyle name="_10.Bieuthegioi-tan_NGTT2008(1)_09 Du lich_Phan II (In)" xfId="2026" xr:uid="{00000000-0005-0000-0000-000041070000}"/>
    <cellStyle name="_10.Bieuthegioi-tan_NGTT2008(1)_09 Thuong mai va Du lich" xfId="2027" xr:uid="{00000000-0005-0000-0000-000042070000}"/>
    <cellStyle name="_10.Bieuthegioi-tan_NGTT2008(1)_09 Thuong mai va Du lich 2" xfId="2028" xr:uid="{00000000-0005-0000-0000-000043070000}"/>
    <cellStyle name="_10.Bieuthegioi-tan_NGTT2008(1)_09 Thuong mai va Du lich_01 Don vi HC" xfId="2029" xr:uid="{00000000-0005-0000-0000-000044070000}"/>
    <cellStyle name="_10.Bieuthegioi-tan_NGTT2008(1)_09 Thuong mai va Du lich_Book2" xfId="2030" xr:uid="{00000000-0005-0000-0000-000045070000}"/>
    <cellStyle name="_10.Bieuthegioi-tan_NGTT2008(1)_09 Thuong mai va Du lich_NGDD 2013 Thu chi NSNN " xfId="2031" xr:uid="{00000000-0005-0000-0000-000048070000}"/>
    <cellStyle name="_10.Bieuthegioi-tan_NGTT2008(1)_09 Thuong mai va Du lich_NGTK-daydu-2014-Laodong" xfId="2032" xr:uid="{00000000-0005-0000-0000-000049070000}"/>
    <cellStyle name="_10.Bieuthegioi-tan_NGTT2008(1)_09 Thuong mai va Du lich_nien giam tom tat nong nghiep 2013" xfId="2033" xr:uid="{00000000-0005-0000-0000-000046070000}"/>
    <cellStyle name="_10.Bieuthegioi-tan_NGTT2008(1)_09 Thuong mai va Du lich_Niengiam_Hung_final" xfId="2034" xr:uid="{00000000-0005-0000-0000-000047070000}"/>
    <cellStyle name="_10.Bieuthegioi-tan_NGTT2008(1)_09 Thuong mai va Du lich_Phan II (In)" xfId="2035" xr:uid="{00000000-0005-0000-0000-00004A070000}"/>
    <cellStyle name="_10.Bieuthegioi-tan_NGTT2008(1)_10 Market VH, YT, GD, NGTT 2011 " xfId="2036" xr:uid="{00000000-0005-0000-0000-00004B070000}"/>
    <cellStyle name="_10.Bieuthegioi-tan_NGTT2008(1)_10 Market VH, YT, GD, NGTT 2011  2" xfId="2037" xr:uid="{00000000-0005-0000-0000-00004C070000}"/>
    <cellStyle name="_10.Bieuthegioi-tan_NGTT2008(1)_10 Market VH, YT, GD, NGTT 2011 _02  Dan so lao dong(OK)" xfId="2038" xr:uid="{00000000-0005-0000-0000-00004D070000}"/>
    <cellStyle name="_10.Bieuthegioi-tan_NGTT2008(1)_10 Market VH, YT, GD, NGTT 2011 _03 TKQG va Thu chi NSNN 2012" xfId="2039" xr:uid="{00000000-0005-0000-0000-00004E070000}"/>
    <cellStyle name="_10.Bieuthegioi-tan_NGTT2008(1)_10 Market VH, YT, GD, NGTT 2011 _04 Doanh nghiep va CSKDCT 2012" xfId="2040" xr:uid="{00000000-0005-0000-0000-00004F070000}"/>
    <cellStyle name="_10.Bieuthegioi-tan_NGTT2008(1)_10 Market VH, YT, GD, NGTT 2011 _05 Doanh nghiep va Ca the_2011 (Ok)" xfId="2041" xr:uid="{00000000-0005-0000-0000-000050070000}"/>
    <cellStyle name="_10.Bieuthegioi-tan_NGTT2008(1)_10 Market VH, YT, GD, NGTT 2011 _06 NGTT LN,TS 2013 co so" xfId="2042" xr:uid="{00000000-0005-0000-0000-000051070000}"/>
    <cellStyle name="_10.Bieuthegioi-tan_NGTT2008(1)_10 Market VH, YT, GD, NGTT 2011 _07 NGTT CN 2012" xfId="2043" xr:uid="{00000000-0005-0000-0000-000052070000}"/>
    <cellStyle name="_10.Bieuthegioi-tan_NGTT2008(1)_10 Market VH, YT, GD, NGTT 2011 _08 Thuong mai Tong muc - Diep" xfId="2044" xr:uid="{00000000-0005-0000-0000-000053070000}"/>
    <cellStyle name="_10.Bieuthegioi-tan_NGTT2008(1)_10 Market VH, YT, GD, NGTT 2011 _08 Thuong mai va Du lich (Ok)" xfId="2045" xr:uid="{00000000-0005-0000-0000-000054070000}"/>
    <cellStyle name="_10.Bieuthegioi-tan_NGTT2008(1)_10 Market VH, YT, GD, NGTT 2011 _08 Thuong mai va Du lich (Ok)_nien giam tom tat nong nghiep 2013" xfId="2046" xr:uid="{00000000-0005-0000-0000-000055070000}"/>
    <cellStyle name="_10.Bieuthegioi-tan_NGTT2008(1)_10 Market VH, YT, GD, NGTT 2011 _08 Thuong mai va Du lich (Ok)_Phan II (In)" xfId="2047" xr:uid="{00000000-0005-0000-0000-000056070000}"/>
    <cellStyle name="_10.Bieuthegioi-tan_NGTT2008(1)_10 Market VH, YT, GD, NGTT 2011 _09 Chi so gia 2011- VuTKG-1 (Ok)" xfId="2048" xr:uid="{00000000-0005-0000-0000-000057070000}"/>
    <cellStyle name="_10.Bieuthegioi-tan_NGTT2008(1)_10 Market VH, YT, GD, NGTT 2011 _09 Chi so gia 2011- VuTKG-1 (Ok)_nien giam tom tat nong nghiep 2013" xfId="2049" xr:uid="{00000000-0005-0000-0000-000058070000}"/>
    <cellStyle name="_10.Bieuthegioi-tan_NGTT2008(1)_10 Market VH, YT, GD, NGTT 2011 _09 Chi so gia 2011- VuTKG-1 (Ok)_Phan II (In)" xfId="2050" xr:uid="{00000000-0005-0000-0000-000059070000}"/>
    <cellStyle name="_10.Bieuthegioi-tan_NGTT2008(1)_10 Market VH, YT, GD, NGTT 2011 _09 Du lich" xfId="2051" xr:uid="{00000000-0005-0000-0000-00005A070000}"/>
    <cellStyle name="_10.Bieuthegioi-tan_NGTT2008(1)_10 Market VH, YT, GD, NGTT 2011 _09 Du lich_nien giam tom tat nong nghiep 2013" xfId="2052" xr:uid="{00000000-0005-0000-0000-00005B070000}"/>
    <cellStyle name="_10.Bieuthegioi-tan_NGTT2008(1)_10 Market VH, YT, GD, NGTT 2011 _09 Du lich_Phan II (In)" xfId="2053" xr:uid="{00000000-0005-0000-0000-00005C070000}"/>
    <cellStyle name="_10.Bieuthegioi-tan_NGTT2008(1)_10 Market VH, YT, GD, NGTT 2011 _10 Van tai va BCVT (da sua ok)" xfId="2054" xr:uid="{00000000-0005-0000-0000-00005D070000}"/>
    <cellStyle name="_10.Bieuthegioi-tan_NGTT2008(1)_10 Market VH, YT, GD, NGTT 2011 _10 Van tai va BCVT (da sua ok)_nien giam tom tat nong nghiep 2013" xfId="2055" xr:uid="{00000000-0005-0000-0000-00005E070000}"/>
    <cellStyle name="_10.Bieuthegioi-tan_NGTT2008(1)_10 Market VH, YT, GD, NGTT 2011 _10 Van tai va BCVT (da sua ok)_Phan II (In)" xfId="2056" xr:uid="{00000000-0005-0000-0000-00005F070000}"/>
    <cellStyle name="_10.Bieuthegioi-tan_NGTT2008(1)_10 Market VH, YT, GD, NGTT 2011 _11 (3)" xfId="2057" xr:uid="{00000000-0005-0000-0000-000060070000}"/>
    <cellStyle name="_10.Bieuthegioi-tan_NGTT2008(1)_10 Market VH, YT, GD, NGTT 2011 _11 (3) 2" xfId="2058" xr:uid="{00000000-0005-0000-0000-000061070000}"/>
    <cellStyle name="_10.Bieuthegioi-tan_NGTT2008(1)_10 Market VH, YT, GD, NGTT 2011 _11 (3)_04 Doanh nghiep va CSKDCT 2012" xfId="2059" xr:uid="{00000000-0005-0000-0000-000062070000}"/>
    <cellStyle name="_10.Bieuthegioi-tan_NGTT2008(1)_10 Market VH, YT, GD, NGTT 2011 _11 (3)_Book2" xfId="2060" xr:uid="{00000000-0005-0000-0000-000063070000}"/>
    <cellStyle name="_10.Bieuthegioi-tan_NGTT2008(1)_10 Market VH, YT, GD, NGTT 2011 _11 (3)_NGTK-daydu-2014-Laodong" xfId="2061" xr:uid="{00000000-0005-0000-0000-000066070000}"/>
    <cellStyle name="_10.Bieuthegioi-tan_NGTT2008(1)_10 Market VH, YT, GD, NGTT 2011 _11 (3)_nien giam tom tat nong nghiep 2013" xfId="2062" xr:uid="{00000000-0005-0000-0000-000064070000}"/>
    <cellStyle name="_10.Bieuthegioi-tan_NGTT2008(1)_10 Market VH, YT, GD, NGTT 2011 _11 (3)_Niengiam_Hung_final" xfId="2063" xr:uid="{00000000-0005-0000-0000-000065070000}"/>
    <cellStyle name="_10.Bieuthegioi-tan_NGTT2008(1)_10 Market VH, YT, GD, NGTT 2011 _11 (3)_Phan II (In)" xfId="2064" xr:uid="{00000000-0005-0000-0000-000067070000}"/>
    <cellStyle name="_10.Bieuthegioi-tan_NGTT2008(1)_10 Market VH, YT, GD, NGTT 2011 _11 (3)_Xl0000167" xfId="2065" xr:uid="{00000000-0005-0000-0000-000068070000}"/>
    <cellStyle name="_10.Bieuthegioi-tan_NGTT2008(1)_10 Market VH, YT, GD, NGTT 2011 _12 (2)" xfId="2066" xr:uid="{00000000-0005-0000-0000-000069070000}"/>
    <cellStyle name="_10.Bieuthegioi-tan_NGTT2008(1)_10 Market VH, YT, GD, NGTT 2011 _12 (2) 2" xfId="2067" xr:uid="{00000000-0005-0000-0000-00006A070000}"/>
    <cellStyle name="_10.Bieuthegioi-tan_NGTT2008(1)_10 Market VH, YT, GD, NGTT 2011 _12 (2)_04 Doanh nghiep va CSKDCT 2012" xfId="2068" xr:uid="{00000000-0005-0000-0000-00006B070000}"/>
    <cellStyle name="_10.Bieuthegioi-tan_NGTT2008(1)_10 Market VH, YT, GD, NGTT 2011 _12 (2)_Book2" xfId="2069" xr:uid="{00000000-0005-0000-0000-00006C070000}"/>
    <cellStyle name="_10.Bieuthegioi-tan_NGTT2008(1)_10 Market VH, YT, GD, NGTT 2011 _12 (2)_NGTK-daydu-2014-Laodong" xfId="2070" xr:uid="{00000000-0005-0000-0000-00006F070000}"/>
    <cellStyle name="_10.Bieuthegioi-tan_NGTT2008(1)_10 Market VH, YT, GD, NGTT 2011 _12 (2)_nien giam tom tat nong nghiep 2013" xfId="2071" xr:uid="{00000000-0005-0000-0000-00006D070000}"/>
    <cellStyle name="_10.Bieuthegioi-tan_NGTT2008(1)_10 Market VH, YT, GD, NGTT 2011 _12 (2)_Niengiam_Hung_final" xfId="2072" xr:uid="{00000000-0005-0000-0000-00006E070000}"/>
    <cellStyle name="_10.Bieuthegioi-tan_NGTT2008(1)_10 Market VH, YT, GD, NGTT 2011 _12 (2)_Phan II (In)" xfId="2073" xr:uid="{00000000-0005-0000-0000-000070070000}"/>
    <cellStyle name="_10.Bieuthegioi-tan_NGTT2008(1)_10 Market VH, YT, GD, NGTT 2011 _12 (2)_Xl0000167" xfId="2074" xr:uid="{00000000-0005-0000-0000-000071070000}"/>
    <cellStyle name="_10.Bieuthegioi-tan_NGTT2008(1)_10 Market VH, YT, GD, NGTT 2011 _12 Giao duc, Y Te va Muc songnam2011" xfId="2075" xr:uid="{00000000-0005-0000-0000-000072070000}"/>
    <cellStyle name="_10.Bieuthegioi-tan_NGTT2008(1)_10 Market VH, YT, GD, NGTT 2011 _12 Giao duc, Y Te va Muc songnam2011_nien giam tom tat nong nghiep 2013" xfId="2076" xr:uid="{00000000-0005-0000-0000-000073070000}"/>
    <cellStyle name="_10.Bieuthegioi-tan_NGTT2008(1)_10 Market VH, YT, GD, NGTT 2011 _12 Giao duc, Y Te va Muc songnam2011_Phan II (In)" xfId="2077" xr:uid="{00000000-0005-0000-0000-000074070000}"/>
    <cellStyle name="_10.Bieuthegioi-tan_NGTT2008(1)_10 Market VH, YT, GD, NGTT 2011 _12 MSDC_Thuy Van" xfId="2078" xr:uid="{00000000-0005-0000-0000-000075070000}"/>
    <cellStyle name="_10.Bieuthegioi-tan_NGTT2008(1)_10 Market VH, YT, GD, NGTT 2011 _13 Van tai 2012" xfId="2079" xr:uid="{00000000-0005-0000-0000-000076070000}"/>
    <cellStyle name="_10.Bieuthegioi-tan_NGTT2008(1)_10 Market VH, YT, GD, NGTT 2011 _Book2" xfId="2080" xr:uid="{00000000-0005-0000-0000-000077070000}"/>
    <cellStyle name="_10.Bieuthegioi-tan_NGTT2008(1)_10 Market VH, YT, GD, NGTT 2011 _Giaoduc2013(ok)" xfId="2081" xr:uid="{00000000-0005-0000-0000-000078070000}"/>
    <cellStyle name="_10.Bieuthegioi-tan_NGTT2008(1)_10 Market VH, YT, GD, NGTT 2011 _Maket NGTT2012 LN,TS (7-1-2013)" xfId="2082" xr:uid="{00000000-0005-0000-0000-000079070000}"/>
    <cellStyle name="_10.Bieuthegioi-tan_NGTT2008(1)_10 Market VH, YT, GD, NGTT 2011 _Maket NGTT2012 LN,TS (7-1-2013)_Nongnghiep" xfId="2083" xr:uid="{00000000-0005-0000-0000-00007A070000}"/>
    <cellStyle name="_10.Bieuthegioi-tan_NGTT2008(1)_10 Market VH, YT, GD, NGTT 2011 _Ngiam_lamnghiep_2011_v2(1)(1)" xfId="2084" xr:uid="{00000000-0005-0000-0000-000080070000}"/>
    <cellStyle name="_10.Bieuthegioi-tan_NGTT2008(1)_10 Market VH, YT, GD, NGTT 2011 _Ngiam_lamnghiep_2011_v2(1)(1)_Nongnghiep" xfId="2085" xr:uid="{00000000-0005-0000-0000-000081070000}"/>
    <cellStyle name="_10.Bieuthegioi-tan_NGTT2008(1)_10 Market VH, YT, GD, NGTT 2011 _NGTK-daydu-2014-Laodong" xfId="2086" xr:uid="{00000000-0005-0000-0000-000082070000}"/>
    <cellStyle name="_10.Bieuthegioi-tan_NGTT2008(1)_10 Market VH, YT, GD, NGTT 2011 _NGTT LN,TS 2012 (Chuan)" xfId="2087" xr:uid="{00000000-0005-0000-0000-000083070000}"/>
    <cellStyle name="_10.Bieuthegioi-tan_NGTT2008(1)_10 Market VH, YT, GD, NGTT 2011 _Nien giam TT Vu Nong nghiep 2012(solieu)-gui Vu TH 29-3-2013" xfId="2088" xr:uid="{00000000-0005-0000-0000-00007B070000}"/>
    <cellStyle name="_10.Bieuthegioi-tan_NGTT2008(1)_10 Market VH, YT, GD, NGTT 2011 _Niengiam_Hung_final" xfId="2089" xr:uid="{00000000-0005-0000-0000-00007C070000}"/>
    <cellStyle name="_10.Bieuthegioi-tan_NGTT2008(1)_10 Market VH, YT, GD, NGTT 2011 _Nongnghiep" xfId="2090" xr:uid="{00000000-0005-0000-0000-00007D070000}"/>
    <cellStyle name="_10.Bieuthegioi-tan_NGTT2008(1)_10 Market VH, YT, GD, NGTT 2011 _Nongnghiep NGDD 2012_cap nhat den 24-5-2013(1)" xfId="2091" xr:uid="{00000000-0005-0000-0000-00007E070000}"/>
    <cellStyle name="_10.Bieuthegioi-tan_NGTT2008(1)_10 Market VH, YT, GD, NGTT 2011 _Nongnghiep_Nongnghiep NGDD 2012_cap nhat den 24-5-2013(1)" xfId="2092" xr:uid="{00000000-0005-0000-0000-00007F070000}"/>
    <cellStyle name="_10.Bieuthegioi-tan_NGTT2008(1)_10 Market VH, YT, GD, NGTT 2011 _So lieu quoc te TH" xfId="2093" xr:uid="{00000000-0005-0000-0000-000084070000}"/>
    <cellStyle name="_10.Bieuthegioi-tan_NGTT2008(1)_10 Market VH, YT, GD, NGTT 2011 _So lieu quoc te TH_nien giam tom tat nong nghiep 2013" xfId="2094" xr:uid="{00000000-0005-0000-0000-000085070000}"/>
    <cellStyle name="_10.Bieuthegioi-tan_NGTT2008(1)_10 Market VH, YT, GD, NGTT 2011 _So lieu quoc te TH_Phan II (In)" xfId="2095" xr:uid="{00000000-0005-0000-0000-000086070000}"/>
    <cellStyle name="_10.Bieuthegioi-tan_NGTT2008(1)_10 Market VH, YT, GD, NGTT 2011 _TKQG" xfId="2096" xr:uid="{00000000-0005-0000-0000-000087070000}"/>
    <cellStyle name="_10.Bieuthegioi-tan_NGTT2008(1)_10 Market VH, YT, GD, NGTT 2011 _Xl0000147" xfId="2097" xr:uid="{00000000-0005-0000-0000-000088070000}"/>
    <cellStyle name="_10.Bieuthegioi-tan_NGTT2008(1)_10 Market VH, YT, GD, NGTT 2011 _Xl0000167" xfId="2098" xr:uid="{00000000-0005-0000-0000-000089070000}"/>
    <cellStyle name="_10.Bieuthegioi-tan_NGTT2008(1)_10 Market VH, YT, GD, NGTT 2011 _XNK" xfId="2099" xr:uid="{00000000-0005-0000-0000-00008A070000}"/>
    <cellStyle name="_10.Bieuthegioi-tan_NGTT2008(1)_10 Market VH, YT, GD, NGTT 2011 _XNK_nien giam tom tat nong nghiep 2013" xfId="2100" xr:uid="{00000000-0005-0000-0000-00008B070000}"/>
    <cellStyle name="_10.Bieuthegioi-tan_NGTT2008(1)_10 Market VH, YT, GD, NGTT 2011 _XNK_Phan II (In)" xfId="2101" xr:uid="{00000000-0005-0000-0000-00008C070000}"/>
    <cellStyle name="_10.Bieuthegioi-tan_NGTT2008(1)_10 Van tai va BCVT (da sua ok)" xfId="2102" xr:uid="{00000000-0005-0000-0000-00008D070000}"/>
    <cellStyle name="_10.Bieuthegioi-tan_NGTT2008(1)_10 Van tai va BCVT (da sua ok)_nien giam tom tat nong nghiep 2013" xfId="2103" xr:uid="{00000000-0005-0000-0000-00008E070000}"/>
    <cellStyle name="_10.Bieuthegioi-tan_NGTT2008(1)_10 Van tai va BCVT (da sua ok)_Phan II (In)" xfId="2104" xr:uid="{00000000-0005-0000-0000-00008F070000}"/>
    <cellStyle name="_10.Bieuthegioi-tan_NGTT2008(1)_10 VH, YT, GD, NGTT 2010 - (OK)" xfId="2105" xr:uid="{00000000-0005-0000-0000-000090070000}"/>
    <cellStyle name="_10.Bieuthegioi-tan_NGTT2008(1)_10 VH, YT, GD, NGTT 2010 - (OK) 2" xfId="2106" xr:uid="{00000000-0005-0000-0000-000091070000}"/>
    <cellStyle name="_10.Bieuthegioi-tan_NGTT2008(1)_10 VH, YT, GD, NGTT 2010 - (OK)_Bo sung 04 bieu Cong nghiep" xfId="2107" xr:uid="{00000000-0005-0000-0000-000092070000}"/>
    <cellStyle name="_10.Bieuthegioi-tan_NGTT2008(1)_10 VH, YT, GD, NGTT 2010 - (OK)_Bo sung 04 bieu Cong nghiep 2" xfId="2108" xr:uid="{00000000-0005-0000-0000-000093070000}"/>
    <cellStyle name="_10.Bieuthegioi-tan_NGTT2008(1)_10 VH, YT, GD, NGTT 2010 - (OK)_Bo sung 04 bieu Cong nghiep_Book2" xfId="2109" xr:uid="{00000000-0005-0000-0000-000094070000}"/>
    <cellStyle name="_10.Bieuthegioi-tan_NGTT2008(1)_10 VH, YT, GD, NGTT 2010 - (OK)_Bo sung 04 bieu Cong nghiep_Mau" xfId="2110" xr:uid="{00000000-0005-0000-0000-000095070000}"/>
    <cellStyle name="_10.Bieuthegioi-tan_NGTT2008(1)_10 VH, YT, GD, NGTT 2010 - (OK)_Bo sung 04 bieu Cong nghiep_NGTK-daydu-2014-Laodong" xfId="2111" xr:uid="{00000000-0005-0000-0000-000097070000}"/>
    <cellStyle name="_10.Bieuthegioi-tan_NGTT2008(1)_10 VH, YT, GD, NGTT 2010 - (OK)_Bo sung 04 bieu Cong nghiep_Niengiam_Hung_final" xfId="2112" xr:uid="{00000000-0005-0000-0000-000096070000}"/>
    <cellStyle name="_10.Bieuthegioi-tan_NGTT2008(1)_10 VH, YT, GD, NGTT 2010 - (OK)_Book2" xfId="2113" xr:uid="{00000000-0005-0000-0000-000098070000}"/>
    <cellStyle name="_10.Bieuthegioi-tan_NGTT2008(1)_10 VH, YT, GD, NGTT 2010 - (OK)_Mau" xfId="2114" xr:uid="{00000000-0005-0000-0000-000099070000}"/>
    <cellStyle name="_10.Bieuthegioi-tan_NGTT2008(1)_10 VH, YT, GD, NGTT 2010 - (OK)_NGTK-daydu-2014-Laodong" xfId="2115" xr:uid="{00000000-0005-0000-0000-00009B070000}"/>
    <cellStyle name="_10.Bieuthegioi-tan_NGTT2008(1)_10 VH, YT, GD, NGTT 2010 - (OK)_Niengiam_Hung_final" xfId="2116" xr:uid="{00000000-0005-0000-0000-00009A070000}"/>
    <cellStyle name="_10.Bieuthegioi-tan_NGTT2008(1)_11 (3)" xfId="2117" xr:uid="{00000000-0005-0000-0000-00009C070000}"/>
    <cellStyle name="_10.Bieuthegioi-tan_NGTT2008(1)_11 (3) 2" xfId="2118" xr:uid="{00000000-0005-0000-0000-00009D070000}"/>
    <cellStyle name="_10.Bieuthegioi-tan_NGTT2008(1)_11 (3)_04 Doanh nghiep va CSKDCT 2012" xfId="2119" xr:uid="{00000000-0005-0000-0000-00009E070000}"/>
    <cellStyle name="_10.Bieuthegioi-tan_NGTT2008(1)_11 (3)_Book2" xfId="2120" xr:uid="{00000000-0005-0000-0000-00009F070000}"/>
    <cellStyle name="_10.Bieuthegioi-tan_NGTT2008(1)_11 (3)_NGTK-daydu-2014-Laodong" xfId="2121" xr:uid="{00000000-0005-0000-0000-0000A2070000}"/>
    <cellStyle name="_10.Bieuthegioi-tan_NGTT2008(1)_11 (3)_nien giam tom tat nong nghiep 2013" xfId="2122" xr:uid="{00000000-0005-0000-0000-0000A0070000}"/>
    <cellStyle name="_10.Bieuthegioi-tan_NGTT2008(1)_11 (3)_Niengiam_Hung_final" xfId="2123" xr:uid="{00000000-0005-0000-0000-0000A1070000}"/>
    <cellStyle name="_10.Bieuthegioi-tan_NGTT2008(1)_11 (3)_Phan II (In)" xfId="2124" xr:uid="{00000000-0005-0000-0000-0000A3070000}"/>
    <cellStyle name="_10.Bieuthegioi-tan_NGTT2008(1)_11 (3)_Xl0000167" xfId="2125" xr:uid="{00000000-0005-0000-0000-0000A4070000}"/>
    <cellStyle name="_10.Bieuthegioi-tan_NGTT2008(1)_11 So lieu quoc te 2010-final" xfId="2126" xr:uid="{00000000-0005-0000-0000-0000A5070000}"/>
    <cellStyle name="_10.Bieuthegioi-tan_NGTT2008(1)_11 So lieu quoc te 2010-final 2" xfId="2127" xr:uid="{00000000-0005-0000-0000-0000A6070000}"/>
    <cellStyle name="_10.Bieuthegioi-tan_NGTT2008(1)_11 So lieu quoc te 2010-final_Book2" xfId="2128" xr:uid="{00000000-0005-0000-0000-0000A7070000}"/>
    <cellStyle name="_10.Bieuthegioi-tan_NGTT2008(1)_11 So lieu quoc te 2010-final_Mau" xfId="2129" xr:uid="{00000000-0005-0000-0000-0000A8070000}"/>
    <cellStyle name="_10.Bieuthegioi-tan_NGTT2008(1)_11 So lieu quoc te 2010-final_NGTK-daydu-2014-Laodong" xfId="2130" xr:uid="{00000000-0005-0000-0000-0000AA070000}"/>
    <cellStyle name="_10.Bieuthegioi-tan_NGTT2008(1)_11 So lieu quoc te 2010-final_Niengiam_Hung_final" xfId="2131" xr:uid="{00000000-0005-0000-0000-0000A9070000}"/>
    <cellStyle name="_10.Bieuthegioi-tan_NGTT2008(1)_12 (2)" xfId="2132" xr:uid="{00000000-0005-0000-0000-0000AB070000}"/>
    <cellStyle name="_10.Bieuthegioi-tan_NGTT2008(1)_12 (2) 2" xfId="2133" xr:uid="{00000000-0005-0000-0000-0000AC070000}"/>
    <cellStyle name="_10.Bieuthegioi-tan_NGTT2008(1)_12 (2)_04 Doanh nghiep va CSKDCT 2012" xfId="2134" xr:uid="{00000000-0005-0000-0000-0000AD070000}"/>
    <cellStyle name="_10.Bieuthegioi-tan_NGTT2008(1)_12 (2)_Book2" xfId="2135" xr:uid="{00000000-0005-0000-0000-0000AE070000}"/>
    <cellStyle name="_10.Bieuthegioi-tan_NGTT2008(1)_12 (2)_NGTK-daydu-2014-Laodong" xfId="2136" xr:uid="{00000000-0005-0000-0000-0000B1070000}"/>
    <cellStyle name="_10.Bieuthegioi-tan_NGTT2008(1)_12 (2)_nien giam tom tat nong nghiep 2013" xfId="2137" xr:uid="{00000000-0005-0000-0000-0000AF070000}"/>
    <cellStyle name="_10.Bieuthegioi-tan_NGTT2008(1)_12 (2)_Niengiam_Hung_final" xfId="2138" xr:uid="{00000000-0005-0000-0000-0000B0070000}"/>
    <cellStyle name="_10.Bieuthegioi-tan_NGTT2008(1)_12 (2)_Phan II (In)" xfId="2139" xr:uid="{00000000-0005-0000-0000-0000B2070000}"/>
    <cellStyle name="_10.Bieuthegioi-tan_NGTT2008(1)_12 (2)_Xl0000167" xfId="2140" xr:uid="{00000000-0005-0000-0000-0000B3070000}"/>
    <cellStyle name="_10.Bieuthegioi-tan_NGTT2008(1)_12 Chi so gia 2012(chuan) co so" xfId="2141" xr:uid="{00000000-0005-0000-0000-0000B4070000}"/>
    <cellStyle name="_10.Bieuthegioi-tan_NGTT2008(1)_12 Giao duc, Y Te va Muc songnam2011" xfId="2142" xr:uid="{00000000-0005-0000-0000-0000B5070000}"/>
    <cellStyle name="_10.Bieuthegioi-tan_NGTT2008(1)_12 Giao duc, Y Te va Muc songnam2011_nien giam tom tat nong nghiep 2013" xfId="2143" xr:uid="{00000000-0005-0000-0000-0000B6070000}"/>
    <cellStyle name="_10.Bieuthegioi-tan_NGTT2008(1)_12 Giao duc, Y Te va Muc songnam2011_Phan II (In)" xfId="2144" xr:uid="{00000000-0005-0000-0000-0000B7070000}"/>
    <cellStyle name="_10.Bieuthegioi-tan_NGTT2008(1)_13 Van tai 2012" xfId="2145" xr:uid="{00000000-0005-0000-0000-0000B8070000}"/>
    <cellStyle name="_10.Bieuthegioi-tan_NGTT2008(1)_Book1" xfId="2146" xr:uid="{00000000-0005-0000-0000-0000B9070000}"/>
    <cellStyle name="_10.Bieuthegioi-tan_NGTT2008(1)_Book1 2" xfId="2147" xr:uid="{00000000-0005-0000-0000-0000BA070000}"/>
    <cellStyle name="_10.Bieuthegioi-tan_NGTT2008(1)_Book1_Book2" xfId="2148" xr:uid="{00000000-0005-0000-0000-0000BB070000}"/>
    <cellStyle name="_10.Bieuthegioi-tan_NGTT2008(1)_Book1_Mau" xfId="2149" xr:uid="{00000000-0005-0000-0000-0000BC070000}"/>
    <cellStyle name="_10.Bieuthegioi-tan_NGTT2008(1)_Book1_NGTK-daydu-2014-Laodong" xfId="2150" xr:uid="{00000000-0005-0000-0000-0000BE070000}"/>
    <cellStyle name="_10.Bieuthegioi-tan_NGTT2008(1)_Book1_Niengiam_Hung_final" xfId="2151" xr:uid="{00000000-0005-0000-0000-0000BD070000}"/>
    <cellStyle name="_10.Bieuthegioi-tan_NGTT2008(1)_Book2" xfId="2152" xr:uid="{00000000-0005-0000-0000-0000BF070000}"/>
    <cellStyle name="_10.Bieuthegioi-tan_NGTT2008(1)_Book3" xfId="25" xr:uid="{00000000-0005-0000-0000-0000C0070000}"/>
    <cellStyle name="_10.Bieuthegioi-tan_NGTT2008(1)_Book3 10" xfId="2153" xr:uid="{00000000-0005-0000-0000-0000C1070000}"/>
    <cellStyle name="_10.Bieuthegioi-tan_NGTT2008(1)_Book3 11" xfId="2154" xr:uid="{00000000-0005-0000-0000-0000C2070000}"/>
    <cellStyle name="_10.Bieuthegioi-tan_NGTT2008(1)_Book3 12" xfId="2155" xr:uid="{00000000-0005-0000-0000-0000C3070000}"/>
    <cellStyle name="_10.Bieuthegioi-tan_NGTT2008(1)_Book3 13" xfId="2156" xr:uid="{00000000-0005-0000-0000-0000C4070000}"/>
    <cellStyle name="_10.Bieuthegioi-tan_NGTT2008(1)_Book3 14" xfId="2157" xr:uid="{00000000-0005-0000-0000-0000C5070000}"/>
    <cellStyle name="_10.Bieuthegioi-tan_NGTT2008(1)_Book3 15" xfId="2158" xr:uid="{00000000-0005-0000-0000-0000C6070000}"/>
    <cellStyle name="_10.Bieuthegioi-tan_NGTT2008(1)_Book3 16" xfId="2159" xr:uid="{00000000-0005-0000-0000-0000C7070000}"/>
    <cellStyle name="_10.Bieuthegioi-tan_NGTT2008(1)_Book3 17" xfId="2160" xr:uid="{00000000-0005-0000-0000-0000C8070000}"/>
    <cellStyle name="_10.Bieuthegioi-tan_NGTT2008(1)_Book3 18" xfId="2161" xr:uid="{00000000-0005-0000-0000-0000C9070000}"/>
    <cellStyle name="_10.Bieuthegioi-tan_NGTT2008(1)_Book3 19" xfId="2162" xr:uid="{00000000-0005-0000-0000-0000CA070000}"/>
    <cellStyle name="_10.Bieuthegioi-tan_NGTT2008(1)_Book3 2" xfId="2163" xr:uid="{00000000-0005-0000-0000-0000CB070000}"/>
    <cellStyle name="_10.Bieuthegioi-tan_NGTT2008(1)_Book3 3" xfId="2164" xr:uid="{00000000-0005-0000-0000-0000CC070000}"/>
    <cellStyle name="_10.Bieuthegioi-tan_NGTT2008(1)_Book3 4" xfId="2165" xr:uid="{00000000-0005-0000-0000-0000CD070000}"/>
    <cellStyle name="_10.Bieuthegioi-tan_NGTT2008(1)_Book3 5" xfId="2166" xr:uid="{00000000-0005-0000-0000-0000CE070000}"/>
    <cellStyle name="_10.Bieuthegioi-tan_NGTT2008(1)_Book3 6" xfId="2167" xr:uid="{00000000-0005-0000-0000-0000CF070000}"/>
    <cellStyle name="_10.Bieuthegioi-tan_NGTT2008(1)_Book3 7" xfId="2168" xr:uid="{00000000-0005-0000-0000-0000D0070000}"/>
    <cellStyle name="_10.Bieuthegioi-tan_NGTT2008(1)_Book3 8" xfId="2169" xr:uid="{00000000-0005-0000-0000-0000D1070000}"/>
    <cellStyle name="_10.Bieuthegioi-tan_NGTT2008(1)_Book3 9" xfId="2170" xr:uid="{00000000-0005-0000-0000-0000D2070000}"/>
    <cellStyle name="_10.Bieuthegioi-tan_NGTT2008(1)_Book3_01 Don vi HC" xfId="2171" xr:uid="{00000000-0005-0000-0000-0000D3070000}"/>
    <cellStyle name="_10.Bieuthegioi-tan_NGTT2008(1)_Book3_01 Don vi HC 2" xfId="2172" xr:uid="{00000000-0005-0000-0000-0000D4070000}"/>
    <cellStyle name="_10.Bieuthegioi-tan_NGTT2008(1)_Book3_01 Don vi HC_Book2" xfId="2173" xr:uid="{00000000-0005-0000-0000-0000D5070000}"/>
    <cellStyle name="_10.Bieuthegioi-tan_NGTT2008(1)_Book3_01 Don vi HC_NGTK-daydu-2014-Laodong" xfId="2174" xr:uid="{00000000-0005-0000-0000-0000D7070000}"/>
    <cellStyle name="_10.Bieuthegioi-tan_NGTT2008(1)_Book3_01 Don vi HC_Niengiam_Hung_final" xfId="2175" xr:uid="{00000000-0005-0000-0000-0000D6070000}"/>
    <cellStyle name="_10.Bieuthegioi-tan_NGTT2008(1)_Book3_01 DVHC-DSLD 2010" xfId="2176" xr:uid="{00000000-0005-0000-0000-0000D8070000}"/>
    <cellStyle name="_10.Bieuthegioi-tan_NGTT2008(1)_Book3_01 DVHC-DSLD 2010 2" xfId="2177" xr:uid="{00000000-0005-0000-0000-0000D9070000}"/>
    <cellStyle name="_10.Bieuthegioi-tan_NGTT2008(1)_Book3_01 DVHC-DSLD 2010_Book2" xfId="2178" xr:uid="{00000000-0005-0000-0000-0000DA070000}"/>
    <cellStyle name="_10.Bieuthegioi-tan_NGTT2008(1)_Book3_01 DVHC-DSLD 2010_Mau" xfId="2179" xr:uid="{00000000-0005-0000-0000-0000DB070000}"/>
    <cellStyle name="_10.Bieuthegioi-tan_NGTT2008(1)_Book3_01 DVHC-DSLD 2010_NGTK-daydu-2014-Laodong" xfId="2180" xr:uid="{00000000-0005-0000-0000-0000DD070000}"/>
    <cellStyle name="_10.Bieuthegioi-tan_NGTT2008(1)_Book3_01 DVHC-DSLD 2010_Niengiam_Hung_final" xfId="2181" xr:uid="{00000000-0005-0000-0000-0000DC070000}"/>
    <cellStyle name="_10.Bieuthegioi-tan_NGTT2008(1)_Book3_02  Dan so lao dong(OK)" xfId="2182" xr:uid="{00000000-0005-0000-0000-0000DE070000}"/>
    <cellStyle name="_10.Bieuthegioi-tan_NGTT2008(1)_Book3_02 Dan so 2010 (ok)" xfId="2183" xr:uid="{00000000-0005-0000-0000-0000DF070000}"/>
    <cellStyle name="_10.Bieuthegioi-tan_NGTT2008(1)_Book3_02 Dan so Lao dong 2011" xfId="2184" xr:uid="{00000000-0005-0000-0000-0000E0070000}"/>
    <cellStyle name="_10.Bieuthegioi-tan_NGTT2008(1)_Book3_02 Danso_Laodong 2012(chuan) CO SO" xfId="2185" xr:uid="{00000000-0005-0000-0000-0000E1070000}"/>
    <cellStyle name="_10.Bieuthegioi-tan_NGTT2008(1)_Book3_02 DSLD_2011(ok).xls" xfId="2186" xr:uid="{00000000-0005-0000-0000-0000E2070000}"/>
    <cellStyle name="_10.Bieuthegioi-tan_NGTT2008(1)_Book3_03 TKQG va Thu chi NSNN 2012" xfId="2187" xr:uid="{00000000-0005-0000-0000-0000E3070000}"/>
    <cellStyle name="_10.Bieuthegioi-tan_NGTT2008(1)_Book3_04 Doanh nghiep va CSKDCT 2012" xfId="2188" xr:uid="{00000000-0005-0000-0000-0000E4070000}"/>
    <cellStyle name="_10.Bieuthegioi-tan_NGTT2008(1)_Book3_05 Doanh nghiep va Ca the_2011 (Ok)" xfId="2189" xr:uid="{00000000-0005-0000-0000-0000E5070000}"/>
    <cellStyle name="_10.Bieuthegioi-tan_NGTT2008(1)_Book3_05 NGTT DN 2010 (OK)" xfId="2190" xr:uid="{00000000-0005-0000-0000-0000E6070000}"/>
    <cellStyle name="_10.Bieuthegioi-tan_NGTT2008(1)_Book3_05 NGTT DN 2010 (OK) 2" xfId="2191" xr:uid="{00000000-0005-0000-0000-0000E7070000}"/>
    <cellStyle name="_10.Bieuthegioi-tan_NGTT2008(1)_Book3_05 NGTT DN 2010 (OK)_Bo sung 04 bieu Cong nghiep" xfId="2192" xr:uid="{00000000-0005-0000-0000-0000E8070000}"/>
    <cellStyle name="_10.Bieuthegioi-tan_NGTT2008(1)_Book3_05 NGTT DN 2010 (OK)_Bo sung 04 bieu Cong nghiep 2" xfId="2193" xr:uid="{00000000-0005-0000-0000-0000E9070000}"/>
    <cellStyle name="_10.Bieuthegioi-tan_NGTT2008(1)_Book3_05 NGTT DN 2010 (OK)_Bo sung 04 bieu Cong nghiep_Book2" xfId="2194" xr:uid="{00000000-0005-0000-0000-0000EA070000}"/>
    <cellStyle name="_10.Bieuthegioi-tan_NGTT2008(1)_Book3_05 NGTT DN 2010 (OK)_Bo sung 04 bieu Cong nghiep_Mau" xfId="2195" xr:uid="{00000000-0005-0000-0000-0000EB070000}"/>
    <cellStyle name="_10.Bieuthegioi-tan_NGTT2008(1)_Book3_05 NGTT DN 2010 (OK)_Bo sung 04 bieu Cong nghiep_NGTK-daydu-2014-Laodong" xfId="2196" xr:uid="{00000000-0005-0000-0000-0000ED070000}"/>
    <cellStyle name="_10.Bieuthegioi-tan_NGTT2008(1)_Book3_05 NGTT DN 2010 (OK)_Bo sung 04 bieu Cong nghiep_Niengiam_Hung_final" xfId="2197" xr:uid="{00000000-0005-0000-0000-0000EC070000}"/>
    <cellStyle name="_10.Bieuthegioi-tan_NGTT2008(1)_Book3_05 NGTT DN 2010 (OK)_Book2" xfId="2198" xr:uid="{00000000-0005-0000-0000-0000EE070000}"/>
    <cellStyle name="_10.Bieuthegioi-tan_NGTT2008(1)_Book3_05 NGTT DN 2010 (OK)_Mau" xfId="2199" xr:uid="{00000000-0005-0000-0000-0000EF070000}"/>
    <cellStyle name="_10.Bieuthegioi-tan_NGTT2008(1)_Book3_05 NGTT DN 2010 (OK)_NGTK-daydu-2014-Laodong" xfId="2200" xr:uid="{00000000-0005-0000-0000-0000F1070000}"/>
    <cellStyle name="_10.Bieuthegioi-tan_NGTT2008(1)_Book3_05 NGTT DN 2010 (OK)_Niengiam_Hung_final" xfId="2201" xr:uid="{00000000-0005-0000-0000-0000F0070000}"/>
    <cellStyle name="_10.Bieuthegioi-tan_NGTT2008(1)_Book3_06 NGTT LN,TS 2013 co so" xfId="2202" xr:uid="{00000000-0005-0000-0000-0000F3070000}"/>
    <cellStyle name="_10.Bieuthegioi-tan_NGTT2008(1)_Book3_06 Nong, lam nghiep 2010  (ok)" xfId="2203" xr:uid="{00000000-0005-0000-0000-0000F2070000}"/>
    <cellStyle name="_10.Bieuthegioi-tan_NGTT2008(1)_Book3_07 NGTT CN 2012" xfId="2204" xr:uid="{00000000-0005-0000-0000-0000F4070000}"/>
    <cellStyle name="_10.Bieuthegioi-tan_NGTT2008(1)_Book3_08 Thuong mai Tong muc - Diep" xfId="2205" xr:uid="{00000000-0005-0000-0000-0000F5070000}"/>
    <cellStyle name="_10.Bieuthegioi-tan_NGTT2008(1)_Book3_08 Thuong mai va Du lich (Ok)" xfId="2206" xr:uid="{00000000-0005-0000-0000-0000F6070000}"/>
    <cellStyle name="_10.Bieuthegioi-tan_NGTT2008(1)_Book3_08 Thuong mai va Du lich (Ok)_nien giam tom tat nong nghiep 2013" xfId="2207" xr:uid="{00000000-0005-0000-0000-0000F7070000}"/>
    <cellStyle name="_10.Bieuthegioi-tan_NGTT2008(1)_Book3_08 Thuong mai va Du lich (Ok)_Phan II (In)" xfId="2208" xr:uid="{00000000-0005-0000-0000-0000F8070000}"/>
    <cellStyle name="_10.Bieuthegioi-tan_NGTT2008(1)_Book3_09 Chi so gia 2011- VuTKG-1 (Ok)" xfId="2209" xr:uid="{00000000-0005-0000-0000-0000F9070000}"/>
    <cellStyle name="_10.Bieuthegioi-tan_NGTT2008(1)_Book3_09 Chi so gia 2011- VuTKG-1 (Ok)_nien giam tom tat nong nghiep 2013" xfId="2210" xr:uid="{00000000-0005-0000-0000-0000FA070000}"/>
    <cellStyle name="_10.Bieuthegioi-tan_NGTT2008(1)_Book3_09 Chi so gia 2011- VuTKG-1 (Ok)_Phan II (In)" xfId="2211" xr:uid="{00000000-0005-0000-0000-0000FB070000}"/>
    <cellStyle name="_10.Bieuthegioi-tan_NGTT2008(1)_Book3_09 Du lich" xfId="2212" xr:uid="{00000000-0005-0000-0000-0000FC070000}"/>
    <cellStyle name="_10.Bieuthegioi-tan_NGTT2008(1)_Book3_09 Du lich_nien giam tom tat nong nghiep 2013" xfId="2213" xr:uid="{00000000-0005-0000-0000-0000FD070000}"/>
    <cellStyle name="_10.Bieuthegioi-tan_NGTT2008(1)_Book3_09 Du lich_Phan II (In)" xfId="2214" xr:uid="{00000000-0005-0000-0000-0000FE070000}"/>
    <cellStyle name="_10.Bieuthegioi-tan_NGTT2008(1)_Book3_10 Market VH, YT, GD, NGTT 2011 " xfId="2215" xr:uid="{00000000-0005-0000-0000-0000FF070000}"/>
    <cellStyle name="_10.Bieuthegioi-tan_NGTT2008(1)_Book3_10 Market VH, YT, GD, NGTT 2011  2" xfId="2216" xr:uid="{00000000-0005-0000-0000-000000080000}"/>
    <cellStyle name="_10.Bieuthegioi-tan_NGTT2008(1)_Book3_10 Market VH, YT, GD, NGTT 2011 _02  Dan so lao dong(OK)" xfId="2217" xr:uid="{00000000-0005-0000-0000-000001080000}"/>
    <cellStyle name="_10.Bieuthegioi-tan_NGTT2008(1)_Book3_10 Market VH, YT, GD, NGTT 2011 _03 TKQG va Thu chi NSNN 2012" xfId="2218" xr:uid="{00000000-0005-0000-0000-000002080000}"/>
    <cellStyle name="_10.Bieuthegioi-tan_NGTT2008(1)_Book3_10 Market VH, YT, GD, NGTT 2011 _04 Doanh nghiep va CSKDCT 2012" xfId="2219" xr:uid="{00000000-0005-0000-0000-000003080000}"/>
    <cellStyle name="_10.Bieuthegioi-tan_NGTT2008(1)_Book3_10 Market VH, YT, GD, NGTT 2011 _05 Doanh nghiep va Ca the_2011 (Ok)" xfId="2220" xr:uid="{00000000-0005-0000-0000-000004080000}"/>
    <cellStyle name="_10.Bieuthegioi-tan_NGTT2008(1)_Book3_10 Market VH, YT, GD, NGTT 2011 _06 NGTT LN,TS 2013 co so" xfId="2221" xr:uid="{00000000-0005-0000-0000-000005080000}"/>
    <cellStyle name="_10.Bieuthegioi-tan_NGTT2008(1)_Book3_10 Market VH, YT, GD, NGTT 2011 _07 NGTT CN 2012" xfId="2222" xr:uid="{00000000-0005-0000-0000-000006080000}"/>
    <cellStyle name="_10.Bieuthegioi-tan_NGTT2008(1)_Book3_10 Market VH, YT, GD, NGTT 2011 _08 Thuong mai Tong muc - Diep" xfId="2223" xr:uid="{00000000-0005-0000-0000-000007080000}"/>
    <cellStyle name="_10.Bieuthegioi-tan_NGTT2008(1)_Book3_10 Market VH, YT, GD, NGTT 2011 _08 Thuong mai va Du lich (Ok)" xfId="2224" xr:uid="{00000000-0005-0000-0000-000008080000}"/>
    <cellStyle name="_10.Bieuthegioi-tan_NGTT2008(1)_Book3_10 Market VH, YT, GD, NGTT 2011 _08 Thuong mai va Du lich (Ok)_nien giam tom tat nong nghiep 2013" xfId="2225" xr:uid="{00000000-0005-0000-0000-000009080000}"/>
    <cellStyle name="_10.Bieuthegioi-tan_NGTT2008(1)_Book3_10 Market VH, YT, GD, NGTT 2011 _08 Thuong mai va Du lich (Ok)_Phan II (In)" xfId="2226" xr:uid="{00000000-0005-0000-0000-00000A080000}"/>
    <cellStyle name="_10.Bieuthegioi-tan_NGTT2008(1)_Book3_10 Market VH, YT, GD, NGTT 2011 _09 Chi so gia 2011- VuTKG-1 (Ok)" xfId="2227" xr:uid="{00000000-0005-0000-0000-00000B080000}"/>
    <cellStyle name="_10.Bieuthegioi-tan_NGTT2008(1)_Book3_10 Market VH, YT, GD, NGTT 2011 _09 Chi so gia 2011- VuTKG-1 (Ok)_nien giam tom tat nong nghiep 2013" xfId="2228" xr:uid="{00000000-0005-0000-0000-00000C080000}"/>
    <cellStyle name="_10.Bieuthegioi-tan_NGTT2008(1)_Book3_10 Market VH, YT, GD, NGTT 2011 _09 Chi so gia 2011- VuTKG-1 (Ok)_Phan II (In)" xfId="2229" xr:uid="{00000000-0005-0000-0000-00000D080000}"/>
    <cellStyle name="_10.Bieuthegioi-tan_NGTT2008(1)_Book3_10 Market VH, YT, GD, NGTT 2011 _09 Du lich" xfId="2230" xr:uid="{00000000-0005-0000-0000-00000E080000}"/>
    <cellStyle name="_10.Bieuthegioi-tan_NGTT2008(1)_Book3_10 Market VH, YT, GD, NGTT 2011 _09 Du lich_nien giam tom tat nong nghiep 2013" xfId="2231" xr:uid="{00000000-0005-0000-0000-00000F080000}"/>
    <cellStyle name="_10.Bieuthegioi-tan_NGTT2008(1)_Book3_10 Market VH, YT, GD, NGTT 2011 _09 Du lich_Phan II (In)" xfId="2232" xr:uid="{00000000-0005-0000-0000-000010080000}"/>
    <cellStyle name="_10.Bieuthegioi-tan_NGTT2008(1)_Book3_10 Market VH, YT, GD, NGTT 2011 _10 Van tai va BCVT (da sua ok)" xfId="2233" xr:uid="{00000000-0005-0000-0000-000011080000}"/>
    <cellStyle name="_10.Bieuthegioi-tan_NGTT2008(1)_Book3_10 Market VH, YT, GD, NGTT 2011 _10 Van tai va BCVT (da sua ok)_nien giam tom tat nong nghiep 2013" xfId="2234" xr:uid="{00000000-0005-0000-0000-000012080000}"/>
    <cellStyle name="_10.Bieuthegioi-tan_NGTT2008(1)_Book3_10 Market VH, YT, GD, NGTT 2011 _10 Van tai va BCVT (da sua ok)_Phan II (In)" xfId="2235" xr:uid="{00000000-0005-0000-0000-000013080000}"/>
    <cellStyle name="_10.Bieuthegioi-tan_NGTT2008(1)_Book3_10 Market VH, YT, GD, NGTT 2011 _11 (3)" xfId="2236" xr:uid="{00000000-0005-0000-0000-000014080000}"/>
    <cellStyle name="_10.Bieuthegioi-tan_NGTT2008(1)_Book3_10 Market VH, YT, GD, NGTT 2011 _11 (3) 2" xfId="2237" xr:uid="{00000000-0005-0000-0000-000015080000}"/>
    <cellStyle name="_10.Bieuthegioi-tan_NGTT2008(1)_Book3_10 Market VH, YT, GD, NGTT 2011 _11 (3)_04 Doanh nghiep va CSKDCT 2012" xfId="2238" xr:uid="{00000000-0005-0000-0000-000016080000}"/>
    <cellStyle name="_10.Bieuthegioi-tan_NGTT2008(1)_Book3_10 Market VH, YT, GD, NGTT 2011 _11 (3)_Book2" xfId="2239" xr:uid="{00000000-0005-0000-0000-000017080000}"/>
    <cellStyle name="_10.Bieuthegioi-tan_NGTT2008(1)_Book3_10 Market VH, YT, GD, NGTT 2011 _11 (3)_NGTK-daydu-2014-Laodong" xfId="2240" xr:uid="{00000000-0005-0000-0000-00001A080000}"/>
    <cellStyle name="_10.Bieuthegioi-tan_NGTT2008(1)_Book3_10 Market VH, YT, GD, NGTT 2011 _11 (3)_nien giam tom tat nong nghiep 2013" xfId="2241" xr:uid="{00000000-0005-0000-0000-000018080000}"/>
    <cellStyle name="_10.Bieuthegioi-tan_NGTT2008(1)_Book3_10 Market VH, YT, GD, NGTT 2011 _11 (3)_Niengiam_Hung_final" xfId="2242" xr:uid="{00000000-0005-0000-0000-000019080000}"/>
    <cellStyle name="_10.Bieuthegioi-tan_NGTT2008(1)_Book3_10 Market VH, YT, GD, NGTT 2011 _11 (3)_Phan II (In)" xfId="2243" xr:uid="{00000000-0005-0000-0000-00001B080000}"/>
    <cellStyle name="_10.Bieuthegioi-tan_NGTT2008(1)_Book3_10 Market VH, YT, GD, NGTT 2011 _11 (3)_Xl0000167" xfId="2244" xr:uid="{00000000-0005-0000-0000-00001C080000}"/>
    <cellStyle name="_10.Bieuthegioi-tan_NGTT2008(1)_Book3_10 Market VH, YT, GD, NGTT 2011 _12 (2)" xfId="2245" xr:uid="{00000000-0005-0000-0000-00001D080000}"/>
    <cellStyle name="_10.Bieuthegioi-tan_NGTT2008(1)_Book3_10 Market VH, YT, GD, NGTT 2011 _12 (2) 2" xfId="2246" xr:uid="{00000000-0005-0000-0000-00001E080000}"/>
    <cellStyle name="_10.Bieuthegioi-tan_NGTT2008(1)_Book3_10 Market VH, YT, GD, NGTT 2011 _12 (2)_04 Doanh nghiep va CSKDCT 2012" xfId="2247" xr:uid="{00000000-0005-0000-0000-00001F080000}"/>
    <cellStyle name="_10.Bieuthegioi-tan_NGTT2008(1)_Book3_10 Market VH, YT, GD, NGTT 2011 _12 (2)_Book2" xfId="2248" xr:uid="{00000000-0005-0000-0000-000020080000}"/>
    <cellStyle name="_10.Bieuthegioi-tan_NGTT2008(1)_Book3_10 Market VH, YT, GD, NGTT 2011 _12 (2)_NGTK-daydu-2014-Laodong" xfId="2249" xr:uid="{00000000-0005-0000-0000-000023080000}"/>
    <cellStyle name="_10.Bieuthegioi-tan_NGTT2008(1)_Book3_10 Market VH, YT, GD, NGTT 2011 _12 (2)_nien giam tom tat nong nghiep 2013" xfId="2250" xr:uid="{00000000-0005-0000-0000-000021080000}"/>
    <cellStyle name="_10.Bieuthegioi-tan_NGTT2008(1)_Book3_10 Market VH, YT, GD, NGTT 2011 _12 (2)_Niengiam_Hung_final" xfId="2251" xr:uid="{00000000-0005-0000-0000-000022080000}"/>
    <cellStyle name="_10.Bieuthegioi-tan_NGTT2008(1)_Book3_10 Market VH, YT, GD, NGTT 2011 _12 (2)_Phan II (In)" xfId="2252" xr:uid="{00000000-0005-0000-0000-000024080000}"/>
    <cellStyle name="_10.Bieuthegioi-tan_NGTT2008(1)_Book3_10 Market VH, YT, GD, NGTT 2011 _12 (2)_Xl0000167" xfId="2253" xr:uid="{00000000-0005-0000-0000-000025080000}"/>
    <cellStyle name="_10.Bieuthegioi-tan_NGTT2008(1)_Book3_10 Market VH, YT, GD, NGTT 2011 _12 Giao duc, Y Te va Muc songnam2011" xfId="2254" xr:uid="{00000000-0005-0000-0000-000026080000}"/>
    <cellStyle name="_10.Bieuthegioi-tan_NGTT2008(1)_Book3_10 Market VH, YT, GD, NGTT 2011 _12 Giao duc, Y Te va Muc songnam2011_nien giam tom tat nong nghiep 2013" xfId="2255" xr:uid="{00000000-0005-0000-0000-000027080000}"/>
    <cellStyle name="_10.Bieuthegioi-tan_NGTT2008(1)_Book3_10 Market VH, YT, GD, NGTT 2011 _12 Giao duc, Y Te va Muc songnam2011_Phan II (In)" xfId="2256" xr:uid="{00000000-0005-0000-0000-000028080000}"/>
    <cellStyle name="_10.Bieuthegioi-tan_NGTT2008(1)_Book3_10 Market VH, YT, GD, NGTT 2011 _12 MSDC_Thuy Van" xfId="2257" xr:uid="{00000000-0005-0000-0000-000029080000}"/>
    <cellStyle name="_10.Bieuthegioi-tan_NGTT2008(1)_Book3_10 Market VH, YT, GD, NGTT 2011 _13 Van tai 2012" xfId="2258" xr:uid="{00000000-0005-0000-0000-00002A080000}"/>
    <cellStyle name="_10.Bieuthegioi-tan_NGTT2008(1)_Book3_10 Market VH, YT, GD, NGTT 2011 _Book2" xfId="2259" xr:uid="{00000000-0005-0000-0000-00002B080000}"/>
    <cellStyle name="_10.Bieuthegioi-tan_NGTT2008(1)_Book3_10 Market VH, YT, GD, NGTT 2011 _Giaoduc2013(ok)" xfId="2260" xr:uid="{00000000-0005-0000-0000-00002C080000}"/>
    <cellStyle name="_10.Bieuthegioi-tan_NGTT2008(1)_Book3_10 Market VH, YT, GD, NGTT 2011 _Maket NGTT2012 LN,TS (7-1-2013)" xfId="2261" xr:uid="{00000000-0005-0000-0000-00002D080000}"/>
    <cellStyle name="_10.Bieuthegioi-tan_NGTT2008(1)_Book3_10 Market VH, YT, GD, NGTT 2011 _Maket NGTT2012 LN,TS (7-1-2013)_Nongnghiep" xfId="2262" xr:uid="{00000000-0005-0000-0000-00002E080000}"/>
    <cellStyle name="_10.Bieuthegioi-tan_NGTT2008(1)_Book3_10 Market VH, YT, GD, NGTT 2011 _Ngiam_lamnghiep_2011_v2(1)(1)" xfId="2263" xr:uid="{00000000-0005-0000-0000-000034080000}"/>
    <cellStyle name="_10.Bieuthegioi-tan_NGTT2008(1)_Book3_10 Market VH, YT, GD, NGTT 2011 _Ngiam_lamnghiep_2011_v2(1)(1)_Nongnghiep" xfId="2264" xr:uid="{00000000-0005-0000-0000-000035080000}"/>
    <cellStyle name="_10.Bieuthegioi-tan_NGTT2008(1)_Book3_10 Market VH, YT, GD, NGTT 2011 _NGTK-daydu-2014-Laodong" xfId="2265" xr:uid="{00000000-0005-0000-0000-000036080000}"/>
    <cellStyle name="_10.Bieuthegioi-tan_NGTT2008(1)_Book3_10 Market VH, YT, GD, NGTT 2011 _NGTT LN,TS 2012 (Chuan)" xfId="2266" xr:uid="{00000000-0005-0000-0000-000037080000}"/>
    <cellStyle name="_10.Bieuthegioi-tan_NGTT2008(1)_Book3_10 Market VH, YT, GD, NGTT 2011 _Nien giam TT Vu Nong nghiep 2012(solieu)-gui Vu TH 29-3-2013" xfId="2267" xr:uid="{00000000-0005-0000-0000-00002F080000}"/>
    <cellStyle name="_10.Bieuthegioi-tan_NGTT2008(1)_Book3_10 Market VH, YT, GD, NGTT 2011 _Niengiam_Hung_final" xfId="2268" xr:uid="{00000000-0005-0000-0000-000030080000}"/>
    <cellStyle name="_10.Bieuthegioi-tan_NGTT2008(1)_Book3_10 Market VH, YT, GD, NGTT 2011 _Nongnghiep" xfId="2269" xr:uid="{00000000-0005-0000-0000-000031080000}"/>
    <cellStyle name="_10.Bieuthegioi-tan_NGTT2008(1)_Book3_10 Market VH, YT, GD, NGTT 2011 _Nongnghiep NGDD 2012_cap nhat den 24-5-2013(1)" xfId="2270" xr:uid="{00000000-0005-0000-0000-000032080000}"/>
    <cellStyle name="_10.Bieuthegioi-tan_NGTT2008(1)_Book3_10 Market VH, YT, GD, NGTT 2011 _Nongnghiep_Nongnghiep NGDD 2012_cap nhat den 24-5-2013(1)" xfId="2271" xr:uid="{00000000-0005-0000-0000-000033080000}"/>
    <cellStyle name="_10.Bieuthegioi-tan_NGTT2008(1)_Book3_10 Market VH, YT, GD, NGTT 2011 _So lieu quoc te TH" xfId="2272" xr:uid="{00000000-0005-0000-0000-000038080000}"/>
    <cellStyle name="_10.Bieuthegioi-tan_NGTT2008(1)_Book3_10 Market VH, YT, GD, NGTT 2011 _So lieu quoc te TH_nien giam tom tat nong nghiep 2013" xfId="2273" xr:uid="{00000000-0005-0000-0000-000039080000}"/>
    <cellStyle name="_10.Bieuthegioi-tan_NGTT2008(1)_Book3_10 Market VH, YT, GD, NGTT 2011 _So lieu quoc te TH_Phan II (In)" xfId="2274" xr:uid="{00000000-0005-0000-0000-00003A080000}"/>
    <cellStyle name="_10.Bieuthegioi-tan_NGTT2008(1)_Book3_10 Market VH, YT, GD, NGTT 2011 _TKQG" xfId="2275" xr:uid="{00000000-0005-0000-0000-00003B080000}"/>
    <cellStyle name="_10.Bieuthegioi-tan_NGTT2008(1)_Book3_10 Market VH, YT, GD, NGTT 2011 _Xl0000147" xfId="2276" xr:uid="{00000000-0005-0000-0000-00003C080000}"/>
    <cellStyle name="_10.Bieuthegioi-tan_NGTT2008(1)_Book3_10 Market VH, YT, GD, NGTT 2011 _Xl0000167" xfId="2277" xr:uid="{00000000-0005-0000-0000-00003D080000}"/>
    <cellStyle name="_10.Bieuthegioi-tan_NGTT2008(1)_Book3_10 Market VH, YT, GD, NGTT 2011 _XNK" xfId="2278" xr:uid="{00000000-0005-0000-0000-00003E080000}"/>
    <cellStyle name="_10.Bieuthegioi-tan_NGTT2008(1)_Book3_10 Market VH, YT, GD, NGTT 2011 _XNK_nien giam tom tat nong nghiep 2013" xfId="2279" xr:uid="{00000000-0005-0000-0000-00003F080000}"/>
    <cellStyle name="_10.Bieuthegioi-tan_NGTT2008(1)_Book3_10 Market VH, YT, GD, NGTT 2011 _XNK_Phan II (In)" xfId="2280" xr:uid="{00000000-0005-0000-0000-000040080000}"/>
    <cellStyle name="_10.Bieuthegioi-tan_NGTT2008(1)_Book3_10 Van tai va BCVT (da sua ok)" xfId="2281" xr:uid="{00000000-0005-0000-0000-000041080000}"/>
    <cellStyle name="_10.Bieuthegioi-tan_NGTT2008(1)_Book3_10 Van tai va BCVT (da sua ok)_nien giam tom tat nong nghiep 2013" xfId="2282" xr:uid="{00000000-0005-0000-0000-000042080000}"/>
    <cellStyle name="_10.Bieuthegioi-tan_NGTT2008(1)_Book3_10 Van tai va BCVT (da sua ok)_Phan II (In)" xfId="2283" xr:uid="{00000000-0005-0000-0000-000043080000}"/>
    <cellStyle name="_10.Bieuthegioi-tan_NGTT2008(1)_Book3_10 VH, YT, GD, NGTT 2010 - (OK)" xfId="2284" xr:uid="{00000000-0005-0000-0000-000044080000}"/>
    <cellStyle name="_10.Bieuthegioi-tan_NGTT2008(1)_Book3_10 VH, YT, GD, NGTT 2010 - (OK) 2" xfId="2285" xr:uid="{00000000-0005-0000-0000-000045080000}"/>
    <cellStyle name="_10.Bieuthegioi-tan_NGTT2008(1)_Book3_10 VH, YT, GD, NGTT 2010 - (OK)_Bo sung 04 bieu Cong nghiep" xfId="2286" xr:uid="{00000000-0005-0000-0000-000046080000}"/>
    <cellStyle name="_10.Bieuthegioi-tan_NGTT2008(1)_Book3_10 VH, YT, GD, NGTT 2010 - (OK)_Bo sung 04 bieu Cong nghiep 2" xfId="2287" xr:uid="{00000000-0005-0000-0000-000047080000}"/>
    <cellStyle name="_10.Bieuthegioi-tan_NGTT2008(1)_Book3_10 VH, YT, GD, NGTT 2010 - (OK)_Bo sung 04 bieu Cong nghiep_Book2" xfId="2288" xr:uid="{00000000-0005-0000-0000-000048080000}"/>
    <cellStyle name="_10.Bieuthegioi-tan_NGTT2008(1)_Book3_10 VH, YT, GD, NGTT 2010 - (OK)_Bo sung 04 bieu Cong nghiep_Mau" xfId="2289" xr:uid="{00000000-0005-0000-0000-000049080000}"/>
    <cellStyle name="_10.Bieuthegioi-tan_NGTT2008(1)_Book3_10 VH, YT, GD, NGTT 2010 - (OK)_Bo sung 04 bieu Cong nghiep_NGTK-daydu-2014-Laodong" xfId="2290" xr:uid="{00000000-0005-0000-0000-00004B080000}"/>
    <cellStyle name="_10.Bieuthegioi-tan_NGTT2008(1)_Book3_10 VH, YT, GD, NGTT 2010 - (OK)_Bo sung 04 bieu Cong nghiep_Niengiam_Hung_final" xfId="2291" xr:uid="{00000000-0005-0000-0000-00004A080000}"/>
    <cellStyle name="_10.Bieuthegioi-tan_NGTT2008(1)_Book3_10 VH, YT, GD, NGTT 2010 - (OK)_Book2" xfId="2292" xr:uid="{00000000-0005-0000-0000-00004C080000}"/>
    <cellStyle name="_10.Bieuthegioi-tan_NGTT2008(1)_Book3_10 VH, YT, GD, NGTT 2010 - (OK)_Mau" xfId="2293" xr:uid="{00000000-0005-0000-0000-00004D080000}"/>
    <cellStyle name="_10.Bieuthegioi-tan_NGTT2008(1)_Book3_10 VH, YT, GD, NGTT 2010 - (OK)_NGTK-daydu-2014-Laodong" xfId="2294" xr:uid="{00000000-0005-0000-0000-00004F080000}"/>
    <cellStyle name="_10.Bieuthegioi-tan_NGTT2008(1)_Book3_10 VH, YT, GD, NGTT 2010 - (OK)_Niengiam_Hung_final" xfId="2295" xr:uid="{00000000-0005-0000-0000-00004E080000}"/>
    <cellStyle name="_10.Bieuthegioi-tan_NGTT2008(1)_Book3_11 (3)" xfId="2296" xr:uid="{00000000-0005-0000-0000-000050080000}"/>
    <cellStyle name="_10.Bieuthegioi-tan_NGTT2008(1)_Book3_11 (3) 2" xfId="2297" xr:uid="{00000000-0005-0000-0000-000051080000}"/>
    <cellStyle name="_10.Bieuthegioi-tan_NGTT2008(1)_Book3_11 (3)_04 Doanh nghiep va CSKDCT 2012" xfId="2298" xr:uid="{00000000-0005-0000-0000-000052080000}"/>
    <cellStyle name="_10.Bieuthegioi-tan_NGTT2008(1)_Book3_11 (3)_Book2" xfId="2299" xr:uid="{00000000-0005-0000-0000-000053080000}"/>
    <cellStyle name="_10.Bieuthegioi-tan_NGTT2008(1)_Book3_11 (3)_NGTK-daydu-2014-Laodong" xfId="2300" xr:uid="{00000000-0005-0000-0000-000056080000}"/>
    <cellStyle name="_10.Bieuthegioi-tan_NGTT2008(1)_Book3_11 (3)_nien giam tom tat nong nghiep 2013" xfId="2301" xr:uid="{00000000-0005-0000-0000-000054080000}"/>
    <cellStyle name="_10.Bieuthegioi-tan_NGTT2008(1)_Book3_11 (3)_Niengiam_Hung_final" xfId="2302" xr:uid="{00000000-0005-0000-0000-000055080000}"/>
    <cellStyle name="_10.Bieuthegioi-tan_NGTT2008(1)_Book3_11 (3)_Phan II (In)" xfId="2303" xr:uid="{00000000-0005-0000-0000-000057080000}"/>
    <cellStyle name="_10.Bieuthegioi-tan_NGTT2008(1)_Book3_11 (3)_Xl0000167" xfId="2304" xr:uid="{00000000-0005-0000-0000-000058080000}"/>
    <cellStyle name="_10.Bieuthegioi-tan_NGTT2008(1)_Book3_12 (2)" xfId="2305" xr:uid="{00000000-0005-0000-0000-000059080000}"/>
    <cellStyle name="_10.Bieuthegioi-tan_NGTT2008(1)_Book3_12 (2) 2" xfId="2306" xr:uid="{00000000-0005-0000-0000-00005A080000}"/>
    <cellStyle name="_10.Bieuthegioi-tan_NGTT2008(1)_Book3_12 (2)_04 Doanh nghiep va CSKDCT 2012" xfId="2307" xr:uid="{00000000-0005-0000-0000-00005B080000}"/>
    <cellStyle name="_10.Bieuthegioi-tan_NGTT2008(1)_Book3_12 (2)_Book2" xfId="2308" xr:uid="{00000000-0005-0000-0000-00005C080000}"/>
    <cellStyle name="_10.Bieuthegioi-tan_NGTT2008(1)_Book3_12 (2)_NGTK-daydu-2014-Laodong" xfId="2309" xr:uid="{00000000-0005-0000-0000-00005F080000}"/>
    <cellStyle name="_10.Bieuthegioi-tan_NGTT2008(1)_Book3_12 (2)_nien giam tom tat nong nghiep 2013" xfId="2310" xr:uid="{00000000-0005-0000-0000-00005D080000}"/>
    <cellStyle name="_10.Bieuthegioi-tan_NGTT2008(1)_Book3_12 (2)_Niengiam_Hung_final" xfId="2311" xr:uid="{00000000-0005-0000-0000-00005E080000}"/>
    <cellStyle name="_10.Bieuthegioi-tan_NGTT2008(1)_Book3_12 (2)_Phan II (In)" xfId="2312" xr:uid="{00000000-0005-0000-0000-000060080000}"/>
    <cellStyle name="_10.Bieuthegioi-tan_NGTT2008(1)_Book3_12 (2)_Xl0000167" xfId="2313" xr:uid="{00000000-0005-0000-0000-000061080000}"/>
    <cellStyle name="_10.Bieuthegioi-tan_NGTT2008(1)_Book3_12 Chi so gia 2012(chuan) co so" xfId="2314" xr:uid="{00000000-0005-0000-0000-000062080000}"/>
    <cellStyle name="_10.Bieuthegioi-tan_NGTT2008(1)_Book3_12 Giao duc, Y Te va Muc songnam2011" xfId="2315" xr:uid="{00000000-0005-0000-0000-000063080000}"/>
    <cellStyle name="_10.Bieuthegioi-tan_NGTT2008(1)_Book3_12 Giao duc, Y Te va Muc songnam2011_nien giam tom tat nong nghiep 2013" xfId="2316" xr:uid="{00000000-0005-0000-0000-000064080000}"/>
    <cellStyle name="_10.Bieuthegioi-tan_NGTT2008(1)_Book3_12 Giao duc, Y Te va Muc songnam2011_Phan II (In)" xfId="2317" xr:uid="{00000000-0005-0000-0000-000065080000}"/>
    <cellStyle name="_10.Bieuthegioi-tan_NGTT2008(1)_Book3_13 Van tai 2012" xfId="2318" xr:uid="{00000000-0005-0000-0000-000066080000}"/>
    <cellStyle name="_10.Bieuthegioi-tan_NGTT2008(1)_Book3_Book1" xfId="2319" xr:uid="{00000000-0005-0000-0000-000067080000}"/>
    <cellStyle name="_10.Bieuthegioi-tan_NGTT2008(1)_Book3_Book1 2" xfId="2320" xr:uid="{00000000-0005-0000-0000-000068080000}"/>
    <cellStyle name="_10.Bieuthegioi-tan_NGTT2008(1)_Book3_Book1_Book2" xfId="2321" xr:uid="{00000000-0005-0000-0000-000069080000}"/>
    <cellStyle name="_10.Bieuthegioi-tan_NGTT2008(1)_Book3_Book1_Mau" xfId="2322" xr:uid="{00000000-0005-0000-0000-00006A080000}"/>
    <cellStyle name="_10.Bieuthegioi-tan_NGTT2008(1)_Book3_Book1_NGTK-daydu-2014-Laodong" xfId="2323" xr:uid="{00000000-0005-0000-0000-00006C080000}"/>
    <cellStyle name="_10.Bieuthegioi-tan_NGTT2008(1)_Book3_Book1_Niengiam_Hung_final" xfId="2324" xr:uid="{00000000-0005-0000-0000-00006B080000}"/>
    <cellStyle name="_10.Bieuthegioi-tan_NGTT2008(1)_Book3_Book2" xfId="2325" xr:uid="{00000000-0005-0000-0000-00006D080000}"/>
    <cellStyle name="_10.Bieuthegioi-tan_NGTT2008(1)_Book3_CucThongke-phucdap-Tuan-Anh" xfId="2326" xr:uid="{00000000-0005-0000-0000-00006E080000}"/>
    <cellStyle name="_10.Bieuthegioi-tan_NGTT2008(1)_Book3_Giaoduc2013(ok)" xfId="2327" xr:uid="{00000000-0005-0000-0000-000071080000}"/>
    <cellStyle name="_10.Bieuthegioi-tan_NGTT2008(1)_Book3_GTSXNN" xfId="2328" xr:uid="{00000000-0005-0000-0000-00006F080000}"/>
    <cellStyle name="_10.Bieuthegioi-tan_NGTT2008(1)_Book3_GTSXNN_Nongnghiep NGDD 2012_cap nhat den 24-5-2013(1)" xfId="2329" xr:uid="{00000000-0005-0000-0000-000070080000}"/>
    <cellStyle name="_10.Bieuthegioi-tan_NGTT2008(1)_Book3_Maket NGTT2012 LN,TS (7-1-2013)" xfId="2330" xr:uid="{00000000-0005-0000-0000-000072080000}"/>
    <cellStyle name="_10.Bieuthegioi-tan_NGTT2008(1)_Book3_Maket NGTT2012 LN,TS (7-1-2013)_Nongnghiep" xfId="2331" xr:uid="{00000000-0005-0000-0000-000073080000}"/>
    <cellStyle name="_10.Bieuthegioi-tan_NGTT2008(1)_Book3_Mau" xfId="2332" xr:uid="{00000000-0005-0000-0000-000074080000}"/>
    <cellStyle name="_10.Bieuthegioi-tan_NGTT2008(1)_Book3_Ngiam_lamnghiep_2011_v2(1)(1)" xfId="2333" xr:uid="{00000000-0005-0000-0000-000087080000}"/>
    <cellStyle name="_10.Bieuthegioi-tan_NGTT2008(1)_Book3_Ngiam_lamnghiep_2011_v2(1)(1)_Nongnghiep" xfId="2334" xr:uid="{00000000-0005-0000-0000-000088080000}"/>
    <cellStyle name="_10.Bieuthegioi-tan_NGTT2008(1)_Book3_NGTK-daydu-2014-Laodong" xfId="2335" xr:uid="{00000000-0005-0000-0000-000089080000}"/>
    <cellStyle name="_10.Bieuthegioi-tan_NGTT2008(1)_Book3_NGTT LN,TS 2012 (Chuan)" xfId="2336" xr:uid="{00000000-0005-0000-0000-00008A080000}"/>
    <cellStyle name="_10.Bieuthegioi-tan_NGTT2008(1)_Book3_Nien giam day du  Nong nghiep 2010" xfId="26" xr:uid="{00000000-0005-0000-0000-000075080000}"/>
    <cellStyle name="_10.Bieuthegioi-tan_NGTT2008(1)_Book3_Nien giam TT Vu Nong nghiep 2012(solieu)-gui Vu TH 29-3-2013" xfId="2337" xr:uid="{00000000-0005-0000-0000-000076080000}"/>
    <cellStyle name="_10.Bieuthegioi-tan_NGTT2008(1)_Book3_Niengiam_Hung_final" xfId="2338" xr:uid="{00000000-0005-0000-0000-000077080000}"/>
    <cellStyle name="_10.Bieuthegioi-tan_NGTT2008(1)_Book3_Nongnghiep" xfId="2339" xr:uid="{00000000-0005-0000-0000-000078080000}"/>
    <cellStyle name="_10.Bieuthegioi-tan_NGTT2008(1)_Book3_Nongnghiep 2" xfId="2340" xr:uid="{00000000-0005-0000-0000-000079080000}"/>
    <cellStyle name="_10.Bieuthegioi-tan_NGTT2008(1)_Book3_Nongnghiep_Bo sung 04 bieu Cong nghiep" xfId="2341" xr:uid="{00000000-0005-0000-0000-00007A080000}"/>
    <cellStyle name="_10.Bieuthegioi-tan_NGTT2008(1)_Book3_Nongnghiep_Bo sung 04 bieu Cong nghiep 2" xfId="2342" xr:uid="{00000000-0005-0000-0000-00007B080000}"/>
    <cellStyle name="_10.Bieuthegioi-tan_NGTT2008(1)_Book3_Nongnghiep_Bo sung 04 bieu Cong nghiep_Book2" xfId="2343" xr:uid="{00000000-0005-0000-0000-00007C080000}"/>
    <cellStyle name="_10.Bieuthegioi-tan_NGTT2008(1)_Book3_Nongnghiep_Bo sung 04 bieu Cong nghiep_Mau" xfId="2344" xr:uid="{00000000-0005-0000-0000-00007D080000}"/>
    <cellStyle name="_10.Bieuthegioi-tan_NGTT2008(1)_Book3_Nongnghiep_Bo sung 04 bieu Cong nghiep_NGTK-daydu-2014-Laodong" xfId="2345" xr:uid="{00000000-0005-0000-0000-00007F080000}"/>
    <cellStyle name="_10.Bieuthegioi-tan_NGTT2008(1)_Book3_Nongnghiep_Bo sung 04 bieu Cong nghiep_Niengiam_Hung_final" xfId="2346" xr:uid="{00000000-0005-0000-0000-00007E080000}"/>
    <cellStyle name="_10.Bieuthegioi-tan_NGTT2008(1)_Book3_Nongnghiep_Book2" xfId="2347" xr:uid="{00000000-0005-0000-0000-000080080000}"/>
    <cellStyle name="_10.Bieuthegioi-tan_NGTT2008(1)_Book3_Nongnghiep_Mau" xfId="2348" xr:uid="{00000000-0005-0000-0000-000081080000}"/>
    <cellStyle name="_10.Bieuthegioi-tan_NGTT2008(1)_Book3_Nongnghiep_NGDD 2013 Thu chi NSNN " xfId="2349" xr:uid="{00000000-0005-0000-0000-000084080000}"/>
    <cellStyle name="_10.Bieuthegioi-tan_NGTT2008(1)_Book3_Nongnghiep_NGTK-daydu-2014-Laodong" xfId="2350" xr:uid="{00000000-0005-0000-0000-000085080000}"/>
    <cellStyle name="_10.Bieuthegioi-tan_NGTT2008(1)_Book3_Nongnghiep_Niengiam_Hung_final" xfId="2351" xr:uid="{00000000-0005-0000-0000-000082080000}"/>
    <cellStyle name="_10.Bieuthegioi-tan_NGTT2008(1)_Book3_Nongnghiep_Nongnghiep NGDD 2012_cap nhat den 24-5-2013(1)" xfId="2352" xr:uid="{00000000-0005-0000-0000-000083080000}"/>
    <cellStyle name="_10.Bieuthegioi-tan_NGTT2008(1)_Book3_Nongnghiep_TKQG" xfId="2353" xr:uid="{00000000-0005-0000-0000-000086080000}"/>
    <cellStyle name="_10.Bieuthegioi-tan_NGTT2008(1)_Book3_So lieu quoc te TH" xfId="2354" xr:uid="{00000000-0005-0000-0000-00008B080000}"/>
    <cellStyle name="_10.Bieuthegioi-tan_NGTT2008(1)_Book3_So lieu quoc te TH_08 Cong nghiep 2010" xfId="2355" xr:uid="{00000000-0005-0000-0000-00008C080000}"/>
    <cellStyle name="_10.Bieuthegioi-tan_NGTT2008(1)_Book3_So lieu quoc te TH_08 Thuong mai va Du lich (Ok)" xfId="2356" xr:uid="{00000000-0005-0000-0000-00008D080000}"/>
    <cellStyle name="_10.Bieuthegioi-tan_NGTT2008(1)_Book3_So lieu quoc te TH_09 Chi so gia 2011- VuTKG-1 (Ok)" xfId="2357" xr:uid="{00000000-0005-0000-0000-00008E080000}"/>
    <cellStyle name="_10.Bieuthegioi-tan_NGTT2008(1)_Book3_So lieu quoc te TH_09 Du lich" xfId="2358" xr:uid="{00000000-0005-0000-0000-00008F080000}"/>
    <cellStyle name="_10.Bieuthegioi-tan_NGTT2008(1)_Book3_So lieu quoc te TH_10 Van tai va BCVT (da sua ok)" xfId="2359" xr:uid="{00000000-0005-0000-0000-000090080000}"/>
    <cellStyle name="_10.Bieuthegioi-tan_NGTT2008(1)_Book3_So lieu quoc te TH_12 Giao duc, Y Te va Muc songnam2011" xfId="2360" xr:uid="{00000000-0005-0000-0000-000091080000}"/>
    <cellStyle name="_10.Bieuthegioi-tan_NGTT2008(1)_Book3_So lieu quoc te TH_nien giam tom tat du lich va XNK" xfId="2361" xr:uid="{00000000-0005-0000-0000-000092080000}"/>
    <cellStyle name="_10.Bieuthegioi-tan_NGTT2008(1)_Book3_So lieu quoc te TH_Nongnghiep" xfId="2362" xr:uid="{00000000-0005-0000-0000-000093080000}"/>
    <cellStyle name="_10.Bieuthegioi-tan_NGTT2008(1)_Book3_So lieu quoc te TH_XNK" xfId="2363" xr:uid="{00000000-0005-0000-0000-000094080000}"/>
    <cellStyle name="_10.Bieuthegioi-tan_NGTT2008(1)_Book3_So lieu quoc te(GDP)" xfId="2364" xr:uid="{00000000-0005-0000-0000-000095080000}"/>
    <cellStyle name="_10.Bieuthegioi-tan_NGTT2008(1)_Book3_So lieu quoc te(GDP) 2" xfId="2365" xr:uid="{00000000-0005-0000-0000-000096080000}"/>
    <cellStyle name="_10.Bieuthegioi-tan_NGTT2008(1)_Book3_So lieu quoc te(GDP)_02  Dan so lao dong(OK)" xfId="2366" xr:uid="{00000000-0005-0000-0000-000097080000}"/>
    <cellStyle name="_10.Bieuthegioi-tan_NGTT2008(1)_Book3_So lieu quoc te(GDP)_03 TKQG va Thu chi NSNN 2012" xfId="2367" xr:uid="{00000000-0005-0000-0000-000098080000}"/>
    <cellStyle name="_10.Bieuthegioi-tan_NGTT2008(1)_Book3_So lieu quoc te(GDP)_04 Doanh nghiep va CSKDCT 2012" xfId="2368" xr:uid="{00000000-0005-0000-0000-000099080000}"/>
    <cellStyle name="_10.Bieuthegioi-tan_NGTT2008(1)_Book3_So lieu quoc te(GDP)_05 Doanh nghiep va Ca the_2011 (Ok)" xfId="2369" xr:uid="{00000000-0005-0000-0000-00009A080000}"/>
    <cellStyle name="_10.Bieuthegioi-tan_NGTT2008(1)_Book3_So lieu quoc te(GDP)_06 NGTT LN,TS 2013 co so" xfId="2370" xr:uid="{00000000-0005-0000-0000-00009B080000}"/>
    <cellStyle name="_10.Bieuthegioi-tan_NGTT2008(1)_Book3_So lieu quoc te(GDP)_07 NGTT CN 2012" xfId="2371" xr:uid="{00000000-0005-0000-0000-00009C080000}"/>
    <cellStyle name="_10.Bieuthegioi-tan_NGTT2008(1)_Book3_So lieu quoc te(GDP)_08 Thuong mai Tong muc - Diep" xfId="2372" xr:uid="{00000000-0005-0000-0000-00009D080000}"/>
    <cellStyle name="_10.Bieuthegioi-tan_NGTT2008(1)_Book3_So lieu quoc te(GDP)_08 Thuong mai va Du lich (Ok)" xfId="2373" xr:uid="{00000000-0005-0000-0000-00009E080000}"/>
    <cellStyle name="_10.Bieuthegioi-tan_NGTT2008(1)_Book3_So lieu quoc te(GDP)_08 Thuong mai va Du lich (Ok)_nien giam tom tat nong nghiep 2013" xfId="2374" xr:uid="{00000000-0005-0000-0000-00009F080000}"/>
    <cellStyle name="_10.Bieuthegioi-tan_NGTT2008(1)_Book3_So lieu quoc te(GDP)_08 Thuong mai va Du lich (Ok)_Phan II (In)" xfId="2375" xr:uid="{00000000-0005-0000-0000-0000A0080000}"/>
    <cellStyle name="_10.Bieuthegioi-tan_NGTT2008(1)_Book3_So lieu quoc te(GDP)_09 Chi so gia 2011- VuTKG-1 (Ok)" xfId="2376" xr:uid="{00000000-0005-0000-0000-0000A1080000}"/>
    <cellStyle name="_10.Bieuthegioi-tan_NGTT2008(1)_Book3_So lieu quoc te(GDP)_09 Chi so gia 2011- VuTKG-1 (Ok)_nien giam tom tat nong nghiep 2013" xfId="2377" xr:uid="{00000000-0005-0000-0000-0000A2080000}"/>
    <cellStyle name="_10.Bieuthegioi-tan_NGTT2008(1)_Book3_So lieu quoc te(GDP)_09 Chi so gia 2011- VuTKG-1 (Ok)_Phan II (In)" xfId="2378" xr:uid="{00000000-0005-0000-0000-0000A3080000}"/>
    <cellStyle name="_10.Bieuthegioi-tan_NGTT2008(1)_Book3_So lieu quoc te(GDP)_09 Du lich" xfId="2379" xr:uid="{00000000-0005-0000-0000-0000A4080000}"/>
    <cellStyle name="_10.Bieuthegioi-tan_NGTT2008(1)_Book3_So lieu quoc te(GDP)_09 Du lich_nien giam tom tat nong nghiep 2013" xfId="2380" xr:uid="{00000000-0005-0000-0000-0000A5080000}"/>
    <cellStyle name="_10.Bieuthegioi-tan_NGTT2008(1)_Book3_So lieu quoc te(GDP)_09 Du lich_Phan II (In)" xfId="2381" xr:uid="{00000000-0005-0000-0000-0000A6080000}"/>
    <cellStyle name="_10.Bieuthegioi-tan_NGTT2008(1)_Book3_So lieu quoc te(GDP)_10 Van tai va BCVT (da sua ok)" xfId="2382" xr:uid="{00000000-0005-0000-0000-0000A7080000}"/>
    <cellStyle name="_10.Bieuthegioi-tan_NGTT2008(1)_Book3_So lieu quoc te(GDP)_10 Van tai va BCVT (da sua ok)_nien giam tom tat nong nghiep 2013" xfId="2383" xr:uid="{00000000-0005-0000-0000-0000A8080000}"/>
    <cellStyle name="_10.Bieuthegioi-tan_NGTT2008(1)_Book3_So lieu quoc te(GDP)_10 Van tai va BCVT (da sua ok)_Phan II (In)" xfId="2384" xr:uid="{00000000-0005-0000-0000-0000A9080000}"/>
    <cellStyle name="_10.Bieuthegioi-tan_NGTT2008(1)_Book3_So lieu quoc te(GDP)_11 (3)" xfId="2385" xr:uid="{00000000-0005-0000-0000-0000AA080000}"/>
    <cellStyle name="_10.Bieuthegioi-tan_NGTT2008(1)_Book3_So lieu quoc te(GDP)_11 (3) 2" xfId="2386" xr:uid="{00000000-0005-0000-0000-0000AB080000}"/>
    <cellStyle name="_10.Bieuthegioi-tan_NGTT2008(1)_Book3_So lieu quoc te(GDP)_11 (3)_04 Doanh nghiep va CSKDCT 2012" xfId="2387" xr:uid="{00000000-0005-0000-0000-0000AC080000}"/>
    <cellStyle name="_10.Bieuthegioi-tan_NGTT2008(1)_Book3_So lieu quoc te(GDP)_11 (3)_Book2" xfId="2388" xr:uid="{00000000-0005-0000-0000-0000AD080000}"/>
    <cellStyle name="_10.Bieuthegioi-tan_NGTT2008(1)_Book3_So lieu quoc te(GDP)_11 (3)_NGTK-daydu-2014-Laodong" xfId="2389" xr:uid="{00000000-0005-0000-0000-0000B0080000}"/>
    <cellStyle name="_10.Bieuthegioi-tan_NGTT2008(1)_Book3_So lieu quoc te(GDP)_11 (3)_nien giam tom tat nong nghiep 2013" xfId="2390" xr:uid="{00000000-0005-0000-0000-0000AE080000}"/>
    <cellStyle name="_10.Bieuthegioi-tan_NGTT2008(1)_Book3_So lieu quoc te(GDP)_11 (3)_Niengiam_Hung_final" xfId="2391" xr:uid="{00000000-0005-0000-0000-0000AF080000}"/>
    <cellStyle name="_10.Bieuthegioi-tan_NGTT2008(1)_Book3_So lieu quoc te(GDP)_11 (3)_Phan II (In)" xfId="2392" xr:uid="{00000000-0005-0000-0000-0000B1080000}"/>
    <cellStyle name="_10.Bieuthegioi-tan_NGTT2008(1)_Book3_So lieu quoc te(GDP)_11 (3)_Xl0000167" xfId="2393" xr:uid="{00000000-0005-0000-0000-0000B2080000}"/>
    <cellStyle name="_10.Bieuthegioi-tan_NGTT2008(1)_Book3_So lieu quoc te(GDP)_12 (2)" xfId="2394" xr:uid="{00000000-0005-0000-0000-0000B3080000}"/>
    <cellStyle name="_10.Bieuthegioi-tan_NGTT2008(1)_Book3_So lieu quoc te(GDP)_12 (2) 2" xfId="2395" xr:uid="{00000000-0005-0000-0000-0000B4080000}"/>
    <cellStyle name="_10.Bieuthegioi-tan_NGTT2008(1)_Book3_So lieu quoc te(GDP)_12 (2)_04 Doanh nghiep va CSKDCT 2012" xfId="2396" xr:uid="{00000000-0005-0000-0000-0000B5080000}"/>
    <cellStyle name="_10.Bieuthegioi-tan_NGTT2008(1)_Book3_So lieu quoc te(GDP)_12 (2)_Book2" xfId="2397" xr:uid="{00000000-0005-0000-0000-0000B6080000}"/>
    <cellStyle name="_10.Bieuthegioi-tan_NGTT2008(1)_Book3_So lieu quoc te(GDP)_12 (2)_NGTK-daydu-2014-Laodong" xfId="2398" xr:uid="{00000000-0005-0000-0000-0000B9080000}"/>
    <cellStyle name="_10.Bieuthegioi-tan_NGTT2008(1)_Book3_So lieu quoc te(GDP)_12 (2)_nien giam tom tat nong nghiep 2013" xfId="2399" xr:uid="{00000000-0005-0000-0000-0000B7080000}"/>
    <cellStyle name="_10.Bieuthegioi-tan_NGTT2008(1)_Book3_So lieu quoc te(GDP)_12 (2)_Niengiam_Hung_final" xfId="2400" xr:uid="{00000000-0005-0000-0000-0000B8080000}"/>
    <cellStyle name="_10.Bieuthegioi-tan_NGTT2008(1)_Book3_So lieu quoc te(GDP)_12 (2)_Phan II (In)" xfId="2401" xr:uid="{00000000-0005-0000-0000-0000BA080000}"/>
    <cellStyle name="_10.Bieuthegioi-tan_NGTT2008(1)_Book3_So lieu quoc te(GDP)_12 (2)_Xl0000167" xfId="2402" xr:uid="{00000000-0005-0000-0000-0000BB080000}"/>
    <cellStyle name="_10.Bieuthegioi-tan_NGTT2008(1)_Book3_So lieu quoc te(GDP)_12 Giao duc, Y Te va Muc songnam2011" xfId="2403" xr:uid="{00000000-0005-0000-0000-0000BC080000}"/>
    <cellStyle name="_10.Bieuthegioi-tan_NGTT2008(1)_Book3_So lieu quoc te(GDP)_12 Giao duc, Y Te va Muc songnam2011_nien giam tom tat nong nghiep 2013" xfId="2404" xr:uid="{00000000-0005-0000-0000-0000BD080000}"/>
    <cellStyle name="_10.Bieuthegioi-tan_NGTT2008(1)_Book3_So lieu quoc te(GDP)_12 Giao duc, Y Te va Muc songnam2011_Phan II (In)" xfId="2405" xr:uid="{00000000-0005-0000-0000-0000BE080000}"/>
    <cellStyle name="_10.Bieuthegioi-tan_NGTT2008(1)_Book3_So lieu quoc te(GDP)_12 MSDC_Thuy Van" xfId="2406" xr:uid="{00000000-0005-0000-0000-0000BF080000}"/>
    <cellStyle name="_10.Bieuthegioi-tan_NGTT2008(1)_Book3_So lieu quoc te(GDP)_12 So lieu quoc te (Ok)" xfId="2407" xr:uid="{00000000-0005-0000-0000-0000C0080000}"/>
    <cellStyle name="_10.Bieuthegioi-tan_NGTT2008(1)_Book3_So lieu quoc te(GDP)_12 So lieu quoc te (Ok)_nien giam tom tat nong nghiep 2013" xfId="2408" xr:uid="{00000000-0005-0000-0000-0000C1080000}"/>
    <cellStyle name="_10.Bieuthegioi-tan_NGTT2008(1)_Book3_So lieu quoc te(GDP)_12 So lieu quoc te (Ok)_Phan II (In)" xfId="2409" xr:uid="{00000000-0005-0000-0000-0000C2080000}"/>
    <cellStyle name="_10.Bieuthegioi-tan_NGTT2008(1)_Book3_So lieu quoc te(GDP)_13 Van tai 2012" xfId="2410" xr:uid="{00000000-0005-0000-0000-0000C3080000}"/>
    <cellStyle name="_10.Bieuthegioi-tan_NGTT2008(1)_Book3_So lieu quoc te(GDP)_Book2" xfId="2411" xr:uid="{00000000-0005-0000-0000-0000C4080000}"/>
    <cellStyle name="_10.Bieuthegioi-tan_NGTT2008(1)_Book3_So lieu quoc te(GDP)_Giaoduc2013(ok)" xfId="2412" xr:uid="{00000000-0005-0000-0000-0000C5080000}"/>
    <cellStyle name="_10.Bieuthegioi-tan_NGTT2008(1)_Book3_So lieu quoc te(GDP)_Maket NGTT2012 LN,TS (7-1-2013)" xfId="2413" xr:uid="{00000000-0005-0000-0000-0000C6080000}"/>
    <cellStyle name="_10.Bieuthegioi-tan_NGTT2008(1)_Book3_So lieu quoc te(GDP)_Maket NGTT2012 LN,TS (7-1-2013)_Nongnghiep" xfId="2414" xr:uid="{00000000-0005-0000-0000-0000C7080000}"/>
    <cellStyle name="_10.Bieuthegioi-tan_NGTT2008(1)_Book3_So lieu quoc te(GDP)_Ngiam_lamnghiep_2011_v2(1)(1)" xfId="2415" xr:uid="{00000000-0005-0000-0000-0000CD080000}"/>
    <cellStyle name="_10.Bieuthegioi-tan_NGTT2008(1)_Book3_So lieu quoc te(GDP)_Ngiam_lamnghiep_2011_v2(1)(1)_Nongnghiep" xfId="2416" xr:uid="{00000000-0005-0000-0000-0000CE080000}"/>
    <cellStyle name="_10.Bieuthegioi-tan_NGTT2008(1)_Book3_So lieu quoc te(GDP)_NGTK-daydu-2014-Laodong" xfId="2417" xr:uid="{00000000-0005-0000-0000-0000CF080000}"/>
    <cellStyle name="_10.Bieuthegioi-tan_NGTT2008(1)_Book3_So lieu quoc te(GDP)_NGTT LN,TS 2012 (Chuan)" xfId="2418" xr:uid="{00000000-0005-0000-0000-0000D0080000}"/>
    <cellStyle name="_10.Bieuthegioi-tan_NGTT2008(1)_Book3_So lieu quoc te(GDP)_Nien giam TT Vu Nong nghiep 2012(solieu)-gui Vu TH 29-3-2013" xfId="2419" xr:uid="{00000000-0005-0000-0000-0000C8080000}"/>
    <cellStyle name="_10.Bieuthegioi-tan_NGTT2008(1)_Book3_So lieu quoc te(GDP)_Niengiam_Hung_final" xfId="2420" xr:uid="{00000000-0005-0000-0000-0000C9080000}"/>
    <cellStyle name="_10.Bieuthegioi-tan_NGTT2008(1)_Book3_So lieu quoc te(GDP)_Nongnghiep" xfId="2421" xr:uid="{00000000-0005-0000-0000-0000CA080000}"/>
    <cellStyle name="_10.Bieuthegioi-tan_NGTT2008(1)_Book3_So lieu quoc te(GDP)_Nongnghiep NGDD 2012_cap nhat den 24-5-2013(1)" xfId="2422" xr:uid="{00000000-0005-0000-0000-0000CB080000}"/>
    <cellStyle name="_10.Bieuthegioi-tan_NGTT2008(1)_Book3_So lieu quoc te(GDP)_Nongnghiep_Nongnghiep NGDD 2012_cap nhat den 24-5-2013(1)" xfId="2423" xr:uid="{00000000-0005-0000-0000-0000CC080000}"/>
    <cellStyle name="_10.Bieuthegioi-tan_NGTT2008(1)_Book3_So lieu quoc te(GDP)_TKQG" xfId="2424" xr:uid="{00000000-0005-0000-0000-0000D1080000}"/>
    <cellStyle name="_10.Bieuthegioi-tan_NGTT2008(1)_Book3_So lieu quoc te(GDP)_Xl0000147" xfId="2425" xr:uid="{00000000-0005-0000-0000-0000D2080000}"/>
    <cellStyle name="_10.Bieuthegioi-tan_NGTT2008(1)_Book3_So lieu quoc te(GDP)_Xl0000167" xfId="2426" xr:uid="{00000000-0005-0000-0000-0000D3080000}"/>
    <cellStyle name="_10.Bieuthegioi-tan_NGTT2008(1)_Book3_So lieu quoc te(GDP)_XNK" xfId="2427" xr:uid="{00000000-0005-0000-0000-0000D4080000}"/>
    <cellStyle name="_10.Bieuthegioi-tan_NGTT2008(1)_Book3_So lieu quoc te(GDP)_XNK_nien giam tom tat nong nghiep 2013" xfId="2428" xr:uid="{00000000-0005-0000-0000-0000D5080000}"/>
    <cellStyle name="_10.Bieuthegioi-tan_NGTT2008(1)_Book3_So lieu quoc te(GDP)_XNK_Phan II (In)" xfId="2429" xr:uid="{00000000-0005-0000-0000-0000D6080000}"/>
    <cellStyle name="_10.Bieuthegioi-tan_NGTT2008(1)_Book3_TKQG" xfId="2430" xr:uid="{00000000-0005-0000-0000-0000D7080000}"/>
    <cellStyle name="_10.Bieuthegioi-tan_NGTT2008(1)_Book3_Xl0000006" xfId="2431" xr:uid="{00000000-0005-0000-0000-0000D8080000}"/>
    <cellStyle name="_10.Bieuthegioi-tan_NGTT2008(1)_Book3_Xl0000147" xfId="2432" xr:uid="{00000000-0005-0000-0000-0000D9080000}"/>
    <cellStyle name="_10.Bieuthegioi-tan_NGTT2008(1)_Book3_Xl0000167" xfId="2433" xr:uid="{00000000-0005-0000-0000-0000DA080000}"/>
    <cellStyle name="_10.Bieuthegioi-tan_NGTT2008(1)_Book3_XNK" xfId="2434" xr:uid="{00000000-0005-0000-0000-0000DB080000}"/>
    <cellStyle name="_10.Bieuthegioi-tan_NGTT2008(1)_Book3_XNK 2" xfId="2435" xr:uid="{00000000-0005-0000-0000-0000DC080000}"/>
    <cellStyle name="_10.Bieuthegioi-tan_NGTT2008(1)_Book3_XNK_08 Thuong mai Tong muc - Diep" xfId="2436" xr:uid="{00000000-0005-0000-0000-0000DD080000}"/>
    <cellStyle name="_10.Bieuthegioi-tan_NGTT2008(1)_Book3_XNK_08 Thuong mai Tong muc - Diep_nien giam tom tat nong nghiep 2013" xfId="2437" xr:uid="{00000000-0005-0000-0000-0000DE080000}"/>
    <cellStyle name="_10.Bieuthegioi-tan_NGTT2008(1)_Book3_XNK_08 Thuong mai Tong muc - Diep_Phan II (In)" xfId="2438" xr:uid="{00000000-0005-0000-0000-0000DF080000}"/>
    <cellStyle name="_10.Bieuthegioi-tan_NGTT2008(1)_Book3_XNK_Bo sung 04 bieu Cong nghiep" xfId="2439" xr:uid="{00000000-0005-0000-0000-0000E0080000}"/>
    <cellStyle name="_10.Bieuthegioi-tan_NGTT2008(1)_Book3_XNK_Bo sung 04 bieu Cong nghiep 2" xfId="2440" xr:uid="{00000000-0005-0000-0000-0000E1080000}"/>
    <cellStyle name="_10.Bieuthegioi-tan_NGTT2008(1)_Book3_XNK_Bo sung 04 bieu Cong nghiep_Book2" xfId="2441" xr:uid="{00000000-0005-0000-0000-0000E2080000}"/>
    <cellStyle name="_10.Bieuthegioi-tan_NGTT2008(1)_Book3_XNK_Bo sung 04 bieu Cong nghiep_Mau" xfId="2442" xr:uid="{00000000-0005-0000-0000-0000E3080000}"/>
    <cellStyle name="_10.Bieuthegioi-tan_NGTT2008(1)_Book3_XNK_Bo sung 04 bieu Cong nghiep_NGTK-daydu-2014-Laodong" xfId="2443" xr:uid="{00000000-0005-0000-0000-0000E5080000}"/>
    <cellStyle name="_10.Bieuthegioi-tan_NGTT2008(1)_Book3_XNK_Bo sung 04 bieu Cong nghiep_Niengiam_Hung_final" xfId="2444" xr:uid="{00000000-0005-0000-0000-0000E4080000}"/>
    <cellStyle name="_10.Bieuthegioi-tan_NGTT2008(1)_Book3_XNK_Book2" xfId="2445" xr:uid="{00000000-0005-0000-0000-0000E6080000}"/>
    <cellStyle name="_10.Bieuthegioi-tan_NGTT2008(1)_Book3_XNK_Mau" xfId="2446" xr:uid="{00000000-0005-0000-0000-0000E7080000}"/>
    <cellStyle name="_10.Bieuthegioi-tan_NGTT2008(1)_Book3_XNK_NGTK-daydu-2014-Laodong" xfId="2447" xr:uid="{00000000-0005-0000-0000-0000E9080000}"/>
    <cellStyle name="_10.Bieuthegioi-tan_NGTT2008(1)_Book3_XNK_Niengiam_Hung_final" xfId="2448" xr:uid="{00000000-0005-0000-0000-0000E8080000}"/>
    <cellStyle name="_10.Bieuthegioi-tan_NGTT2008(1)_Book3_XNK-2012" xfId="2449" xr:uid="{00000000-0005-0000-0000-0000EA080000}"/>
    <cellStyle name="_10.Bieuthegioi-tan_NGTT2008(1)_Book3_XNK-2012_nien giam tom tat nong nghiep 2013" xfId="2450" xr:uid="{00000000-0005-0000-0000-0000EB080000}"/>
    <cellStyle name="_10.Bieuthegioi-tan_NGTT2008(1)_Book3_XNK-2012_Phan II (In)" xfId="2451" xr:uid="{00000000-0005-0000-0000-0000EC080000}"/>
    <cellStyle name="_10.Bieuthegioi-tan_NGTT2008(1)_Book3_XNK-Market" xfId="2452" xr:uid="{00000000-0005-0000-0000-0000ED080000}"/>
    <cellStyle name="_10.Bieuthegioi-tan_NGTT2008(1)_Book4" xfId="27" xr:uid="{00000000-0005-0000-0000-0000EE080000}"/>
    <cellStyle name="_10.Bieuthegioi-tan_NGTT2008(1)_Book4 2" xfId="2453" xr:uid="{00000000-0005-0000-0000-0000EF080000}"/>
    <cellStyle name="_10.Bieuthegioi-tan_NGTT2008(1)_Book4_08 Cong nghiep 2010" xfId="2454" xr:uid="{00000000-0005-0000-0000-0000F0080000}"/>
    <cellStyle name="_10.Bieuthegioi-tan_NGTT2008(1)_Book4_08 Thuong mai va Du lich (Ok)" xfId="2455" xr:uid="{00000000-0005-0000-0000-0000F1080000}"/>
    <cellStyle name="_10.Bieuthegioi-tan_NGTT2008(1)_Book4_09 Chi so gia 2011- VuTKG-1 (Ok)" xfId="2456" xr:uid="{00000000-0005-0000-0000-0000F2080000}"/>
    <cellStyle name="_10.Bieuthegioi-tan_NGTT2008(1)_Book4_09 Du lich" xfId="2457" xr:uid="{00000000-0005-0000-0000-0000F3080000}"/>
    <cellStyle name="_10.Bieuthegioi-tan_NGTT2008(1)_Book4_10 Van tai va BCVT (da sua ok)" xfId="2458" xr:uid="{00000000-0005-0000-0000-0000F4080000}"/>
    <cellStyle name="_10.Bieuthegioi-tan_NGTT2008(1)_Book4_12 Giao duc, Y Te va Muc songnam2011" xfId="2459" xr:uid="{00000000-0005-0000-0000-0000F5080000}"/>
    <cellStyle name="_10.Bieuthegioi-tan_NGTT2008(1)_Book4_12 So lieu quoc te (Ok)" xfId="2460" xr:uid="{00000000-0005-0000-0000-0000F6080000}"/>
    <cellStyle name="_10.Bieuthegioi-tan_NGTT2008(1)_Book4_Book1" xfId="2461" xr:uid="{00000000-0005-0000-0000-0000F7080000}"/>
    <cellStyle name="_10.Bieuthegioi-tan_NGTT2008(1)_Book4_Book1 2" xfId="2462" xr:uid="{00000000-0005-0000-0000-0000F8080000}"/>
    <cellStyle name="_10.Bieuthegioi-tan_NGTT2008(1)_Book4_Book1_Book2" xfId="2463" xr:uid="{00000000-0005-0000-0000-0000F9080000}"/>
    <cellStyle name="_10.Bieuthegioi-tan_NGTT2008(1)_Book4_Book1_Mau" xfId="2464" xr:uid="{00000000-0005-0000-0000-0000FA080000}"/>
    <cellStyle name="_10.Bieuthegioi-tan_NGTT2008(1)_Book4_Book1_NGTK-daydu-2014-Laodong" xfId="2465" xr:uid="{00000000-0005-0000-0000-0000FC080000}"/>
    <cellStyle name="_10.Bieuthegioi-tan_NGTT2008(1)_Book4_Book1_Niengiam_Hung_final" xfId="2466" xr:uid="{00000000-0005-0000-0000-0000FB080000}"/>
    <cellStyle name="_10.Bieuthegioi-tan_NGTT2008(1)_Book4_Book2" xfId="2467" xr:uid="{00000000-0005-0000-0000-0000FD080000}"/>
    <cellStyle name="_10.Bieuthegioi-tan_NGTT2008(1)_Book4_Mau" xfId="2468" xr:uid="{00000000-0005-0000-0000-0000FE080000}"/>
    <cellStyle name="_10.Bieuthegioi-tan_NGTT2008(1)_Book4_NGTK-daydu-2014-Laodong" xfId="2469" xr:uid="{00000000-0005-0000-0000-000002090000}"/>
    <cellStyle name="_10.Bieuthegioi-tan_NGTT2008(1)_Book4_nien giam tom tat du lich va XNK" xfId="2470" xr:uid="{00000000-0005-0000-0000-0000FF080000}"/>
    <cellStyle name="_10.Bieuthegioi-tan_NGTT2008(1)_Book4_Niengiam_Hung_final" xfId="2471" xr:uid="{00000000-0005-0000-0000-000000090000}"/>
    <cellStyle name="_10.Bieuthegioi-tan_NGTT2008(1)_Book4_Nongnghiep" xfId="2472" xr:uid="{00000000-0005-0000-0000-000001090000}"/>
    <cellStyle name="_10.Bieuthegioi-tan_NGTT2008(1)_Book4_XNK" xfId="2473" xr:uid="{00000000-0005-0000-0000-000003090000}"/>
    <cellStyle name="_10.Bieuthegioi-tan_NGTT2008(1)_Book4_XNK-2012" xfId="2474" xr:uid="{00000000-0005-0000-0000-000004090000}"/>
    <cellStyle name="_10.Bieuthegioi-tan_NGTT2008(1)_CSKDCT 2010" xfId="2475" xr:uid="{00000000-0005-0000-0000-000005090000}"/>
    <cellStyle name="_10.Bieuthegioi-tan_NGTT2008(1)_CSKDCT 2010 2" xfId="2476" xr:uid="{00000000-0005-0000-0000-000006090000}"/>
    <cellStyle name="_10.Bieuthegioi-tan_NGTT2008(1)_CSKDCT 2010_Bo sung 04 bieu Cong nghiep" xfId="2477" xr:uid="{00000000-0005-0000-0000-000007090000}"/>
    <cellStyle name="_10.Bieuthegioi-tan_NGTT2008(1)_CSKDCT 2010_Bo sung 04 bieu Cong nghiep 2" xfId="2478" xr:uid="{00000000-0005-0000-0000-000008090000}"/>
    <cellStyle name="_10.Bieuthegioi-tan_NGTT2008(1)_CSKDCT 2010_Bo sung 04 bieu Cong nghiep_Book2" xfId="2479" xr:uid="{00000000-0005-0000-0000-000009090000}"/>
    <cellStyle name="_10.Bieuthegioi-tan_NGTT2008(1)_CSKDCT 2010_Bo sung 04 bieu Cong nghiep_Mau" xfId="2480" xr:uid="{00000000-0005-0000-0000-00000A090000}"/>
    <cellStyle name="_10.Bieuthegioi-tan_NGTT2008(1)_CSKDCT 2010_Bo sung 04 bieu Cong nghiep_NGTK-daydu-2014-Laodong" xfId="2481" xr:uid="{00000000-0005-0000-0000-00000C090000}"/>
    <cellStyle name="_10.Bieuthegioi-tan_NGTT2008(1)_CSKDCT 2010_Bo sung 04 bieu Cong nghiep_Niengiam_Hung_final" xfId="2482" xr:uid="{00000000-0005-0000-0000-00000B090000}"/>
    <cellStyle name="_10.Bieuthegioi-tan_NGTT2008(1)_CSKDCT 2010_Book2" xfId="2483" xr:uid="{00000000-0005-0000-0000-00000D090000}"/>
    <cellStyle name="_10.Bieuthegioi-tan_NGTT2008(1)_CSKDCT 2010_Mau" xfId="2484" xr:uid="{00000000-0005-0000-0000-00000E090000}"/>
    <cellStyle name="_10.Bieuthegioi-tan_NGTT2008(1)_CSKDCT 2010_NGTK-daydu-2014-Laodong" xfId="2485" xr:uid="{00000000-0005-0000-0000-000010090000}"/>
    <cellStyle name="_10.Bieuthegioi-tan_NGTT2008(1)_CSKDCT 2010_Niengiam_Hung_final" xfId="2486" xr:uid="{00000000-0005-0000-0000-00000F090000}"/>
    <cellStyle name="_10.Bieuthegioi-tan_NGTT2008(1)_CucThongke-phucdap-Tuan-Anh" xfId="2487" xr:uid="{00000000-0005-0000-0000-000011090000}"/>
    <cellStyle name="_10.Bieuthegioi-tan_NGTT2008(1)_dan so phan tich 10 nam(moi)" xfId="2488" xr:uid="{00000000-0005-0000-0000-000012090000}"/>
    <cellStyle name="_10.Bieuthegioi-tan_NGTT2008(1)_dan so phan tich 10 nam(moi)_01 Don vi HC" xfId="2489" xr:uid="{00000000-0005-0000-0000-000013090000}"/>
    <cellStyle name="_10.Bieuthegioi-tan_NGTT2008(1)_dan so phan tich 10 nam(moi)_02 Danso_Laodong 2012(chuan) CO SO" xfId="2490" xr:uid="{00000000-0005-0000-0000-000014090000}"/>
    <cellStyle name="_10.Bieuthegioi-tan_NGTT2008(1)_dan so phan tich 10 nam(moi)_04 Doanh nghiep va CSKDCT 2012" xfId="2491" xr:uid="{00000000-0005-0000-0000-000015090000}"/>
    <cellStyle name="_10.Bieuthegioi-tan_NGTT2008(1)_dan so phan tich 10 nam(moi)_12 MSDC_Thuy Van" xfId="2492" xr:uid="{00000000-0005-0000-0000-000016090000}"/>
    <cellStyle name="_10.Bieuthegioi-tan_NGTT2008(1)_dan so phan tich 10 nam(moi)_Don vi HC, dat dai, khi hau" xfId="2493" xr:uid="{00000000-0005-0000-0000-000017090000}"/>
    <cellStyle name="_10.Bieuthegioi-tan_NGTT2008(1)_dan so phan tich 10 nam(moi)_Mau" xfId="2494" xr:uid="{00000000-0005-0000-0000-000018090000}"/>
    <cellStyle name="_10.Bieuthegioi-tan_NGTT2008(1)_dan so phan tich 10 nam(moi)_Mau 2" xfId="2495" xr:uid="{00000000-0005-0000-0000-000019090000}"/>
    <cellStyle name="_10.Bieuthegioi-tan_NGTT2008(1)_dan so phan tich 10 nam(moi)_Mau_Book2" xfId="2496" xr:uid="{00000000-0005-0000-0000-00001A090000}"/>
    <cellStyle name="_10.Bieuthegioi-tan_NGTT2008(1)_dan so phan tich 10 nam(moi)_Mau_NGTK-daydu-2014-Laodong" xfId="2497" xr:uid="{00000000-0005-0000-0000-00001C090000}"/>
    <cellStyle name="_10.Bieuthegioi-tan_NGTT2008(1)_dan so phan tich 10 nam(moi)_Mau_Niengiam_Hung_final" xfId="2498" xr:uid="{00000000-0005-0000-0000-00001B090000}"/>
    <cellStyle name="_10.Bieuthegioi-tan_NGTT2008(1)_dan so phan tich 10 nam(moi)_NGDD 2013 Thu chi NSNN " xfId="2499" xr:uid="{00000000-0005-0000-0000-000020090000}"/>
    <cellStyle name="_10.Bieuthegioi-tan_NGTT2008(1)_dan so phan tich 10 nam(moi)_NGTK-daydu-2014-VuDSLD(22.5.2015)" xfId="2500" xr:uid="{00000000-0005-0000-0000-000021090000}"/>
    <cellStyle name="_10.Bieuthegioi-tan_NGTT2008(1)_dan so phan tich 10 nam(moi)_nien giam 28.5.12_sua tn_Oanh-gui-3.15pm-28-5-2012" xfId="2501" xr:uid="{00000000-0005-0000-0000-00001D090000}"/>
    <cellStyle name="_10.Bieuthegioi-tan_NGTT2008(1)_dan so phan tich 10 nam(moi)_Nien giam KT_TV 2010" xfId="2502" xr:uid="{00000000-0005-0000-0000-00001E090000}"/>
    <cellStyle name="_10.Bieuthegioi-tan_NGTT2008(1)_dan so phan tich 10 nam(moi)_nien giam tom tat nong nghiep 2013" xfId="2503" xr:uid="{00000000-0005-0000-0000-00001F090000}"/>
    <cellStyle name="_10.Bieuthegioi-tan_NGTT2008(1)_dan so phan tich 10 nam(moi)_Phan II (In)" xfId="2504" xr:uid="{00000000-0005-0000-0000-000022090000}"/>
    <cellStyle name="_10.Bieuthegioi-tan_NGTT2008(1)_dan so phan tich 10 nam(moi)_Xl0000006" xfId="2505" xr:uid="{00000000-0005-0000-0000-000023090000}"/>
    <cellStyle name="_10.Bieuthegioi-tan_NGTT2008(1)_dan so phan tich 10 nam(moi)_Xl0000167" xfId="2506" xr:uid="{00000000-0005-0000-0000-000024090000}"/>
    <cellStyle name="_10.Bieuthegioi-tan_NGTT2008(1)_dan so phan tich 10 nam(moi)_Y te-VH TT_Tam(1)" xfId="2507" xr:uid="{00000000-0005-0000-0000-000025090000}"/>
    <cellStyle name="_10.Bieuthegioi-tan_NGTT2008(1)_Dat Dai NGTT -2013" xfId="2508" xr:uid="{00000000-0005-0000-0000-000026090000}"/>
    <cellStyle name="_10.Bieuthegioi-tan_NGTT2008(1)_Dat Dai NGTT -2013 2" xfId="2509" xr:uid="{00000000-0005-0000-0000-000027090000}"/>
    <cellStyle name="_10.Bieuthegioi-tan_NGTT2008(1)_Dat Dai NGTT -2013_Book2" xfId="2510" xr:uid="{00000000-0005-0000-0000-000028090000}"/>
    <cellStyle name="_10.Bieuthegioi-tan_NGTT2008(1)_Dat Dai NGTT -2013_NGTK-daydu-2014-Laodong" xfId="2511" xr:uid="{00000000-0005-0000-0000-00002A090000}"/>
    <cellStyle name="_10.Bieuthegioi-tan_NGTT2008(1)_Dat Dai NGTT -2013_Niengiam_Hung_final" xfId="2512" xr:uid="{00000000-0005-0000-0000-000029090000}"/>
    <cellStyle name="_10.Bieuthegioi-tan_NGTT2008(1)_Giaoduc2013(ok)" xfId="2513" xr:uid="{00000000-0005-0000-0000-00002D090000}"/>
    <cellStyle name="_10.Bieuthegioi-tan_NGTT2008(1)_GTSXNN" xfId="2514" xr:uid="{00000000-0005-0000-0000-00002B090000}"/>
    <cellStyle name="_10.Bieuthegioi-tan_NGTT2008(1)_GTSXNN_Nongnghiep NGDD 2012_cap nhat den 24-5-2013(1)" xfId="2515" xr:uid="{00000000-0005-0000-0000-00002C090000}"/>
    <cellStyle name="_10.Bieuthegioi-tan_NGTT2008(1)_Lam nghiep, thuy san 2010 (ok)" xfId="28" xr:uid="{00000000-0005-0000-0000-00002E090000}"/>
    <cellStyle name="_10.Bieuthegioi-tan_NGTT2008(1)_Lam nghiep, thuy san 2010 (ok) 2" xfId="2516" xr:uid="{00000000-0005-0000-0000-00002F090000}"/>
    <cellStyle name="_10.Bieuthegioi-tan_NGTT2008(1)_Lam nghiep, thuy san 2010 (ok)_08 Cong nghiep 2010" xfId="2517" xr:uid="{00000000-0005-0000-0000-000030090000}"/>
    <cellStyle name="_10.Bieuthegioi-tan_NGTT2008(1)_Lam nghiep, thuy san 2010 (ok)_08 Thuong mai va Du lich (Ok)" xfId="2518" xr:uid="{00000000-0005-0000-0000-000031090000}"/>
    <cellStyle name="_10.Bieuthegioi-tan_NGTT2008(1)_Lam nghiep, thuy san 2010 (ok)_09 Chi so gia 2011- VuTKG-1 (Ok)" xfId="2519" xr:uid="{00000000-0005-0000-0000-000032090000}"/>
    <cellStyle name="_10.Bieuthegioi-tan_NGTT2008(1)_Lam nghiep, thuy san 2010 (ok)_09 Du lich" xfId="2520" xr:uid="{00000000-0005-0000-0000-000033090000}"/>
    <cellStyle name="_10.Bieuthegioi-tan_NGTT2008(1)_Lam nghiep, thuy san 2010 (ok)_10 Van tai va BCVT (da sua ok)" xfId="2521" xr:uid="{00000000-0005-0000-0000-000034090000}"/>
    <cellStyle name="_10.Bieuthegioi-tan_NGTT2008(1)_Lam nghiep, thuy san 2010 (ok)_12 Giao duc, Y Te va Muc songnam2011" xfId="2522" xr:uid="{00000000-0005-0000-0000-000035090000}"/>
    <cellStyle name="_10.Bieuthegioi-tan_NGTT2008(1)_Lam nghiep, thuy san 2010 (ok)_Book2" xfId="2523" xr:uid="{00000000-0005-0000-0000-000036090000}"/>
    <cellStyle name="_10.Bieuthegioi-tan_NGTT2008(1)_Lam nghiep, thuy san 2010 (ok)_Mau" xfId="2524" xr:uid="{00000000-0005-0000-0000-000037090000}"/>
    <cellStyle name="_10.Bieuthegioi-tan_NGTT2008(1)_Lam nghiep, thuy san 2010 (ok)_NGTK-daydu-2014-Laodong" xfId="2525" xr:uid="{00000000-0005-0000-0000-00003B090000}"/>
    <cellStyle name="_10.Bieuthegioi-tan_NGTT2008(1)_Lam nghiep, thuy san 2010 (ok)_nien giam tom tat du lich va XNK" xfId="2526" xr:uid="{00000000-0005-0000-0000-000038090000}"/>
    <cellStyle name="_10.Bieuthegioi-tan_NGTT2008(1)_Lam nghiep, thuy san 2010 (ok)_Niengiam_Hung_final" xfId="2527" xr:uid="{00000000-0005-0000-0000-000039090000}"/>
    <cellStyle name="_10.Bieuthegioi-tan_NGTT2008(1)_Lam nghiep, thuy san 2010 (ok)_Nongnghiep" xfId="2528" xr:uid="{00000000-0005-0000-0000-00003A090000}"/>
    <cellStyle name="_10.Bieuthegioi-tan_NGTT2008(1)_Lam nghiep, thuy san 2010 (ok)_XNK" xfId="2529" xr:uid="{00000000-0005-0000-0000-00003C090000}"/>
    <cellStyle name="_10.Bieuthegioi-tan_NGTT2008(1)_Maket NGTT Cong nghiep 2011" xfId="2530" xr:uid="{00000000-0005-0000-0000-00003D090000}"/>
    <cellStyle name="_10.Bieuthegioi-tan_NGTT2008(1)_Maket NGTT Cong nghiep 2011_08 Cong nghiep 2010" xfId="2531" xr:uid="{00000000-0005-0000-0000-00003E090000}"/>
    <cellStyle name="_10.Bieuthegioi-tan_NGTT2008(1)_Maket NGTT Cong nghiep 2011_08 Thuong mai va Du lich (Ok)" xfId="2532" xr:uid="{00000000-0005-0000-0000-00003F090000}"/>
    <cellStyle name="_10.Bieuthegioi-tan_NGTT2008(1)_Maket NGTT Cong nghiep 2011_09 Chi so gia 2011- VuTKG-1 (Ok)" xfId="2533" xr:uid="{00000000-0005-0000-0000-000040090000}"/>
    <cellStyle name="_10.Bieuthegioi-tan_NGTT2008(1)_Maket NGTT Cong nghiep 2011_09 Du lich" xfId="2534" xr:uid="{00000000-0005-0000-0000-000041090000}"/>
    <cellStyle name="_10.Bieuthegioi-tan_NGTT2008(1)_Maket NGTT Cong nghiep 2011_10 Van tai va BCVT (da sua ok)" xfId="2535" xr:uid="{00000000-0005-0000-0000-000042090000}"/>
    <cellStyle name="_10.Bieuthegioi-tan_NGTT2008(1)_Maket NGTT Cong nghiep 2011_12 Giao duc, Y Te va Muc songnam2011" xfId="2536" xr:uid="{00000000-0005-0000-0000-000043090000}"/>
    <cellStyle name="_10.Bieuthegioi-tan_NGTT2008(1)_Maket NGTT Cong nghiep 2011_nien giam tom tat du lich va XNK" xfId="2537" xr:uid="{00000000-0005-0000-0000-000044090000}"/>
    <cellStyle name="_10.Bieuthegioi-tan_NGTT2008(1)_Maket NGTT Cong nghiep 2011_Nongnghiep" xfId="2538" xr:uid="{00000000-0005-0000-0000-000045090000}"/>
    <cellStyle name="_10.Bieuthegioi-tan_NGTT2008(1)_Maket NGTT Cong nghiep 2011_XNK" xfId="2539" xr:uid="{00000000-0005-0000-0000-000046090000}"/>
    <cellStyle name="_10.Bieuthegioi-tan_NGTT2008(1)_Maket NGTT Doanh Nghiep 2011" xfId="2540" xr:uid="{00000000-0005-0000-0000-000047090000}"/>
    <cellStyle name="_10.Bieuthegioi-tan_NGTT2008(1)_Maket NGTT Doanh Nghiep 2011_08 Cong nghiep 2010" xfId="2541" xr:uid="{00000000-0005-0000-0000-000048090000}"/>
    <cellStyle name="_10.Bieuthegioi-tan_NGTT2008(1)_Maket NGTT Doanh Nghiep 2011_08 Thuong mai va Du lich (Ok)" xfId="2542" xr:uid="{00000000-0005-0000-0000-000049090000}"/>
    <cellStyle name="_10.Bieuthegioi-tan_NGTT2008(1)_Maket NGTT Doanh Nghiep 2011_09 Chi so gia 2011- VuTKG-1 (Ok)" xfId="2543" xr:uid="{00000000-0005-0000-0000-00004A090000}"/>
    <cellStyle name="_10.Bieuthegioi-tan_NGTT2008(1)_Maket NGTT Doanh Nghiep 2011_09 Du lich" xfId="2544" xr:uid="{00000000-0005-0000-0000-00004B090000}"/>
    <cellStyle name="_10.Bieuthegioi-tan_NGTT2008(1)_Maket NGTT Doanh Nghiep 2011_10 Van tai va BCVT (da sua ok)" xfId="2545" xr:uid="{00000000-0005-0000-0000-00004C090000}"/>
    <cellStyle name="_10.Bieuthegioi-tan_NGTT2008(1)_Maket NGTT Doanh Nghiep 2011_12 Giao duc, Y Te va Muc songnam2011" xfId="2546" xr:uid="{00000000-0005-0000-0000-00004D090000}"/>
    <cellStyle name="_10.Bieuthegioi-tan_NGTT2008(1)_Maket NGTT Doanh Nghiep 2011_nien giam tom tat du lich va XNK" xfId="2547" xr:uid="{00000000-0005-0000-0000-00004E090000}"/>
    <cellStyle name="_10.Bieuthegioi-tan_NGTT2008(1)_Maket NGTT Doanh Nghiep 2011_Nongnghiep" xfId="2548" xr:uid="{00000000-0005-0000-0000-00004F090000}"/>
    <cellStyle name="_10.Bieuthegioi-tan_NGTT2008(1)_Maket NGTT Doanh Nghiep 2011_XNK" xfId="2549" xr:uid="{00000000-0005-0000-0000-000050090000}"/>
    <cellStyle name="_10.Bieuthegioi-tan_NGTT2008(1)_Maket NGTT Thu chi NS 2011" xfId="2550" xr:uid="{00000000-0005-0000-0000-000051090000}"/>
    <cellStyle name="_10.Bieuthegioi-tan_NGTT2008(1)_Maket NGTT Thu chi NS 2011_08 Cong nghiep 2010" xfId="2551" xr:uid="{00000000-0005-0000-0000-000052090000}"/>
    <cellStyle name="_10.Bieuthegioi-tan_NGTT2008(1)_Maket NGTT Thu chi NS 2011_08 Thuong mai va Du lich (Ok)" xfId="2552" xr:uid="{00000000-0005-0000-0000-000053090000}"/>
    <cellStyle name="_10.Bieuthegioi-tan_NGTT2008(1)_Maket NGTT Thu chi NS 2011_09 Chi so gia 2011- VuTKG-1 (Ok)" xfId="2553" xr:uid="{00000000-0005-0000-0000-000054090000}"/>
    <cellStyle name="_10.Bieuthegioi-tan_NGTT2008(1)_Maket NGTT Thu chi NS 2011_09 Du lich" xfId="2554" xr:uid="{00000000-0005-0000-0000-000055090000}"/>
    <cellStyle name="_10.Bieuthegioi-tan_NGTT2008(1)_Maket NGTT Thu chi NS 2011_10 Van tai va BCVT (da sua ok)" xfId="2555" xr:uid="{00000000-0005-0000-0000-000056090000}"/>
    <cellStyle name="_10.Bieuthegioi-tan_NGTT2008(1)_Maket NGTT Thu chi NS 2011_12 Giao duc, Y Te va Muc songnam2011" xfId="2556" xr:uid="{00000000-0005-0000-0000-000057090000}"/>
    <cellStyle name="_10.Bieuthegioi-tan_NGTT2008(1)_Maket NGTT Thu chi NS 2011_nien giam tom tat du lich va XNK" xfId="2557" xr:uid="{00000000-0005-0000-0000-000058090000}"/>
    <cellStyle name="_10.Bieuthegioi-tan_NGTT2008(1)_Maket NGTT Thu chi NS 2011_Nongnghiep" xfId="2558" xr:uid="{00000000-0005-0000-0000-000059090000}"/>
    <cellStyle name="_10.Bieuthegioi-tan_NGTT2008(1)_Maket NGTT Thu chi NS 2011_XNK" xfId="2559" xr:uid="{00000000-0005-0000-0000-00005A090000}"/>
    <cellStyle name="_10.Bieuthegioi-tan_NGTT2008(1)_Maket NGTT2012 LN,TS (7-1-2013)" xfId="2560" xr:uid="{00000000-0005-0000-0000-00005B090000}"/>
    <cellStyle name="_10.Bieuthegioi-tan_NGTT2008(1)_Maket NGTT2012 LN,TS (7-1-2013)_Nongnghiep" xfId="2561" xr:uid="{00000000-0005-0000-0000-00005C090000}"/>
    <cellStyle name="_10.Bieuthegioi-tan_NGTT2008(1)_Mau" xfId="2562" xr:uid="{00000000-0005-0000-0000-00005D090000}"/>
    <cellStyle name="_10.Bieuthegioi-tan_NGTT2008(1)_Ngiam_lamnghiep_2011_v2(1)(1)" xfId="2563" xr:uid="{00000000-0005-0000-0000-000071090000}"/>
    <cellStyle name="_10.Bieuthegioi-tan_NGTT2008(1)_Ngiam_lamnghiep_2011_v2(1)(1)_Nongnghiep" xfId="2564" xr:uid="{00000000-0005-0000-0000-000072090000}"/>
    <cellStyle name="_10.Bieuthegioi-tan_NGTT2008(1)_NGTK-daydu-2014-Laodong" xfId="2565" xr:uid="{00000000-0005-0000-0000-000073090000}"/>
    <cellStyle name="_10.Bieuthegioi-tan_NGTT2008(1)_NGTT Ca the 2011 Diep" xfId="2566" xr:uid="{00000000-0005-0000-0000-000074090000}"/>
    <cellStyle name="_10.Bieuthegioi-tan_NGTT2008(1)_NGTT Ca the 2011 Diep_08 Cong nghiep 2010" xfId="2567" xr:uid="{00000000-0005-0000-0000-000075090000}"/>
    <cellStyle name="_10.Bieuthegioi-tan_NGTT2008(1)_NGTT Ca the 2011 Diep_08 Thuong mai va Du lich (Ok)" xfId="2568" xr:uid="{00000000-0005-0000-0000-000076090000}"/>
    <cellStyle name="_10.Bieuthegioi-tan_NGTT2008(1)_NGTT Ca the 2011 Diep_09 Chi so gia 2011- VuTKG-1 (Ok)" xfId="2569" xr:uid="{00000000-0005-0000-0000-000077090000}"/>
    <cellStyle name="_10.Bieuthegioi-tan_NGTT2008(1)_NGTT Ca the 2011 Diep_09 Du lich" xfId="2570" xr:uid="{00000000-0005-0000-0000-000078090000}"/>
    <cellStyle name="_10.Bieuthegioi-tan_NGTT2008(1)_NGTT Ca the 2011 Diep_10 Van tai va BCVT (da sua ok)" xfId="2571" xr:uid="{00000000-0005-0000-0000-000079090000}"/>
    <cellStyle name="_10.Bieuthegioi-tan_NGTT2008(1)_NGTT Ca the 2011 Diep_12 Giao duc, Y Te va Muc songnam2011" xfId="2572" xr:uid="{00000000-0005-0000-0000-00007A090000}"/>
    <cellStyle name="_10.Bieuthegioi-tan_NGTT2008(1)_NGTT Ca the 2011 Diep_nien giam tom tat du lich va XNK" xfId="2573" xr:uid="{00000000-0005-0000-0000-00007B090000}"/>
    <cellStyle name="_10.Bieuthegioi-tan_NGTT2008(1)_NGTT Ca the 2011 Diep_Nongnghiep" xfId="2574" xr:uid="{00000000-0005-0000-0000-00007C090000}"/>
    <cellStyle name="_10.Bieuthegioi-tan_NGTT2008(1)_NGTT Ca the 2011 Diep_XNK" xfId="2575" xr:uid="{00000000-0005-0000-0000-00007D090000}"/>
    <cellStyle name="_10.Bieuthegioi-tan_NGTT2008(1)_NGTT LN,TS 2012 (Chuan)" xfId="2576" xr:uid="{00000000-0005-0000-0000-00007E090000}"/>
    <cellStyle name="_10.Bieuthegioi-tan_NGTT2008(1)_Nien giam day du  Nong nghiep 2010" xfId="29" xr:uid="{00000000-0005-0000-0000-00005E090000}"/>
    <cellStyle name="_10.Bieuthegioi-tan_NGTT2008(1)_nien giam tom tat nong nghiep 2013" xfId="2577" xr:uid="{00000000-0005-0000-0000-00005F090000}"/>
    <cellStyle name="_10.Bieuthegioi-tan_NGTT2008(1)_Nien giam TT Vu Nong nghiep 2012(solieu)-gui Vu TH 29-3-2013" xfId="2578" xr:uid="{00000000-0005-0000-0000-000060090000}"/>
    <cellStyle name="_10.Bieuthegioi-tan_NGTT2008(1)_Niengiam_Hung_final" xfId="2579" xr:uid="{00000000-0005-0000-0000-000061090000}"/>
    <cellStyle name="_10.Bieuthegioi-tan_NGTT2008(1)_Nongnghiep" xfId="2580" xr:uid="{00000000-0005-0000-0000-000062090000}"/>
    <cellStyle name="_10.Bieuthegioi-tan_NGTT2008(1)_Nongnghiep 2" xfId="2581" xr:uid="{00000000-0005-0000-0000-000063090000}"/>
    <cellStyle name="_10.Bieuthegioi-tan_NGTT2008(1)_Nongnghiep_Bo sung 04 bieu Cong nghiep" xfId="2582" xr:uid="{00000000-0005-0000-0000-000064090000}"/>
    <cellStyle name="_10.Bieuthegioi-tan_NGTT2008(1)_Nongnghiep_Bo sung 04 bieu Cong nghiep 2" xfId="2583" xr:uid="{00000000-0005-0000-0000-000065090000}"/>
    <cellStyle name="_10.Bieuthegioi-tan_NGTT2008(1)_Nongnghiep_Bo sung 04 bieu Cong nghiep_Book2" xfId="2584" xr:uid="{00000000-0005-0000-0000-000066090000}"/>
    <cellStyle name="_10.Bieuthegioi-tan_NGTT2008(1)_Nongnghiep_Bo sung 04 bieu Cong nghiep_Mau" xfId="2585" xr:uid="{00000000-0005-0000-0000-000067090000}"/>
    <cellStyle name="_10.Bieuthegioi-tan_NGTT2008(1)_Nongnghiep_Bo sung 04 bieu Cong nghiep_NGTK-daydu-2014-Laodong" xfId="2586" xr:uid="{00000000-0005-0000-0000-000069090000}"/>
    <cellStyle name="_10.Bieuthegioi-tan_NGTT2008(1)_Nongnghiep_Bo sung 04 bieu Cong nghiep_Niengiam_Hung_final" xfId="2587" xr:uid="{00000000-0005-0000-0000-000068090000}"/>
    <cellStyle name="_10.Bieuthegioi-tan_NGTT2008(1)_Nongnghiep_Book2" xfId="2588" xr:uid="{00000000-0005-0000-0000-00006A090000}"/>
    <cellStyle name="_10.Bieuthegioi-tan_NGTT2008(1)_Nongnghiep_Mau" xfId="2589" xr:uid="{00000000-0005-0000-0000-00006B090000}"/>
    <cellStyle name="_10.Bieuthegioi-tan_NGTT2008(1)_Nongnghiep_NGDD 2013 Thu chi NSNN " xfId="2590" xr:uid="{00000000-0005-0000-0000-00006E090000}"/>
    <cellStyle name="_10.Bieuthegioi-tan_NGTT2008(1)_Nongnghiep_NGTK-daydu-2014-Laodong" xfId="2591" xr:uid="{00000000-0005-0000-0000-00006F090000}"/>
    <cellStyle name="_10.Bieuthegioi-tan_NGTT2008(1)_Nongnghiep_Niengiam_Hung_final" xfId="2592" xr:uid="{00000000-0005-0000-0000-00006C090000}"/>
    <cellStyle name="_10.Bieuthegioi-tan_NGTT2008(1)_Nongnghiep_Nongnghiep NGDD 2012_cap nhat den 24-5-2013(1)" xfId="2593" xr:uid="{00000000-0005-0000-0000-00006D090000}"/>
    <cellStyle name="_10.Bieuthegioi-tan_NGTT2008(1)_Nongnghiep_TKQG" xfId="2594" xr:uid="{00000000-0005-0000-0000-000070090000}"/>
    <cellStyle name="_10.Bieuthegioi-tan_NGTT2008(1)_Phan i (in)" xfId="2595" xr:uid="{00000000-0005-0000-0000-00007F090000}"/>
    <cellStyle name="_10.Bieuthegioi-tan_NGTT2008(1)_Phan II (In)" xfId="2596" xr:uid="{00000000-0005-0000-0000-000080090000}"/>
    <cellStyle name="_10.Bieuthegioi-tan_NGTT2008(1)_So lieu quoc te TH" xfId="2597" xr:uid="{00000000-0005-0000-0000-000081090000}"/>
    <cellStyle name="_10.Bieuthegioi-tan_NGTT2008(1)_So lieu quoc te TH_08 Cong nghiep 2010" xfId="2598" xr:uid="{00000000-0005-0000-0000-000082090000}"/>
    <cellStyle name="_10.Bieuthegioi-tan_NGTT2008(1)_So lieu quoc te TH_08 Thuong mai va Du lich (Ok)" xfId="2599" xr:uid="{00000000-0005-0000-0000-000083090000}"/>
    <cellStyle name="_10.Bieuthegioi-tan_NGTT2008(1)_So lieu quoc te TH_09 Chi so gia 2011- VuTKG-1 (Ok)" xfId="2600" xr:uid="{00000000-0005-0000-0000-000084090000}"/>
    <cellStyle name="_10.Bieuthegioi-tan_NGTT2008(1)_So lieu quoc te TH_09 Du lich" xfId="2601" xr:uid="{00000000-0005-0000-0000-000085090000}"/>
    <cellStyle name="_10.Bieuthegioi-tan_NGTT2008(1)_So lieu quoc te TH_10 Van tai va BCVT (da sua ok)" xfId="2602" xr:uid="{00000000-0005-0000-0000-000086090000}"/>
    <cellStyle name="_10.Bieuthegioi-tan_NGTT2008(1)_So lieu quoc te TH_12 Giao duc, Y Te va Muc songnam2011" xfId="2603" xr:uid="{00000000-0005-0000-0000-000087090000}"/>
    <cellStyle name="_10.Bieuthegioi-tan_NGTT2008(1)_So lieu quoc te TH_nien giam tom tat du lich va XNK" xfId="2604" xr:uid="{00000000-0005-0000-0000-000088090000}"/>
    <cellStyle name="_10.Bieuthegioi-tan_NGTT2008(1)_So lieu quoc te TH_Nongnghiep" xfId="2605" xr:uid="{00000000-0005-0000-0000-000089090000}"/>
    <cellStyle name="_10.Bieuthegioi-tan_NGTT2008(1)_So lieu quoc te TH_XNK" xfId="2606" xr:uid="{00000000-0005-0000-0000-00008A090000}"/>
    <cellStyle name="_10.Bieuthegioi-tan_NGTT2008(1)_So lieu quoc te(GDP)" xfId="2607" xr:uid="{00000000-0005-0000-0000-00008B090000}"/>
    <cellStyle name="_10.Bieuthegioi-tan_NGTT2008(1)_So lieu quoc te(GDP) 2" xfId="2608" xr:uid="{00000000-0005-0000-0000-00008C090000}"/>
    <cellStyle name="_10.Bieuthegioi-tan_NGTT2008(1)_So lieu quoc te(GDP)_02  Dan so lao dong(OK)" xfId="2609" xr:uid="{00000000-0005-0000-0000-00008D090000}"/>
    <cellStyle name="_10.Bieuthegioi-tan_NGTT2008(1)_So lieu quoc te(GDP)_03 TKQG va Thu chi NSNN 2012" xfId="2610" xr:uid="{00000000-0005-0000-0000-00008E090000}"/>
    <cellStyle name="_10.Bieuthegioi-tan_NGTT2008(1)_So lieu quoc te(GDP)_04 Doanh nghiep va CSKDCT 2012" xfId="2611" xr:uid="{00000000-0005-0000-0000-00008F090000}"/>
    <cellStyle name="_10.Bieuthegioi-tan_NGTT2008(1)_So lieu quoc te(GDP)_05 Doanh nghiep va Ca the_2011 (Ok)" xfId="2612" xr:uid="{00000000-0005-0000-0000-000090090000}"/>
    <cellStyle name="_10.Bieuthegioi-tan_NGTT2008(1)_So lieu quoc te(GDP)_06 NGTT LN,TS 2013 co so" xfId="2613" xr:uid="{00000000-0005-0000-0000-000091090000}"/>
    <cellStyle name="_10.Bieuthegioi-tan_NGTT2008(1)_So lieu quoc te(GDP)_07 NGTT CN 2012" xfId="2614" xr:uid="{00000000-0005-0000-0000-000092090000}"/>
    <cellStyle name="_10.Bieuthegioi-tan_NGTT2008(1)_So lieu quoc te(GDP)_08 Thuong mai Tong muc - Diep" xfId="2615" xr:uid="{00000000-0005-0000-0000-000093090000}"/>
    <cellStyle name="_10.Bieuthegioi-tan_NGTT2008(1)_So lieu quoc te(GDP)_08 Thuong mai va Du lich (Ok)" xfId="2616" xr:uid="{00000000-0005-0000-0000-000094090000}"/>
    <cellStyle name="_10.Bieuthegioi-tan_NGTT2008(1)_So lieu quoc te(GDP)_08 Thuong mai va Du lich (Ok)_nien giam tom tat nong nghiep 2013" xfId="2617" xr:uid="{00000000-0005-0000-0000-000095090000}"/>
    <cellStyle name="_10.Bieuthegioi-tan_NGTT2008(1)_So lieu quoc te(GDP)_08 Thuong mai va Du lich (Ok)_Phan II (In)" xfId="2618" xr:uid="{00000000-0005-0000-0000-000096090000}"/>
    <cellStyle name="_10.Bieuthegioi-tan_NGTT2008(1)_So lieu quoc te(GDP)_09 Chi so gia 2011- VuTKG-1 (Ok)" xfId="2619" xr:uid="{00000000-0005-0000-0000-000097090000}"/>
    <cellStyle name="_10.Bieuthegioi-tan_NGTT2008(1)_So lieu quoc te(GDP)_09 Chi so gia 2011- VuTKG-1 (Ok)_nien giam tom tat nong nghiep 2013" xfId="2620" xr:uid="{00000000-0005-0000-0000-000098090000}"/>
    <cellStyle name="_10.Bieuthegioi-tan_NGTT2008(1)_So lieu quoc te(GDP)_09 Chi so gia 2011- VuTKG-1 (Ok)_Phan II (In)" xfId="2621" xr:uid="{00000000-0005-0000-0000-000099090000}"/>
    <cellStyle name="_10.Bieuthegioi-tan_NGTT2008(1)_So lieu quoc te(GDP)_09 Du lich" xfId="2622" xr:uid="{00000000-0005-0000-0000-00009A090000}"/>
    <cellStyle name="_10.Bieuthegioi-tan_NGTT2008(1)_So lieu quoc te(GDP)_09 Du lich_nien giam tom tat nong nghiep 2013" xfId="2623" xr:uid="{00000000-0005-0000-0000-00009B090000}"/>
    <cellStyle name="_10.Bieuthegioi-tan_NGTT2008(1)_So lieu quoc te(GDP)_09 Du lich_Phan II (In)" xfId="2624" xr:uid="{00000000-0005-0000-0000-00009C090000}"/>
    <cellStyle name="_10.Bieuthegioi-tan_NGTT2008(1)_So lieu quoc te(GDP)_10 Van tai va BCVT (da sua ok)" xfId="2625" xr:uid="{00000000-0005-0000-0000-00009D090000}"/>
    <cellStyle name="_10.Bieuthegioi-tan_NGTT2008(1)_So lieu quoc te(GDP)_10 Van tai va BCVT (da sua ok)_nien giam tom tat nong nghiep 2013" xfId="2626" xr:uid="{00000000-0005-0000-0000-00009E090000}"/>
    <cellStyle name="_10.Bieuthegioi-tan_NGTT2008(1)_So lieu quoc te(GDP)_10 Van tai va BCVT (da sua ok)_Phan II (In)" xfId="2627" xr:uid="{00000000-0005-0000-0000-00009F090000}"/>
    <cellStyle name="_10.Bieuthegioi-tan_NGTT2008(1)_So lieu quoc te(GDP)_11 (3)" xfId="2628" xr:uid="{00000000-0005-0000-0000-0000A0090000}"/>
    <cellStyle name="_10.Bieuthegioi-tan_NGTT2008(1)_So lieu quoc te(GDP)_11 (3) 2" xfId="2629" xr:uid="{00000000-0005-0000-0000-0000A1090000}"/>
    <cellStyle name="_10.Bieuthegioi-tan_NGTT2008(1)_So lieu quoc te(GDP)_11 (3)_04 Doanh nghiep va CSKDCT 2012" xfId="2630" xr:uid="{00000000-0005-0000-0000-0000A2090000}"/>
    <cellStyle name="_10.Bieuthegioi-tan_NGTT2008(1)_So lieu quoc te(GDP)_11 (3)_Book2" xfId="2631" xr:uid="{00000000-0005-0000-0000-0000A3090000}"/>
    <cellStyle name="_10.Bieuthegioi-tan_NGTT2008(1)_So lieu quoc te(GDP)_11 (3)_NGTK-daydu-2014-Laodong" xfId="2632" xr:uid="{00000000-0005-0000-0000-0000A6090000}"/>
    <cellStyle name="_10.Bieuthegioi-tan_NGTT2008(1)_So lieu quoc te(GDP)_11 (3)_nien giam tom tat nong nghiep 2013" xfId="2633" xr:uid="{00000000-0005-0000-0000-0000A4090000}"/>
    <cellStyle name="_10.Bieuthegioi-tan_NGTT2008(1)_So lieu quoc te(GDP)_11 (3)_Niengiam_Hung_final" xfId="2634" xr:uid="{00000000-0005-0000-0000-0000A5090000}"/>
    <cellStyle name="_10.Bieuthegioi-tan_NGTT2008(1)_So lieu quoc te(GDP)_11 (3)_Phan II (In)" xfId="2635" xr:uid="{00000000-0005-0000-0000-0000A7090000}"/>
    <cellStyle name="_10.Bieuthegioi-tan_NGTT2008(1)_So lieu quoc te(GDP)_11 (3)_Xl0000167" xfId="2636" xr:uid="{00000000-0005-0000-0000-0000A8090000}"/>
    <cellStyle name="_10.Bieuthegioi-tan_NGTT2008(1)_So lieu quoc te(GDP)_12 (2)" xfId="2637" xr:uid="{00000000-0005-0000-0000-0000A9090000}"/>
    <cellStyle name="_10.Bieuthegioi-tan_NGTT2008(1)_So lieu quoc te(GDP)_12 (2) 2" xfId="2638" xr:uid="{00000000-0005-0000-0000-0000AA090000}"/>
    <cellStyle name="_10.Bieuthegioi-tan_NGTT2008(1)_So lieu quoc te(GDP)_12 (2)_04 Doanh nghiep va CSKDCT 2012" xfId="2639" xr:uid="{00000000-0005-0000-0000-0000AB090000}"/>
    <cellStyle name="_10.Bieuthegioi-tan_NGTT2008(1)_So lieu quoc te(GDP)_12 (2)_Book2" xfId="2640" xr:uid="{00000000-0005-0000-0000-0000AC090000}"/>
    <cellStyle name="_10.Bieuthegioi-tan_NGTT2008(1)_So lieu quoc te(GDP)_12 (2)_NGTK-daydu-2014-Laodong" xfId="2641" xr:uid="{00000000-0005-0000-0000-0000AF090000}"/>
    <cellStyle name="_10.Bieuthegioi-tan_NGTT2008(1)_So lieu quoc te(GDP)_12 (2)_nien giam tom tat nong nghiep 2013" xfId="2642" xr:uid="{00000000-0005-0000-0000-0000AD090000}"/>
    <cellStyle name="_10.Bieuthegioi-tan_NGTT2008(1)_So lieu quoc te(GDP)_12 (2)_Niengiam_Hung_final" xfId="2643" xr:uid="{00000000-0005-0000-0000-0000AE090000}"/>
    <cellStyle name="_10.Bieuthegioi-tan_NGTT2008(1)_So lieu quoc te(GDP)_12 (2)_Phan II (In)" xfId="2644" xr:uid="{00000000-0005-0000-0000-0000B0090000}"/>
    <cellStyle name="_10.Bieuthegioi-tan_NGTT2008(1)_So lieu quoc te(GDP)_12 (2)_Xl0000167" xfId="2645" xr:uid="{00000000-0005-0000-0000-0000B1090000}"/>
    <cellStyle name="_10.Bieuthegioi-tan_NGTT2008(1)_So lieu quoc te(GDP)_12 Giao duc, Y Te va Muc songnam2011" xfId="2646" xr:uid="{00000000-0005-0000-0000-0000B2090000}"/>
    <cellStyle name="_10.Bieuthegioi-tan_NGTT2008(1)_So lieu quoc te(GDP)_12 Giao duc, Y Te va Muc songnam2011_nien giam tom tat nong nghiep 2013" xfId="2647" xr:uid="{00000000-0005-0000-0000-0000B3090000}"/>
    <cellStyle name="_10.Bieuthegioi-tan_NGTT2008(1)_So lieu quoc te(GDP)_12 Giao duc, Y Te va Muc songnam2011_Phan II (In)" xfId="2648" xr:uid="{00000000-0005-0000-0000-0000B4090000}"/>
    <cellStyle name="_10.Bieuthegioi-tan_NGTT2008(1)_So lieu quoc te(GDP)_12 MSDC_Thuy Van" xfId="2649" xr:uid="{00000000-0005-0000-0000-0000B5090000}"/>
    <cellStyle name="_10.Bieuthegioi-tan_NGTT2008(1)_So lieu quoc te(GDP)_12 So lieu quoc te (Ok)" xfId="2650" xr:uid="{00000000-0005-0000-0000-0000B6090000}"/>
    <cellStyle name="_10.Bieuthegioi-tan_NGTT2008(1)_So lieu quoc te(GDP)_12 So lieu quoc te (Ok)_nien giam tom tat nong nghiep 2013" xfId="2651" xr:uid="{00000000-0005-0000-0000-0000B7090000}"/>
    <cellStyle name="_10.Bieuthegioi-tan_NGTT2008(1)_So lieu quoc te(GDP)_12 So lieu quoc te (Ok)_Phan II (In)" xfId="2652" xr:uid="{00000000-0005-0000-0000-0000B8090000}"/>
    <cellStyle name="_10.Bieuthegioi-tan_NGTT2008(1)_So lieu quoc te(GDP)_13 Van tai 2012" xfId="2653" xr:uid="{00000000-0005-0000-0000-0000B9090000}"/>
    <cellStyle name="_10.Bieuthegioi-tan_NGTT2008(1)_So lieu quoc te(GDP)_Book2" xfId="2654" xr:uid="{00000000-0005-0000-0000-0000BA090000}"/>
    <cellStyle name="_10.Bieuthegioi-tan_NGTT2008(1)_So lieu quoc te(GDP)_Giaoduc2013(ok)" xfId="2655" xr:uid="{00000000-0005-0000-0000-0000BB090000}"/>
    <cellStyle name="_10.Bieuthegioi-tan_NGTT2008(1)_So lieu quoc te(GDP)_Maket NGTT2012 LN,TS (7-1-2013)" xfId="2656" xr:uid="{00000000-0005-0000-0000-0000BC090000}"/>
    <cellStyle name="_10.Bieuthegioi-tan_NGTT2008(1)_So lieu quoc te(GDP)_Maket NGTT2012 LN,TS (7-1-2013)_Nongnghiep" xfId="2657" xr:uid="{00000000-0005-0000-0000-0000BD090000}"/>
    <cellStyle name="_10.Bieuthegioi-tan_NGTT2008(1)_So lieu quoc te(GDP)_Ngiam_lamnghiep_2011_v2(1)(1)" xfId="2658" xr:uid="{00000000-0005-0000-0000-0000C3090000}"/>
    <cellStyle name="_10.Bieuthegioi-tan_NGTT2008(1)_So lieu quoc te(GDP)_Ngiam_lamnghiep_2011_v2(1)(1)_Nongnghiep" xfId="2659" xr:uid="{00000000-0005-0000-0000-0000C4090000}"/>
    <cellStyle name="_10.Bieuthegioi-tan_NGTT2008(1)_So lieu quoc te(GDP)_NGTK-daydu-2014-Laodong" xfId="2660" xr:uid="{00000000-0005-0000-0000-0000C5090000}"/>
    <cellStyle name="_10.Bieuthegioi-tan_NGTT2008(1)_So lieu quoc te(GDP)_NGTT LN,TS 2012 (Chuan)" xfId="2661" xr:uid="{00000000-0005-0000-0000-0000C6090000}"/>
    <cellStyle name="_10.Bieuthegioi-tan_NGTT2008(1)_So lieu quoc te(GDP)_Nien giam TT Vu Nong nghiep 2012(solieu)-gui Vu TH 29-3-2013" xfId="2662" xr:uid="{00000000-0005-0000-0000-0000BE090000}"/>
    <cellStyle name="_10.Bieuthegioi-tan_NGTT2008(1)_So lieu quoc te(GDP)_Niengiam_Hung_final" xfId="2663" xr:uid="{00000000-0005-0000-0000-0000BF090000}"/>
    <cellStyle name="_10.Bieuthegioi-tan_NGTT2008(1)_So lieu quoc te(GDP)_Nongnghiep" xfId="2664" xr:uid="{00000000-0005-0000-0000-0000C0090000}"/>
    <cellStyle name="_10.Bieuthegioi-tan_NGTT2008(1)_So lieu quoc te(GDP)_Nongnghiep NGDD 2012_cap nhat den 24-5-2013(1)" xfId="2665" xr:uid="{00000000-0005-0000-0000-0000C1090000}"/>
    <cellStyle name="_10.Bieuthegioi-tan_NGTT2008(1)_So lieu quoc te(GDP)_Nongnghiep_Nongnghiep NGDD 2012_cap nhat den 24-5-2013(1)" xfId="2666" xr:uid="{00000000-0005-0000-0000-0000C2090000}"/>
    <cellStyle name="_10.Bieuthegioi-tan_NGTT2008(1)_So lieu quoc te(GDP)_TKQG" xfId="2667" xr:uid="{00000000-0005-0000-0000-0000C7090000}"/>
    <cellStyle name="_10.Bieuthegioi-tan_NGTT2008(1)_So lieu quoc te(GDP)_Xl0000147" xfId="2668" xr:uid="{00000000-0005-0000-0000-0000C8090000}"/>
    <cellStyle name="_10.Bieuthegioi-tan_NGTT2008(1)_So lieu quoc te(GDP)_Xl0000167" xfId="2669" xr:uid="{00000000-0005-0000-0000-0000C9090000}"/>
    <cellStyle name="_10.Bieuthegioi-tan_NGTT2008(1)_So lieu quoc te(GDP)_XNK" xfId="2670" xr:uid="{00000000-0005-0000-0000-0000CA090000}"/>
    <cellStyle name="_10.Bieuthegioi-tan_NGTT2008(1)_So lieu quoc te(GDP)_XNK_nien giam tom tat nong nghiep 2013" xfId="2671" xr:uid="{00000000-0005-0000-0000-0000CB090000}"/>
    <cellStyle name="_10.Bieuthegioi-tan_NGTT2008(1)_So lieu quoc te(GDP)_XNK_Phan II (In)" xfId="2672" xr:uid="{00000000-0005-0000-0000-0000CC090000}"/>
    <cellStyle name="_10.Bieuthegioi-tan_NGTT2008(1)_Thuong mai va Du lich" xfId="2673" xr:uid="{00000000-0005-0000-0000-0000D9090000}"/>
    <cellStyle name="_10.Bieuthegioi-tan_NGTT2008(1)_Thuong mai va Du lich 2" xfId="2674" xr:uid="{00000000-0005-0000-0000-0000DA090000}"/>
    <cellStyle name="_10.Bieuthegioi-tan_NGTT2008(1)_Thuong mai va Du lich_01 Don vi HC" xfId="2675" xr:uid="{00000000-0005-0000-0000-0000DB090000}"/>
    <cellStyle name="_10.Bieuthegioi-tan_NGTT2008(1)_Thuong mai va Du lich_Book2" xfId="2676" xr:uid="{00000000-0005-0000-0000-0000DC090000}"/>
    <cellStyle name="_10.Bieuthegioi-tan_NGTT2008(1)_Thuong mai va Du lich_NGDD 2013 Thu chi NSNN " xfId="2677" xr:uid="{00000000-0005-0000-0000-0000DF090000}"/>
    <cellStyle name="_10.Bieuthegioi-tan_NGTT2008(1)_Thuong mai va Du lich_NGTK-daydu-2014-Laodong" xfId="2678" xr:uid="{00000000-0005-0000-0000-0000E0090000}"/>
    <cellStyle name="_10.Bieuthegioi-tan_NGTT2008(1)_Thuong mai va Du lich_nien giam tom tat nong nghiep 2013" xfId="2679" xr:uid="{00000000-0005-0000-0000-0000DD090000}"/>
    <cellStyle name="_10.Bieuthegioi-tan_NGTT2008(1)_Thuong mai va Du lich_Niengiam_Hung_final" xfId="2680" xr:uid="{00000000-0005-0000-0000-0000DE090000}"/>
    <cellStyle name="_10.Bieuthegioi-tan_NGTT2008(1)_Thuong mai va Du lich_Phan II (In)" xfId="2681" xr:uid="{00000000-0005-0000-0000-0000E1090000}"/>
    <cellStyle name="_10.Bieuthegioi-tan_NGTT2008(1)_TKQG" xfId="2682" xr:uid="{00000000-0005-0000-0000-0000CD090000}"/>
    <cellStyle name="_10.Bieuthegioi-tan_NGTT2008(1)_Tong hop 1" xfId="2683" xr:uid="{00000000-0005-0000-0000-0000CE090000}"/>
    <cellStyle name="_10.Bieuthegioi-tan_NGTT2008(1)_Tong hop 1 2" xfId="2684" xr:uid="{00000000-0005-0000-0000-0000CF090000}"/>
    <cellStyle name="_10.Bieuthegioi-tan_NGTT2008(1)_Tong hop 1_Book2" xfId="2685" xr:uid="{00000000-0005-0000-0000-0000D0090000}"/>
    <cellStyle name="_10.Bieuthegioi-tan_NGTT2008(1)_Tong hop 1_NGTK-daydu-2014-Laodong" xfId="2686" xr:uid="{00000000-0005-0000-0000-0000D2090000}"/>
    <cellStyle name="_10.Bieuthegioi-tan_NGTT2008(1)_Tong hop 1_Niengiam_Hung_final" xfId="2687" xr:uid="{00000000-0005-0000-0000-0000D1090000}"/>
    <cellStyle name="_10.Bieuthegioi-tan_NGTT2008(1)_Tong hop NGTT" xfId="2688" xr:uid="{00000000-0005-0000-0000-0000D3090000}"/>
    <cellStyle name="_10.Bieuthegioi-tan_NGTT2008(1)_Tong hop NGTT 2" xfId="2689" xr:uid="{00000000-0005-0000-0000-0000D4090000}"/>
    <cellStyle name="_10.Bieuthegioi-tan_NGTT2008(1)_Tong hop NGTT_Book2" xfId="2690" xr:uid="{00000000-0005-0000-0000-0000D5090000}"/>
    <cellStyle name="_10.Bieuthegioi-tan_NGTT2008(1)_Tong hop NGTT_Mau" xfId="2691" xr:uid="{00000000-0005-0000-0000-0000D6090000}"/>
    <cellStyle name="_10.Bieuthegioi-tan_NGTT2008(1)_Tong hop NGTT_NGTK-daydu-2014-Laodong" xfId="2692" xr:uid="{00000000-0005-0000-0000-0000D8090000}"/>
    <cellStyle name="_10.Bieuthegioi-tan_NGTT2008(1)_Tong hop NGTT_Niengiam_Hung_final" xfId="2693" xr:uid="{00000000-0005-0000-0000-0000D7090000}"/>
    <cellStyle name="_10.Bieuthegioi-tan_NGTT2008(1)_Xl0000006" xfId="2694" xr:uid="{00000000-0005-0000-0000-0000E2090000}"/>
    <cellStyle name="_10.Bieuthegioi-tan_NGTT2008(1)_Xl0000167" xfId="2695" xr:uid="{00000000-0005-0000-0000-0000E3090000}"/>
    <cellStyle name="_10.Bieuthegioi-tan_NGTT2008(1)_XNK" xfId="2696" xr:uid="{00000000-0005-0000-0000-0000E4090000}"/>
    <cellStyle name="_10.Bieuthegioi-tan_NGTT2008(1)_XNK (10-6)" xfId="2697" xr:uid="{00000000-0005-0000-0000-0000E5090000}"/>
    <cellStyle name="_10.Bieuthegioi-tan_NGTT2008(1)_XNK (10-6) 2" xfId="2698" xr:uid="{00000000-0005-0000-0000-0000E6090000}"/>
    <cellStyle name="_10.Bieuthegioi-tan_NGTT2008(1)_XNK (10-6)_Book2" xfId="2699" xr:uid="{00000000-0005-0000-0000-0000E7090000}"/>
    <cellStyle name="_10.Bieuthegioi-tan_NGTT2008(1)_XNK (10-6)_NGTK-daydu-2014-Laodong" xfId="2700" xr:uid="{00000000-0005-0000-0000-0000E9090000}"/>
    <cellStyle name="_10.Bieuthegioi-tan_NGTT2008(1)_XNK (10-6)_Niengiam_Hung_final" xfId="2701" xr:uid="{00000000-0005-0000-0000-0000E8090000}"/>
    <cellStyle name="_10.Bieuthegioi-tan_NGTT2008(1)_XNK 10" xfId="2702" xr:uid="{00000000-0005-0000-0000-0000EA090000}"/>
    <cellStyle name="_10.Bieuthegioi-tan_NGTT2008(1)_XNK 11" xfId="2703" xr:uid="{00000000-0005-0000-0000-0000EB090000}"/>
    <cellStyle name="_10.Bieuthegioi-tan_NGTT2008(1)_XNK 12" xfId="2704" xr:uid="{00000000-0005-0000-0000-0000EC090000}"/>
    <cellStyle name="_10.Bieuthegioi-tan_NGTT2008(1)_XNK 13" xfId="2705" xr:uid="{00000000-0005-0000-0000-0000ED090000}"/>
    <cellStyle name="_10.Bieuthegioi-tan_NGTT2008(1)_XNK 14" xfId="2706" xr:uid="{00000000-0005-0000-0000-0000EE090000}"/>
    <cellStyle name="_10.Bieuthegioi-tan_NGTT2008(1)_XNK 15" xfId="2707" xr:uid="{00000000-0005-0000-0000-0000EF090000}"/>
    <cellStyle name="_10.Bieuthegioi-tan_NGTT2008(1)_XNK 16" xfId="2708" xr:uid="{00000000-0005-0000-0000-0000F0090000}"/>
    <cellStyle name="_10.Bieuthegioi-tan_NGTT2008(1)_XNK 17" xfId="2709" xr:uid="{00000000-0005-0000-0000-0000F1090000}"/>
    <cellStyle name="_10.Bieuthegioi-tan_NGTT2008(1)_XNK 18" xfId="2710" xr:uid="{00000000-0005-0000-0000-0000F2090000}"/>
    <cellStyle name="_10.Bieuthegioi-tan_NGTT2008(1)_XNK 19" xfId="2711" xr:uid="{00000000-0005-0000-0000-0000F3090000}"/>
    <cellStyle name="_10.Bieuthegioi-tan_NGTT2008(1)_XNK 2" xfId="2712" xr:uid="{00000000-0005-0000-0000-0000F4090000}"/>
    <cellStyle name="_10.Bieuthegioi-tan_NGTT2008(1)_XNK 20" xfId="2713" xr:uid="{00000000-0005-0000-0000-0000F5090000}"/>
    <cellStyle name="_10.Bieuthegioi-tan_NGTT2008(1)_XNK 21" xfId="2714" xr:uid="{00000000-0005-0000-0000-0000F6090000}"/>
    <cellStyle name="_10.Bieuthegioi-tan_NGTT2008(1)_XNK 3" xfId="2715" xr:uid="{00000000-0005-0000-0000-0000F7090000}"/>
    <cellStyle name="_10.Bieuthegioi-tan_NGTT2008(1)_XNK 4" xfId="2716" xr:uid="{00000000-0005-0000-0000-0000F8090000}"/>
    <cellStyle name="_10.Bieuthegioi-tan_NGTT2008(1)_XNK 5" xfId="2717" xr:uid="{00000000-0005-0000-0000-0000F9090000}"/>
    <cellStyle name="_10.Bieuthegioi-tan_NGTT2008(1)_XNK 6" xfId="2718" xr:uid="{00000000-0005-0000-0000-0000FA090000}"/>
    <cellStyle name="_10.Bieuthegioi-tan_NGTT2008(1)_XNK 7" xfId="2719" xr:uid="{00000000-0005-0000-0000-0000FB090000}"/>
    <cellStyle name="_10.Bieuthegioi-tan_NGTT2008(1)_XNK 8" xfId="2720" xr:uid="{00000000-0005-0000-0000-0000FC090000}"/>
    <cellStyle name="_10.Bieuthegioi-tan_NGTT2008(1)_XNK 9" xfId="2721" xr:uid="{00000000-0005-0000-0000-0000FD090000}"/>
    <cellStyle name="_10.Bieuthegioi-tan_NGTT2008(1)_XNK_08 Thuong mai Tong muc - Diep" xfId="2722" xr:uid="{00000000-0005-0000-0000-0000FE090000}"/>
    <cellStyle name="_10.Bieuthegioi-tan_NGTT2008(1)_XNK_08 Thuong mai Tong muc - Diep_nien giam tom tat nong nghiep 2013" xfId="2723" xr:uid="{00000000-0005-0000-0000-0000FF090000}"/>
    <cellStyle name="_10.Bieuthegioi-tan_NGTT2008(1)_XNK_08 Thuong mai Tong muc - Diep_Phan II (In)" xfId="2724" xr:uid="{00000000-0005-0000-0000-0000000A0000}"/>
    <cellStyle name="_10.Bieuthegioi-tan_NGTT2008(1)_XNK_Bo sung 04 bieu Cong nghiep" xfId="2725" xr:uid="{00000000-0005-0000-0000-0000010A0000}"/>
    <cellStyle name="_10.Bieuthegioi-tan_NGTT2008(1)_XNK_Bo sung 04 bieu Cong nghiep 2" xfId="2726" xr:uid="{00000000-0005-0000-0000-0000020A0000}"/>
    <cellStyle name="_10.Bieuthegioi-tan_NGTT2008(1)_XNK_Bo sung 04 bieu Cong nghiep_Book2" xfId="2727" xr:uid="{00000000-0005-0000-0000-0000030A0000}"/>
    <cellStyle name="_10.Bieuthegioi-tan_NGTT2008(1)_XNK_Bo sung 04 bieu Cong nghiep_Mau" xfId="2728" xr:uid="{00000000-0005-0000-0000-0000040A0000}"/>
    <cellStyle name="_10.Bieuthegioi-tan_NGTT2008(1)_XNK_Bo sung 04 bieu Cong nghiep_NGTK-daydu-2014-Laodong" xfId="2729" xr:uid="{00000000-0005-0000-0000-0000060A0000}"/>
    <cellStyle name="_10.Bieuthegioi-tan_NGTT2008(1)_XNK_Bo sung 04 bieu Cong nghiep_Niengiam_Hung_final" xfId="2730" xr:uid="{00000000-0005-0000-0000-0000050A0000}"/>
    <cellStyle name="_10.Bieuthegioi-tan_NGTT2008(1)_XNK_Book2" xfId="2731" xr:uid="{00000000-0005-0000-0000-0000070A0000}"/>
    <cellStyle name="_10.Bieuthegioi-tan_NGTT2008(1)_XNK_Mau" xfId="2732" xr:uid="{00000000-0005-0000-0000-0000080A0000}"/>
    <cellStyle name="_10.Bieuthegioi-tan_NGTT2008(1)_XNK_NGTK-daydu-2014-Laodong" xfId="2733" xr:uid="{00000000-0005-0000-0000-00000A0A0000}"/>
    <cellStyle name="_10.Bieuthegioi-tan_NGTT2008(1)_XNK_Niengiam_Hung_final" xfId="2734" xr:uid="{00000000-0005-0000-0000-0000090A0000}"/>
    <cellStyle name="_10.Bieuthegioi-tan_NGTT2008(1)_XNK-2012" xfId="2735" xr:uid="{00000000-0005-0000-0000-00000B0A0000}"/>
    <cellStyle name="_10.Bieuthegioi-tan_NGTT2008(1)_XNK-2012_nien giam tom tat nong nghiep 2013" xfId="2736" xr:uid="{00000000-0005-0000-0000-00000C0A0000}"/>
    <cellStyle name="_10.Bieuthegioi-tan_NGTT2008(1)_XNK-2012_Phan II (In)" xfId="2737" xr:uid="{00000000-0005-0000-0000-00000D0A0000}"/>
    <cellStyle name="_10.Bieuthegioi-tan_NGTT2008(1)_XNK-Market" xfId="2738" xr:uid="{00000000-0005-0000-0000-00000E0A0000}"/>
    <cellStyle name="_10_Market_VH_YT_GD_NGTT_2011" xfId="2739" xr:uid="{00000000-0005-0000-0000-00000F0A0000}"/>
    <cellStyle name="_10_Market_VH_YT_GD_NGTT_2011 2" xfId="2740" xr:uid="{00000000-0005-0000-0000-0000100A0000}"/>
    <cellStyle name="_10_Market_VH_YT_GD_NGTT_2011_02  Dan so lao dong(OK)" xfId="2741" xr:uid="{00000000-0005-0000-0000-0000110A0000}"/>
    <cellStyle name="_10_Market_VH_YT_GD_NGTT_2011_03 TKQG va Thu chi NSNN 2012" xfId="2742" xr:uid="{00000000-0005-0000-0000-0000120A0000}"/>
    <cellStyle name="_10_Market_VH_YT_GD_NGTT_2011_04 Doanh nghiep va CSKDCT 2012" xfId="2743" xr:uid="{00000000-0005-0000-0000-0000130A0000}"/>
    <cellStyle name="_10_Market_VH_YT_GD_NGTT_2011_05 Doanh nghiep va Ca the_2011 (Ok)" xfId="2744" xr:uid="{00000000-0005-0000-0000-0000140A0000}"/>
    <cellStyle name="_10_Market_VH_YT_GD_NGTT_2011_06 NGTT LN,TS 2013 co so" xfId="2745" xr:uid="{00000000-0005-0000-0000-0000150A0000}"/>
    <cellStyle name="_10_Market_VH_YT_GD_NGTT_2011_07 NGTT CN 2012" xfId="2746" xr:uid="{00000000-0005-0000-0000-0000160A0000}"/>
    <cellStyle name="_10_Market_VH_YT_GD_NGTT_2011_08 Thuong mai Tong muc - Diep" xfId="2747" xr:uid="{00000000-0005-0000-0000-0000170A0000}"/>
    <cellStyle name="_10_Market_VH_YT_GD_NGTT_2011_08 Thuong mai va Du lich (Ok)" xfId="2748" xr:uid="{00000000-0005-0000-0000-0000180A0000}"/>
    <cellStyle name="_10_Market_VH_YT_GD_NGTT_2011_08 Thuong mai va Du lich (Ok)_nien giam tom tat nong nghiep 2013" xfId="2749" xr:uid="{00000000-0005-0000-0000-0000190A0000}"/>
    <cellStyle name="_10_Market_VH_YT_GD_NGTT_2011_08 Thuong mai va Du lich (Ok)_Phan II (In)" xfId="2750" xr:uid="{00000000-0005-0000-0000-00001A0A0000}"/>
    <cellStyle name="_10_Market_VH_YT_GD_NGTT_2011_09 Chi so gia 2011- VuTKG-1 (Ok)" xfId="2751" xr:uid="{00000000-0005-0000-0000-00001B0A0000}"/>
    <cellStyle name="_10_Market_VH_YT_GD_NGTT_2011_09 Chi so gia 2011- VuTKG-1 (Ok)_nien giam tom tat nong nghiep 2013" xfId="2752" xr:uid="{00000000-0005-0000-0000-00001C0A0000}"/>
    <cellStyle name="_10_Market_VH_YT_GD_NGTT_2011_09 Chi so gia 2011- VuTKG-1 (Ok)_Phan II (In)" xfId="2753" xr:uid="{00000000-0005-0000-0000-00001D0A0000}"/>
    <cellStyle name="_10_Market_VH_YT_GD_NGTT_2011_09 Du lich" xfId="2754" xr:uid="{00000000-0005-0000-0000-00001E0A0000}"/>
    <cellStyle name="_10_Market_VH_YT_GD_NGTT_2011_09 Du lich_nien giam tom tat nong nghiep 2013" xfId="2755" xr:uid="{00000000-0005-0000-0000-00001F0A0000}"/>
    <cellStyle name="_10_Market_VH_YT_GD_NGTT_2011_09 Du lich_Phan II (In)" xfId="2756" xr:uid="{00000000-0005-0000-0000-0000200A0000}"/>
    <cellStyle name="_10_Market_VH_YT_GD_NGTT_2011_10 Van tai va BCVT (da sua ok)" xfId="2757" xr:uid="{00000000-0005-0000-0000-0000210A0000}"/>
    <cellStyle name="_10_Market_VH_YT_GD_NGTT_2011_10 Van tai va BCVT (da sua ok)_nien giam tom tat nong nghiep 2013" xfId="2758" xr:uid="{00000000-0005-0000-0000-0000220A0000}"/>
    <cellStyle name="_10_Market_VH_YT_GD_NGTT_2011_10 Van tai va BCVT (da sua ok)_Phan II (In)" xfId="2759" xr:uid="{00000000-0005-0000-0000-0000230A0000}"/>
    <cellStyle name="_10_Market_VH_YT_GD_NGTT_2011_11 (3)" xfId="2760" xr:uid="{00000000-0005-0000-0000-0000240A0000}"/>
    <cellStyle name="_10_Market_VH_YT_GD_NGTT_2011_11 (3) 2" xfId="2761" xr:uid="{00000000-0005-0000-0000-0000250A0000}"/>
    <cellStyle name="_10_Market_VH_YT_GD_NGTT_2011_11 (3)_04 Doanh nghiep va CSKDCT 2012" xfId="2762" xr:uid="{00000000-0005-0000-0000-0000260A0000}"/>
    <cellStyle name="_10_Market_VH_YT_GD_NGTT_2011_11 (3)_Book2" xfId="2763" xr:uid="{00000000-0005-0000-0000-0000270A0000}"/>
    <cellStyle name="_10_Market_VH_YT_GD_NGTT_2011_11 (3)_NGTK-daydu-2014-Laodong" xfId="2764" xr:uid="{00000000-0005-0000-0000-00002A0A0000}"/>
    <cellStyle name="_10_Market_VH_YT_GD_NGTT_2011_11 (3)_nien giam tom tat nong nghiep 2013" xfId="2765" xr:uid="{00000000-0005-0000-0000-0000280A0000}"/>
    <cellStyle name="_10_Market_VH_YT_GD_NGTT_2011_11 (3)_Niengiam_Hung_final" xfId="2766" xr:uid="{00000000-0005-0000-0000-0000290A0000}"/>
    <cellStyle name="_10_Market_VH_YT_GD_NGTT_2011_11 (3)_Phan II (In)" xfId="2767" xr:uid="{00000000-0005-0000-0000-00002B0A0000}"/>
    <cellStyle name="_10_Market_VH_YT_GD_NGTT_2011_11 (3)_Xl0000167" xfId="2768" xr:uid="{00000000-0005-0000-0000-00002C0A0000}"/>
    <cellStyle name="_10_Market_VH_YT_GD_NGTT_2011_12 (2)" xfId="2769" xr:uid="{00000000-0005-0000-0000-00002D0A0000}"/>
    <cellStyle name="_10_Market_VH_YT_GD_NGTT_2011_12 (2) 2" xfId="2770" xr:uid="{00000000-0005-0000-0000-00002E0A0000}"/>
    <cellStyle name="_10_Market_VH_YT_GD_NGTT_2011_12 (2)_04 Doanh nghiep va CSKDCT 2012" xfId="2771" xr:uid="{00000000-0005-0000-0000-00002F0A0000}"/>
    <cellStyle name="_10_Market_VH_YT_GD_NGTT_2011_12 (2)_Book2" xfId="2772" xr:uid="{00000000-0005-0000-0000-0000300A0000}"/>
    <cellStyle name="_10_Market_VH_YT_GD_NGTT_2011_12 (2)_NGTK-daydu-2014-Laodong" xfId="2773" xr:uid="{00000000-0005-0000-0000-0000330A0000}"/>
    <cellStyle name="_10_Market_VH_YT_GD_NGTT_2011_12 (2)_nien giam tom tat nong nghiep 2013" xfId="2774" xr:uid="{00000000-0005-0000-0000-0000310A0000}"/>
    <cellStyle name="_10_Market_VH_YT_GD_NGTT_2011_12 (2)_Niengiam_Hung_final" xfId="2775" xr:uid="{00000000-0005-0000-0000-0000320A0000}"/>
    <cellStyle name="_10_Market_VH_YT_GD_NGTT_2011_12 (2)_Phan II (In)" xfId="2776" xr:uid="{00000000-0005-0000-0000-0000340A0000}"/>
    <cellStyle name="_10_Market_VH_YT_GD_NGTT_2011_12 (2)_Xl0000167" xfId="2777" xr:uid="{00000000-0005-0000-0000-0000350A0000}"/>
    <cellStyle name="_10_Market_VH_YT_GD_NGTT_2011_12 Giao duc, Y Te va Muc songnam2011" xfId="2778" xr:uid="{00000000-0005-0000-0000-0000360A0000}"/>
    <cellStyle name="_10_Market_VH_YT_GD_NGTT_2011_12 Giao duc, Y Te va Muc songnam2011_nien giam tom tat nong nghiep 2013" xfId="2779" xr:uid="{00000000-0005-0000-0000-0000370A0000}"/>
    <cellStyle name="_10_Market_VH_YT_GD_NGTT_2011_12 Giao duc, Y Te va Muc songnam2011_Phan II (In)" xfId="2780" xr:uid="{00000000-0005-0000-0000-0000380A0000}"/>
    <cellStyle name="_10_Market_VH_YT_GD_NGTT_2011_12 MSDC_Thuy Van" xfId="2781" xr:uid="{00000000-0005-0000-0000-0000390A0000}"/>
    <cellStyle name="_10_Market_VH_YT_GD_NGTT_2011_13 Van tai 2012" xfId="2782" xr:uid="{00000000-0005-0000-0000-00003A0A0000}"/>
    <cellStyle name="_10_Market_VH_YT_GD_NGTT_2011_Book2" xfId="2783" xr:uid="{00000000-0005-0000-0000-00003B0A0000}"/>
    <cellStyle name="_10_Market_VH_YT_GD_NGTT_2011_Giaoduc2013(ok)" xfId="2784" xr:uid="{00000000-0005-0000-0000-00003C0A0000}"/>
    <cellStyle name="_10_Market_VH_YT_GD_NGTT_2011_Maket NGTT2012 LN,TS (7-1-2013)" xfId="2785" xr:uid="{00000000-0005-0000-0000-00003D0A0000}"/>
    <cellStyle name="_10_Market_VH_YT_GD_NGTT_2011_Maket NGTT2012 LN,TS (7-1-2013)_Nongnghiep" xfId="2786" xr:uid="{00000000-0005-0000-0000-00003E0A0000}"/>
    <cellStyle name="_10_Market_VH_YT_GD_NGTT_2011_Ngiam_lamnghiep_2011_v2(1)(1)" xfId="2787" xr:uid="{00000000-0005-0000-0000-0000440A0000}"/>
    <cellStyle name="_10_Market_VH_YT_GD_NGTT_2011_Ngiam_lamnghiep_2011_v2(1)(1)_Nongnghiep" xfId="2788" xr:uid="{00000000-0005-0000-0000-0000450A0000}"/>
    <cellStyle name="_10_Market_VH_YT_GD_NGTT_2011_NGTK-daydu-2014-Laodong" xfId="2789" xr:uid="{00000000-0005-0000-0000-0000460A0000}"/>
    <cellStyle name="_10_Market_VH_YT_GD_NGTT_2011_NGTT LN,TS 2012 (Chuan)" xfId="2790" xr:uid="{00000000-0005-0000-0000-0000470A0000}"/>
    <cellStyle name="_10_Market_VH_YT_GD_NGTT_2011_Nien giam TT Vu Nong nghiep 2012(solieu)-gui Vu TH 29-3-2013" xfId="2791" xr:uid="{00000000-0005-0000-0000-00003F0A0000}"/>
    <cellStyle name="_10_Market_VH_YT_GD_NGTT_2011_Niengiam_Hung_final" xfId="2792" xr:uid="{00000000-0005-0000-0000-0000400A0000}"/>
    <cellStyle name="_10_Market_VH_YT_GD_NGTT_2011_Nongnghiep" xfId="2793" xr:uid="{00000000-0005-0000-0000-0000410A0000}"/>
    <cellStyle name="_10_Market_VH_YT_GD_NGTT_2011_Nongnghiep NGDD 2012_cap nhat den 24-5-2013(1)" xfId="2794" xr:uid="{00000000-0005-0000-0000-0000420A0000}"/>
    <cellStyle name="_10_Market_VH_YT_GD_NGTT_2011_Nongnghiep_Nongnghiep NGDD 2012_cap nhat den 24-5-2013(1)" xfId="2795" xr:uid="{00000000-0005-0000-0000-0000430A0000}"/>
    <cellStyle name="_10_Market_VH_YT_GD_NGTT_2011_TKQG" xfId="2796" xr:uid="{00000000-0005-0000-0000-0000480A0000}"/>
    <cellStyle name="_10_Market_VH_YT_GD_NGTT_2011_Xl0000147" xfId="2797" xr:uid="{00000000-0005-0000-0000-0000490A0000}"/>
    <cellStyle name="_10_Market_VH_YT_GD_NGTT_2011_Xl0000167" xfId="2798" xr:uid="{00000000-0005-0000-0000-00004A0A0000}"/>
    <cellStyle name="_10_Market_VH_YT_GD_NGTT_2011_XNK" xfId="2799" xr:uid="{00000000-0005-0000-0000-00004B0A0000}"/>
    <cellStyle name="_10_Market_VH_YT_GD_NGTT_2011_XNK_nien giam tom tat nong nghiep 2013" xfId="2800" xr:uid="{00000000-0005-0000-0000-00004C0A0000}"/>
    <cellStyle name="_10_Market_VH_YT_GD_NGTT_2011_XNK_Phan II (In)" xfId="2801" xr:uid="{00000000-0005-0000-0000-00004D0A0000}"/>
    <cellStyle name="_12 So lieu quoc te (Ok)" xfId="2802" xr:uid="{00000000-0005-0000-0000-00004E0A0000}"/>
    <cellStyle name="_12 So lieu quoc te (Ok)_nien giam tom tat nong nghiep 2013" xfId="2803" xr:uid="{00000000-0005-0000-0000-00004F0A0000}"/>
    <cellStyle name="_12 So lieu quoc te (Ok)_Phan II (In)" xfId="2804" xr:uid="{00000000-0005-0000-0000-0000500A0000}"/>
    <cellStyle name="_15.Quoc te" xfId="30" xr:uid="{00000000-0005-0000-0000-0000510A0000}"/>
    <cellStyle name="_2.OK" xfId="2805" xr:uid="{00000000-0005-0000-0000-0000520A0000}"/>
    <cellStyle name="_3OK" xfId="2806" xr:uid="{00000000-0005-0000-0000-0000530A0000}"/>
    <cellStyle name="_4OK" xfId="2807" xr:uid="{00000000-0005-0000-0000-0000540A0000}"/>
    <cellStyle name="_5OK" xfId="2808" xr:uid="{00000000-0005-0000-0000-0000550A0000}"/>
    <cellStyle name="_6OK" xfId="2809" xr:uid="{00000000-0005-0000-0000-0000560A0000}"/>
    <cellStyle name="_7OK" xfId="2810" xr:uid="{00000000-0005-0000-0000-0000570A0000}"/>
    <cellStyle name="_8OK" xfId="2811" xr:uid="{00000000-0005-0000-0000-0000580A0000}"/>
    <cellStyle name="_Book2" xfId="31" xr:uid="{00000000-0005-0000-0000-0000590A0000}"/>
    <cellStyle name="_Book2 10" xfId="2812" xr:uid="{00000000-0005-0000-0000-00005A0A0000}"/>
    <cellStyle name="_Book2 11" xfId="2813" xr:uid="{00000000-0005-0000-0000-00005B0A0000}"/>
    <cellStyle name="_Book2 12" xfId="2814" xr:uid="{00000000-0005-0000-0000-00005C0A0000}"/>
    <cellStyle name="_Book2 13" xfId="2815" xr:uid="{00000000-0005-0000-0000-00005D0A0000}"/>
    <cellStyle name="_Book2 14" xfId="2816" xr:uid="{00000000-0005-0000-0000-00005E0A0000}"/>
    <cellStyle name="_Book2 15" xfId="2817" xr:uid="{00000000-0005-0000-0000-00005F0A0000}"/>
    <cellStyle name="_Book2 16" xfId="2818" xr:uid="{00000000-0005-0000-0000-0000600A0000}"/>
    <cellStyle name="_Book2 17" xfId="2819" xr:uid="{00000000-0005-0000-0000-0000610A0000}"/>
    <cellStyle name="_Book2 18" xfId="2820" xr:uid="{00000000-0005-0000-0000-0000620A0000}"/>
    <cellStyle name="_Book2 19" xfId="2821" xr:uid="{00000000-0005-0000-0000-0000630A0000}"/>
    <cellStyle name="_Book2 2" xfId="2822" xr:uid="{00000000-0005-0000-0000-0000640A0000}"/>
    <cellStyle name="_Book2 3" xfId="2823" xr:uid="{00000000-0005-0000-0000-0000650A0000}"/>
    <cellStyle name="_Book2 4" xfId="2824" xr:uid="{00000000-0005-0000-0000-0000660A0000}"/>
    <cellStyle name="_Book2 5" xfId="2825" xr:uid="{00000000-0005-0000-0000-0000670A0000}"/>
    <cellStyle name="_Book2 6" xfId="2826" xr:uid="{00000000-0005-0000-0000-0000680A0000}"/>
    <cellStyle name="_Book2 7" xfId="2827" xr:uid="{00000000-0005-0000-0000-0000690A0000}"/>
    <cellStyle name="_Book2 8" xfId="2828" xr:uid="{00000000-0005-0000-0000-00006A0A0000}"/>
    <cellStyle name="_Book2 9" xfId="2829" xr:uid="{00000000-0005-0000-0000-00006B0A0000}"/>
    <cellStyle name="_Book2_01 Don vi HC" xfId="2830" xr:uid="{00000000-0005-0000-0000-00006C0A0000}"/>
    <cellStyle name="_Book2_01 Don vi HC 2" xfId="2831" xr:uid="{00000000-0005-0000-0000-00006D0A0000}"/>
    <cellStyle name="_Book2_01 Don vi HC_Book2" xfId="2832" xr:uid="{00000000-0005-0000-0000-00006E0A0000}"/>
    <cellStyle name="_Book2_01 Don vi HC_NGTK-daydu-2014-Laodong" xfId="2833" xr:uid="{00000000-0005-0000-0000-0000700A0000}"/>
    <cellStyle name="_Book2_01 Don vi HC_Niengiam_Hung_final" xfId="2834" xr:uid="{00000000-0005-0000-0000-00006F0A0000}"/>
    <cellStyle name="_Book2_01 DVHC-DSLD 2010" xfId="2835" xr:uid="{00000000-0005-0000-0000-0000710A0000}"/>
    <cellStyle name="_Book2_01 DVHC-DSLD 2010 2" xfId="2836" xr:uid="{00000000-0005-0000-0000-0000720A0000}"/>
    <cellStyle name="_Book2_01 DVHC-DSLD 2010_Book2" xfId="2837" xr:uid="{00000000-0005-0000-0000-0000730A0000}"/>
    <cellStyle name="_Book2_01 DVHC-DSLD 2010_Mau" xfId="2838" xr:uid="{00000000-0005-0000-0000-0000740A0000}"/>
    <cellStyle name="_Book2_01 DVHC-DSLD 2010_NGTK-daydu-2014-Laodong" xfId="2839" xr:uid="{00000000-0005-0000-0000-0000760A0000}"/>
    <cellStyle name="_Book2_01 DVHC-DSLD 2010_Niengiam_Hung_final" xfId="2840" xr:uid="{00000000-0005-0000-0000-0000750A0000}"/>
    <cellStyle name="_Book2_02  Dan so lao dong(OK)" xfId="2841" xr:uid="{00000000-0005-0000-0000-0000770A0000}"/>
    <cellStyle name="_Book2_02 Dan so 2010 (ok)" xfId="2842" xr:uid="{00000000-0005-0000-0000-0000780A0000}"/>
    <cellStyle name="_Book2_02 Dan so Lao dong 2011" xfId="2843" xr:uid="{00000000-0005-0000-0000-0000790A0000}"/>
    <cellStyle name="_Book2_02 Danso_Laodong 2012(chuan) CO SO" xfId="2844" xr:uid="{00000000-0005-0000-0000-00007A0A0000}"/>
    <cellStyle name="_Book2_02 DSLD_2011(ok).xls" xfId="2845" xr:uid="{00000000-0005-0000-0000-00007B0A0000}"/>
    <cellStyle name="_Book2_03 TKQG va Thu chi NSNN 2012" xfId="2846" xr:uid="{00000000-0005-0000-0000-00007C0A0000}"/>
    <cellStyle name="_Book2_04 Doanh nghiep va CSKDCT 2012" xfId="2847" xr:uid="{00000000-0005-0000-0000-00007D0A0000}"/>
    <cellStyle name="_Book2_05 Doanh nghiep va Ca the_2011 (Ok)" xfId="2848" xr:uid="{00000000-0005-0000-0000-00007E0A0000}"/>
    <cellStyle name="_Book2_05 NGTT DN 2010 (OK)" xfId="2849" xr:uid="{00000000-0005-0000-0000-00007F0A0000}"/>
    <cellStyle name="_Book2_05 NGTT DN 2010 (OK) 2" xfId="2850" xr:uid="{00000000-0005-0000-0000-0000800A0000}"/>
    <cellStyle name="_Book2_05 NGTT DN 2010 (OK)_Bo sung 04 bieu Cong nghiep" xfId="2851" xr:uid="{00000000-0005-0000-0000-0000810A0000}"/>
    <cellStyle name="_Book2_05 NGTT DN 2010 (OK)_Bo sung 04 bieu Cong nghiep 2" xfId="2852" xr:uid="{00000000-0005-0000-0000-0000820A0000}"/>
    <cellStyle name="_Book2_05 NGTT DN 2010 (OK)_Bo sung 04 bieu Cong nghiep_Book2" xfId="2853" xr:uid="{00000000-0005-0000-0000-0000830A0000}"/>
    <cellStyle name="_Book2_05 NGTT DN 2010 (OK)_Bo sung 04 bieu Cong nghiep_Mau" xfId="2854" xr:uid="{00000000-0005-0000-0000-0000840A0000}"/>
    <cellStyle name="_Book2_05 NGTT DN 2010 (OK)_Bo sung 04 bieu Cong nghiep_NGTK-daydu-2014-Laodong" xfId="2855" xr:uid="{00000000-0005-0000-0000-0000860A0000}"/>
    <cellStyle name="_Book2_05 NGTT DN 2010 (OK)_Bo sung 04 bieu Cong nghiep_Niengiam_Hung_final" xfId="2856" xr:uid="{00000000-0005-0000-0000-0000850A0000}"/>
    <cellStyle name="_Book2_05 NGTT DN 2010 (OK)_Book2" xfId="2857" xr:uid="{00000000-0005-0000-0000-0000870A0000}"/>
    <cellStyle name="_Book2_05 NGTT DN 2010 (OK)_Mau" xfId="2858" xr:uid="{00000000-0005-0000-0000-0000880A0000}"/>
    <cellStyle name="_Book2_05 NGTT DN 2010 (OK)_NGTK-daydu-2014-Laodong" xfId="2859" xr:uid="{00000000-0005-0000-0000-00008A0A0000}"/>
    <cellStyle name="_Book2_05 NGTT DN 2010 (OK)_Niengiam_Hung_final" xfId="2860" xr:uid="{00000000-0005-0000-0000-0000890A0000}"/>
    <cellStyle name="_Book2_06 NGTT LN,TS 2013 co so" xfId="2861" xr:uid="{00000000-0005-0000-0000-00008C0A0000}"/>
    <cellStyle name="_Book2_06 Nong, lam nghiep 2010  (ok)" xfId="2862" xr:uid="{00000000-0005-0000-0000-00008B0A0000}"/>
    <cellStyle name="_Book2_07 NGTT CN 2012" xfId="2863" xr:uid="{00000000-0005-0000-0000-00008D0A0000}"/>
    <cellStyle name="_Book2_08 Thuong mai Tong muc - Diep" xfId="2864" xr:uid="{00000000-0005-0000-0000-00008E0A0000}"/>
    <cellStyle name="_Book2_08 Thuong mai va Du lich (Ok)" xfId="2865" xr:uid="{00000000-0005-0000-0000-00008F0A0000}"/>
    <cellStyle name="_Book2_08 Thuong mai va Du lich (Ok)_nien giam tom tat nong nghiep 2013" xfId="2866" xr:uid="{00000000-0005-0000-0000-0000900A0000}"/>
    <cellStyle name="_Book2_08 Thuong mai va Du lich (Ok)_Phan II (In)" xfId="2867" xr:uid="{00000000-0005-0000-0000-0000910A0000}"/>
    <cellStyle name="_Book2_09 Chi so gia 2011- VuTKG-1 (Ok)" xfId="2868" xr:uid="{00000000-0005-0000-0000-0000920A0000}"/>
    <cellStyle name="_Book2_09 Chi so gia 2011- VuTKG-1 (Ok)_nien giam tom tat nong nghiep 2013" xfId="2869" xr:uid="{00000000-0005-0000-0000-0000930A0000}"/>
    <cellStyle name="_Book2_09 Chi so gia 2011- VuTKG-1 (Ok)_Phan II (In)" xfId="2870" xr:uid="{00000000-0005-0000-0000-0000940A0000}"/>
    <cellStyle name="_Book2_09 Du lich" xfId="2871" xr:uid="{00000000-0005-0000-0000-0000950A0000}"/>
    <cellStyle name="_Book2_09 Du lich_nien giam tom tat nong nghiep 2013" xfId="2872" xr:uid="{00000000-0005-0000-0000-0000960A0000}"/>
    <cellStyle name="_Book2_09 Du lich_Phan II (In)" xfId="2873" xr:uid="{00000000-0005-0000-0000-0000970A0000}"/>
    <cellStyle name="_Book2_10 Market VH, YT, GD, NGTT 2011 " xfId="2874" xr:uid="{00000000-0005-0000-0000-0000980A0000}"/>
    <cellStyle name="_Book2_10 Market VH, YT, GD, NGTT 2011  2" xfId="2875" xr:uid="{00000000-0005-0000-0000-0000990A0000}"/>
    <cellStyle name="_Book2_10 Market VH, YT, GD, NGTT 2011 _02  Dan so lao dong(OK)" xfId="2876" xr:uid="{00000000-0005-0000-0000-00009A0A0000}"/>
    <cellStyle name="_Book2_10 Market VH, YT, GD, NGTT 2011 _03 TKQG va Thu chi NSNN 2012" xfId="2877" xr:uid="{00000000-0005-0000-0000-00009B0A0000}"/>
    <cellStyle name="_Book2_10 Market VH, YT, GD, NGTT 2011 _04 Doanh nghiep va CSKDCT 2012" xfId="2878" xr:uid="{00000000-0005-0000-0000-00009C0A0000}"/>
    <cellStyle name="_Book2_10 Market VH, YT, GD, NGTT 2011 _05 Doanh nghiep va Ca the_2011 (Ok)" xfId="2879" xr:uid="{00000000-0005-0000-0000-00009D0A0000}"/>
    <cellStyle name="_Book2_10 Market VH, YT, GD, NGTT 2011 _06 NGTT LN,TS 2013 co so" xfId="2880" xr:uid="{00000000-0005-0000-0000-00009E0A0000}"/>
    <cellStyle name="_Book2_10 Market VH, YT, GD, NGTT 2011 _07 NGTT CN 2012" xfId="2881" xr:uid="{00000000-0005-0000-0000-00009F0A0000}"/>
    <cellStyle name="_Book2_10 Market VH, YT, GD, NGTT 2011 _08 Thuong mai Tong muc - Diep" xfId="2882" xr:uid="{00000000-0005-0000-0000-0000A00A0000}"/>
    <cellStyle name="_Book2_10 Market VH, YT, GD, NGTT 2011 _08 Thuong mai va Du lich (Ok)" xfId="2883" xr:uid="{00000000-0005-0000-0000-0000A10A0000}"/>
    <cellStyle name="_Book2_10 Market VH, YT, GD, NGTT 2011 _08 Thuong mai va Du lich (Ok)_nien giam tom tat nong nghiep 2013" xfId="2884" xr:uid="{00000000-0005-0000-0000-0000A20A0000}"/>
    <cellStyle name="_Book2_10 Market VH, YT, GD, NGTT 2011 _08 Thuong mai va Du lich (Ok)_Phan II (In)" xfId="2885" xr:uid="{00000000-0005-0000-0000-0000A30A0000}"/>
    <cellStyle name="_Book2_10 Market VH, YT, GD, NGTT 2011 _09 Chi so gia 2011- VuTKG-1 (Ok)" xfId="2886" xr:uid="{00000000-0005-0000-0000-0000A40A0000}"/>
    <cellStyle name="_Book2_10 Market VH, YT, GD, NGTT 2011 _09 Chi so gia 2011- VuTKG-1 (Ok)_nien giam tom tat nong nghiep 2013" xfId="2887" xr:uid="{00000000-0005-0000-0000-0000A50A0000}"/>
    <cellStyle name="_Book2_10 Market VH, YT, GD, NGTT 2011 _09 Chi so gia 2011- VuTKG-1 (Ok)_Phan II (In)" xfId="2888" xr:uid="{00000000-0005-0000-0000-0000A60A0000}"/>
    <cellStyle name="_Book2_10 Market VH, YT, GD, NGTT 2011 _09 Du lich" xfId="2889" xr:uid="{00000000-0005-0000-0000-0000A70A0000}"/>
    <cellStyle name="_Book2_10 Market VH, YT, GD, NGTT 2011 _09 Du lich_nien giam tom tat nong nghiep 2013" xfId="2890" xr:uid="{00000000-0005-0000-0000-0000A80A0000}"/>
    <cellStyle name="_Book2_10 Market VH, YT, GD, NGTT 2011 _09 Du lich_Phan II (In)" xfId="2891" xr:uid="{00000000-0005-0000-0000-0000A90A0000}"/>
    <cellStyle name="_Book2_10 Market VH, YT, GD, NGTT 2011 _10 Van tai va BCVT (da sua ok)" xfId="2892" xr:uid="{00000000-0005-0000-0000-0000AA0A0000}"/>
    <cellStyle name="_Book2_10 Market VH, YT, GD, NGTT 2011 _10 Van tai va BCVT (da sua ok)_nien giam tom tat nong nghiep 2013" xfId="2893" xr:uid="{00000000-0005-0000-0000-0000AB0A0000}"/>
    <cellStyle name="_Book2_10 Market VH, YT, GD, NGTT 2011 _10 Van tai va BCVT (da sua ok)_Phan II (In)" xfId="2894" xr:uid="{00000000-0005-0000-0000-0000AC0A0000}"/>
    <cellStyle name="_Book2_10 Market VH, YT, GD, NGTT 2011 _11 (3)" xfId="2895" xr:uid="{00000000-0005-0000-0000-0000AD0A0000}"/>
    <cellStyle name="_Book2_10 Market VH, YT, GD, NGTT 2011 _11 (3) 2" xfId="2896" xr:uid="{00000000-0005-0000-0000-0000AE0A0000}"/>
    <cellStyle name="_Book2_10 Market VH, YT, GD, NGTT 2011 _11 (3)_04 Doanh nghiep va CSKDCT 2012" xfId="2897" xr:uid="{00000000-0005-0000-0000-0000AF0A0000}"/>
    <cellStyle name="_Book2_10 Market VH, YT, GD, NGTT 2011 _11 (3)_Book2" xfId="2898" xr:uid="{00000000-0005-0000-0000-0000B00A0000}"/>
    <cellStyle name="_Book2_10 Market VH, YT, GD, NGTT 2011 _11 (3)_NGTK-daydu-2014-Laodong" xfId="2899" xr:uid="{00000000-0005-0000-0000-0000B30A0000}"/>
    <cellStyle name="_Book2_10 Market VH, YT, GD, NGTT 2011 _11 (3)_nien giam tom tat nong nghiep 2013" xfId="2900" xr:uid="{00000000-0005-0000-0000-0000B10A0000}"/>
    <cellStyle name="_Book2_10 Market VH, YT, GD, NGTT 2011 _11 (3)_Niengiam_Hung_final" xfId="2901" xr:uid="{00000000-0005-0000-0000-0000B20A0000}"/>
    <cellStyle name="_Book2_10 Market VH, YT, GD, NGTT 2011 _11 (3)_Phan II (In)" xfId="2902" xr:uid="{00000000-0005-0000-0000-0000B40A0000}"/>
    <cellStyle name="_Book2_10 Market VH, YT, GD, NGTT 2011 _11 (3)_Xl0000167" xfId="2903" xr:uid="{00000000-0005-0000-0000-0000B50A0000}"/>
    <cellStyle name="_Book2_10 Market VH, YT, GD, NGTT 2011 _12 (2)" xfId="2904" xr:uid="{00000000-0005-0000-0000-0000B60A0000}"/>
    <cellStyle name="_Book2_10 Market VH, YT, GD, NGTT 2011 _12 (2) 2" xfId="2905" xr:uid="{00000000-0005-0000-0000-0000B70A0000}"/>
    <cellStyle name="_Book2_10 Market VH, YT, GD, NGTT 2011 _12 (2)_04 Doanh nghiep va CSKDCT 2012" xfId="2906" xr:uid="{00000000-0005-0000-0000-0000B80A0000}"/>
    <cellStyle name="_Book2_10 Market VH, YT, GD, NGTT 2011 _12 (2)_Book2" xfId="2907" xr:uid="{00000000-0005-0000-0000-0000B90A0000}"/>
    <cellStyle name="_Book2_10 Market VH, YT, GD, NGTT 2011 _12 (2)_NGTK-daydu-2014-Laodong" xfId="2908" xr:uid="{00000000-0005-0000-0000-0000BC0A0000}"/>
    <cellStyle name="_Book2_10 Market VH, YT, GD, NGTT 2011 _12 (2)_nien giam tom tat nong nghiep 2013" xfId="2909" xr:uid="{00000000-0005-0000-0000-0000BA0A0000}"/>
    <cellStyle name="_Book2_10 Market VH, YT, GD, NGTT 2011 _12 (2)_Niengiam_Hung_final" xfId="2910" xr:uid="{00000000-0005-0000-0000-0000BB0A0000}"/>
    <cellStyle name="_Book2_10 Market VH, YT, GD, NGTT 2011 _12 (2)_Phan II (In)" xfId="2911" xr:uid="{00000000-0005-0000-0000-0000BD0A0000}"/>
    <cellStyle name="_Book2_10 Market VH, YT, GD, NGTT 2011 _12 (2)_Xl0000167" xfId="2912" xr:uid="{00000000-0005-0000-0000-0000BE0A0000}"/>
    <cellStyle name="_Book2_10 Market VH, YT, GD, NGTT 2011 _12 Giao duc, Y Te va Muc songnam2011" xfId="2913" xr:uid="{00000000-0005-0000-0000-0000BF0A0000}"/>
    <cellStyle name="_Book2_10 Market VH, YT, GD, NGTT 2011 _12 Giao duc, Y Te va Muc songnam2011_nien giam tom tat nong nghiep 2013" xfId="2914" xr:uid="{00000000-0005-0000-0000-0000C00A0000}"/>
    <cellStyle name="_Book2_10 Market VH, YT, GD, NGTT 2011 _12 Giao duc, Y Te va Muc songnam2011_Phan II (In)" xfId="2915" xr:uid="{00000000-0005-0000-0000-0000C10A0000}"/>
    <cellStyle name="_Book2_10 Market VH, YT, GD, NGTT 2011 _12 MSDC_Thuy Van" xfId="2916" xr:uid="{00000000-0005-0000-0000-0000C20A0000}"/>
    <cellStyle name="_Book2_10 Market VH, YT, GD, NGTT 2011 _13 Van tai 2012" xfId="2917" xr:uid="{00000000-0005-0000-0000-0000C30A0000}"/>
    <cellStyle name="_Book2_10 Market VH, YT, GD, NGTT 2011 _Book2" xfId="2918" xr:uid="{00000000-0005-0000-0000-0000C40A0000}"/>
    <cellStyle name="_Book2_10 Market VH, YT, GD, NGTT 2011 _Giaoduc2013(ok)" xfId="2919" xr:uid="{00000000-0005-0000-0000-0000C50A0000}"/>
    <cellStyle name="_Book2_10 Market VH, YT, GD, NGTT 2011 _Maket NGTT2012 LN,TS (7-1-2013)" xfId="2920" xr:uid="{00000000-0005-0000-0000-0000C60A0000}"/>
    <cellStyle name="_Book2_10 Market VH, YT, GD, NGTT 2011 _Maket NGTT2012 LN,TS (7-1-2013)_Nongnghiep" xfId="2921" xr:uid="{00000000-0005-0000-0000-0000C70A0000}"/>
    <cellStyle name="_Book2_10 Market VH, YT, GD, NGTT 2011 _Ngiam_lamnghiep_2011_v2(1)(1)" xfId="2922" xr:uid="{00000000-0005-0000-0000-0000CD0A0000}"/>
    <cellStyle name="_Book2_10 Market VH, YT, GD, NGTT 2011 _Ngiam_lamnghiep_2011_v2(1)(1)_Nongnghiep" xfId="2923" xr:uid="{00000000-0005-0000-0000-0000CE0A0000}"/>
    <cellStyle name="_Book2_10 Market VH, YT, GD, NGTT 2011 _NGTK-daydu-2014-Laodong" xfId="2924" xr:uid="{00000000-0005-0000-0000-0000CF0A0000}"/>
    <cellStyle name="_Book2_10 Market VH, YT, GD, NGTT 2011 _NGTT LN,TS 2012 (Chuan)" xfId="2925" xr:uid="{00000000-0005-0000-0000-0000D00A0000}"/>
    <cellStyle name="_Book2_10 Market VH, YT, GD, NGTT 2011 _Nien giam TT Vu Nong nghiep 2012(solieu)-gui Vu TH 29-3-2013" xfId="2926" xr:uid="{00000000-0005-0000-0000-0000C80A0000}"/>
    <cellStyle name="_Book2_10 Market VH, YT, GD, NGTT 2011 _Niengiam_Hung_final" xfId="2927" xr:uid="{00000000-0005-0000-0000-0000C90A0000}"/>
    <cellStyle name="_Book2_10 Market VH, YT, GD, NGTT 2011 _Nongnghiep" xfId="2928" xr:uid="{00000000-0005-0000-0000-0000CA0A0000}"/>
    <cellStyle name="_Book2_10 Market VH, YT, GD, NGTT 2011 _Nongnghiep NGDD 2012_cap nhat den 24-5-2013(1)" xfId="2929" xr:uid="{00000000-0005-0000-0000-0000CB0A0000}"/>
    <cellStyle name="_Book2_10 Market VH, YT, GD, NGTT 2011 _Nongnghiep_Nongnghiep NGDD 2012_cap nhat den 24-5-2013(1)" xfId="2930" xr:uid="{00000000-0005-0000-0000-0000CC0A0000}"/>
    <cellStyle name="_Book2_10 Market VH, YT, GD, NGTT 2011 _So lieu quoc te TH" xfId="2931" xr:uid="{00000000-0005-0000-0000-0000D10A0000}"/>
    <cellStyle name="_Book2_10 Market VH, YT, GD, NGTT 2011 _So lieu quoc te TH_nien giam tom tat nong nghiep 2013" xfId="2932" xr:uid="{00000000-0005-0000-0000-0000D20A0000}"/>
    <cellStyle name="_Book2_10 Market VH, YT, GD, NGTT 2011 _So lieu quoc te TH_Phan II (In)" xfId="2933" xr:uid="{00000000-0005-0000-0000-0000D30A0000}"/>
    <cellStyle name="_Book2_10 Market VH, YT, GD, NGTT 2011 _TKQG" xfId="2934" xr:uid="{00000000-0005-0000-0000-0000D40A0000}"/>
    <cellStyle name="_Book2_10 Market VH, YT, GD, NGTT 2011 _Xl0000147" xfId="2935" xr:uid="{00000000-0005-0000-0000-0000D50A0000}"/>
    <cellStyle name="_Book2_10 Market VH, YT, GD, NGTT 2011 _Xl0000167" xfId="2936" xr:uid="{00000000-0005-0000-0000-0000D60A0000}"/>
    <cellStyle name="_Book2_10 Market VH, YT, GD, NGTT 2011 _XNK" xfId="2937" xr:uid="{00000000-0005-0000-0000-0000D70A0000}"/>
    <cellStyle name="_Book2_10 Market VH, YT, GD, NGTT 2011 _XNK_nien giam tom tat nong nghiep 2013" xfId="2938" xr:uid="{00000000-0005-0000-0000-0000D80A0000}"/>
    <cellStyle name="_Book2_10 Market VH, YT, GD, NGTT 2011 _XNK_Phan II (In)" xfId="2939" xr:uid="{00000000-0005-0000-0000-0000D90A0000}"/>
    <cellStyle name="_Book2_10 Van tai va BCVT (da sua ok)" xfId="2940" xr:uid="{00000000-0005-0000-0000-0000DA0A0000}"/>
    <cellStyle name="_Book2_10 Van tai va BCVT (da sua ok)_nien giam tom tat nong nghiep 2013" xfId="2941" xr:uid="{00000000-0005-0000-0000-0000DB0A0000}"/>
    <cellStyle name="_Book2_10 Van tai va BCVT (da sua ok)_Phan II (In)" xfId="2942" xr:uid="{00000000-0005-0000-0000-0000DC0A0000}"/>
    <cellStyle name="_Book2_10 VH, YT, GD, NGTT 2010 - (OK)" xfId="2943" xr:uid="{00000000-0005-0000-0000-0000DD0A0000}"/>
    <cellStyle name="_Book2_10 VH, YT, GD, NGTT 2010 - (OK) 2" xfId="2944" xr:uid="{00000000-0005-0000-0000-0000DE0A0000}"/>
    <cellStyle name="_Book2_10 VH, YT, GD, NGTT 2010 - (OK)_Bo sung 04 bieu Cong nghiep" xfId="2945" xr:uid="{00000000-0005-0000-0000-0000DF0A0000}"/>
    <cellStyle name="_Book2_10 VH, YT, GD, NGTT 2010 - (OK)_Bo sung 04 bieu Cong nghiep 2" xfId="2946" xr:uid="{00000000-0005-0000-0000-0000E00A0000}"/>
    <cellStyle name="_Book2_10 VH, YT, GD, NGTT 2010 - (OK)_Bo sung 04 bieu Cong nghiep_Book2" xfId="2947" xr:uid="{00000000-0005-0000-0000-0000E10A0000}"/>
    <cellStyle name="_Book2_10 VH, YT, GD, NGTT 2010 - (OK)_Bo sung 04 bieu Cong nghiep_Mau" xfId="2948" xr:uid="{00000000-0005-0000-0000-0000E20A0000}"/>
    <cellStyle name="_Book2_10 VH, YT, GD, NGTT 2010 - (OK)_Bo sung 04 bieu Cong nghiep_NGTK-daydu-2014-Laodong" xfId="2949" xr:uid="{00000000-0005-0000-0000-0000E40A0000}"/>
    <cellStyle name="_Book2_10 VH, YT, GD, NGTT 2010 - (OK)_Bo sung 04 bieu Cong nghiep_Niengiam_Hung_final" xfId="2950" xr:uid="{00000000-0005-0000-0000-0000E30A0000}"/>
    <cellStyle name="_Book2_10 VH, YT, GD, NGTT 2010 - (OK)_Book2" xfId="2951" xr:uid="{00000000-0005-0000-0000-0000E50A0000}"/>
    <cellStyle name="_Book2_10 VH, YT, GD, NGTT 2010 - (OK)_Mau" xfId="2952" xr:uid="{00000000-0005-0000-0000-0000E60A0000}"/>
    <cellStyle name="_Book2_10 VH, YT, GD, NGTT 2010 - (OK)_NGTK-daydu-2014-Laodong" xfId="2953" xr:uid="{00000000-0005-0000-0000-0000E80A0000}"/>
    <cellStyle name="_Book2_10 VH, YT, GD, NGTT 2010 - (OK)_Niengiam_Hung_final" xfId="2954" xr:uid="{00000000-0005-0000-0000-0000E70A0000}"/>
    <cellStyle name="_Book2_11 (3)" xfId="2955" xr:uid="{00000000-0005-0000-0000-0000E90A0000}"/>
    <cellStyle name="_Book2_11 (3) 2" xfId="2956" xr:uid="{00000000-0005-0000-0000-0000EA0A0000}"/>
    <cellStyle name="_Book2_11 (3)_04 Doanh nghiep va CSKDCT 2012" xfId="2957" xr:uid="{00000000-0005-0000-0000-0000EB0A0000}"/>
    <cellStyle name="_Book2_11 (3)_Book2" xfId="2958" xr:uid="{00000000-0005-0000-0000-0000EC0A0000}"/>
    <cellStyle name="_Book2_11 (3)_NGTK-daydu-2014-Laodong" xfId="2959" xr:uid="{00000000-0005-0000-0000-0000EF0A0000}"/>
    <cellStyle name="_Book2_11 (3)_nien giam tom tat nong nghiep 2013" xfId="2960" xr:uid="{00000000-0005-0000-0000-0000ED0A0000}"/>
    <cellStyle name="_Book2_11 (3)_Niengiam_Hung_final" xfId="2961" xr:uid="{00000000-0005-0000-0000-0000EE0A0000}"/>
    <cellStyle name="_Book2_11 (3)_Phan II (In)" xfId="2962" xr:uid="{00000000-0005-0000-0000-0000F00A0000}"/>
    <cellStyle name="_Book2_11 (3)_Xl0000167" xfId="2963" xr:uid="{00000000-0005-0000-0000-0000F10A0000}"/>
    <cellStyle name="_Book2_12 (2)" xfId="2964" xr:uid="{00000000-0005-0000-0000-0000F20A0000}"/>
    <cellStyle name="_Book2_12 (2) 2" xfId="2965" xr:uid="{00000000-0005-0000-0000-0000F30A0000}"/>
    <cellStyle name="_Book2_12 (2)_04 Doanh nghiep va CSKDCT 2012" xfId="2966" xr:uid="{00000000-0005-0000-0000-0000F40A0000}"/>
    <cellStyle name="_Book2_12 (2)_Book2" xfId="2967" xr:uid="{00000000-0005-0000-0000-0000F50A0000}"/>
    <cellStyle name="_Book2_12 (2)_NGTK-daydu-2014-Laodong" xfId="2968" xr:uid="{00000000-0005-0000-0000-0000F80A0000}"/>
    <cellStyle name="_Book2_12 (2)_nien giam tom tat nong nghiep 2013" xfId="2969" xr:uid="{00000000-0005-0000-0000-0000F60A0000}"/>
    <cellStyle name="_Book2_12 (2)_Niengiam_Hung_final" xfId="2970" xr:uid="{00000000-0005-0000-0000-0000F70A0000}"/>
    <cellStyle name="_Book2_12 (2)_Phan II (In)" xfId="2971" xr:uid="{00000000-0005-0000-0000-0000F90A0000}"/>
    <cellStyle name="_Book2_12 (2)_Xl0000167" xfId="2972" xr:uid="{00000000-0005-0000-0000-0000FA0A0000}"/>
    <cellStyle name="_Book2_12 Chi so gia 2012(chuan) co so" xfId="2973" xr:uid="{00000000-0005-0000-0000-0000FB0A0000}"/>
    <cellStyle name="_Book2_12 Giao duc, Y Te va Muc songnam2011" xfId="2974" xr:uid="{00000000-0005-0000-0000-0000FC0A0000}"/>
    <cellStyle name="_Book2_12 Giao duc, Y Te va Muc songnam2011_nien giam tom tat nong nghiep 2013" xfId="2975" xr:uid="{00000000-0005-0000-0000-0000FD0A0000}"/>
    <cellStyle name="_Book2_12 Giao duc, Y Te va Muc songnam2011_Phan II (In)" xfId="2976" xr:uid="{00000000-0005-0000-0000-0000FE0A0000}"/>
    <cellStyle name="_Book2_13 Van tai 2012" xfId="2977" xr:uid="{00000000-0005-0000-0000-0000FF0A0000}"/>
    <cellStyle name="_Book2_Book1" xfId="2978" xr:uid="{00000000-0005-0000-0000-0000000B0000}"/>
    <cellStyle name="_Book2_Book1 2" xfId="2979" xr:uid="{00000000-0005-0000-0000-0000010B0000}"/>
    <cellStyle name="_Book2_Book1_Book2" xfId="2980" xr:uid="{00000000-0005-0000-0000-0000020B0000}"/>
    <cellStyle name="_Book2_Book1_Mau" xfId="2981" xr:uid="{00000000-0005-0000-0000-0000030B0000}"/>
    <cellStyle name="_Book2_Book1_NGTK-daydu-2014-Laodong" xfId="2982" xr:uid="{00000000-0005-0000-0000-0000050B0000}"/>
    <cellStyle name="_Book2_Book1_Niengiam_Hung_final" xfId="2983" xr:uid="{00000000-0005-0000-0000-0000040B0000}"/>
    <cellStyle name="_Book2_CucThongke-phucdap-Tuan-Anh" xfId="2984" xr:uid="{00000000-0005-0000-0000-0000060B0000}"/>
    <cellStyle name="_Book2_dan so phan tich 10 nam(moi)" xfId="2985" xr:uid="{00000000-0005-0000-0000-0000070B0000}"/>
    <cellStyle name="_Book2_dan so phan tich 10 nam(moi) 2" xfId="2986" xr:uid="{00000000-0005-0000-0000-0000080B0000}"/>
    <cellStyle name="_Book2_dan so phan tich 10 nam(moi)_Book2" xfId="2987" xr:uid="{00000000-0005-0000-0000-0000090B0000}"/>
    <cellStyle name="_Book2_dan so phan tich 10 nam(moi)_Mau" xfId="2988" xr:uid="{00000000-0005-0000-0000-00000A0B0000}"/>
    <cellStyle name="_Book2_dan so phan tich 10 nam(moi)_NGTK-daydu-2014-Laodong" xfId="2989" xr:uid="{00000000-0005-0000-0000-00000C0B0000}"/>
    <cellStyle name="_Book2_dan so phan tich 10 nam(moi)_Niengiam_Hung_final" xfId="2990" xr:uid="{00000000-0005-0000-0000-00000B0B0000}"/>
    <cellStyle name="_Book2_Giaoduc2013(ok)" xfId="2991" xr:uid="{00000000-0005-0000-0000-00000F0B0000}"/>
    <cellStyle name="_Book2_GTSXNN" xfId="2992" xr:uid="{00000000-0005-0000-0000-00000D0B0000}"/>
    <cellStyle name="_Book2_GTSXNN_Nongnghiep NGDD 2012_cap nhat den 24-5-2013(1)" xfId="2993" xr:uid="{00000000-0005-0000-0000-00000E0B0000}"/>
    <cellStyle name="_Book2_Maket NGTT2012 LN,TS (7-1-2013)" xfId="2994" xr:uid="{00000000-0005-0000-0000-0000100B0000}"/>
    <cellStyle name="_Book2_Maket NGTT2012 LN,TS (7-1-2013)_Nongnghiep" xfId="2995" xr:uid="{00000000-0005-0000-0000-0000110B0000}"/>
    <cellStyle name="_Book2_Mau" xfId="2996" xr:uid="{00000000-0005-0000-0000-0000120B0000}"/>
    <cellStyle name="_Book2_NGDD 2013 Thu chi NSNN " xfId="2997" xr:uid="{00000000-0005-0000-0000-0000240B0000}"/>
    <cellStyle name="_Book2_Ngiam_lamnghiep_2011_v2(1)(1)" xfId="2998" xr:uid="{00000000-0005-0000-0000-0000250B0000}"/>
    <cellStyle name="_Book2_Ngiam_lamnghiep_2011_v2(1)(1)_Nongnghiep" xfId="2999" xr:uid="{00000000-0005-0000-0000-0000260B0000}"/>
    <cellStyle name="_Book2_NGTT LN,TS 2012 (Chuan)" xfId="3000" xr:uid="{00000000-0005-0000-0000-0000270B0000}"/>
    <cellStyle name="_Book2_Nien giam day du  Nong nghiep 2010" xfId="32" xr:uid="{00000000-0005-0000-0000-0000130B0000}"/>
    <cellStyle name="_Book2_Nien giam TT Vu Nong nghiep 2012(solieu)-gui Vu TH 29-3-2013" xfId="3001" xr:uid="{00000000-0005-0000-0000-0000140B0000}"/>
    <cellStyle name="_Book2_Nongnghiep" xfId="3002" xr:uid="{00000000-0005-0000-0000-0000150B0000}"/>
    <cellStyle name="_Book2_Nongnghiep 2" xfId="3003" xr:uid="{00000000-0005-0000-0000-0000160B0000}"/>
    <cellStyle name="_Book2_Nongnghiep_Bo sung 04 bieu Cong nghiep" xfId="3004" xr:uid="{00000000-0005-0000-0000-0000170B0000}"/>
    <cellStyle name="_Book2_Nongnghiep_Bo sung 04 bieu Cong nghiep 2" xfId="3005" xr:uid="{00000000-0005-0000-0000-0000180B0000}"/>
    <cellStyle name="_Book2_Nongnghiep_Bo sung 04 bieu Cong nghiep_Book2" xfId="3006" xr:uid="{00000000-0005-0000-0000-0000190B0000}"/>
    <cellStyle name="_Book2_Nongnghiep_Bo sung 04 bieu Cong nghiep_Mau" xfId="3007" xr:uid="{00000000-0005-0000-0000-00001A0B0000}"/>
    <cellStyle name="_Book2_Nongnghiep_Bo sung 04 bieu Cong nghiep_NGTK-daydu-2014-Laodong" xfId="3008" xr:uid="{00000000-0005-0000-0000-00001C0B0000}"/>
    <cellStyle name="_Book2_Nongnghiep_Bo sung 04 bieu Cong nghiep_Niengiam_Hung_final" xfId="3009" xr:uid="{00000000-0005-0000-0000-00001B0B0000}"/>
    <cellStyle name="_Book2_Nongnghiep_Book2" xfId="3010" xr:uid="{00000000-0005-0000-0000-00001D0B0000}"/>
    <cellStyle name="_Book2_Nongnghiep_Mau" xfId="3011" xr:uid="{00000000-0005-0000-0000-00001E0B0000}"/>
    <cellStyle name="_Book2_Nongnghiep_NGDD 2013 Thu chi NSNN " xfId="3012" xr:uid="{00000000-0005-0000-0000-0000210B0000}"/>
    <cellStyle name="_Book2_Nongnghiep_NGTK-daydu-2014-Laodong" xfId="3013" xr:uid="{00000000-0005-0000-0000-0000220B0000}"/>
    <cellStyle name="_Book2_Nongnghiep_Niengiam_Hung_final" xfId="3014" xr:uid="{00000000-0005-0000-0000-00001F0B0000}"/>
    <cellStyle name="_Book2_Nongnghiep_Nongnghiep NGDD 2012_cap nhat den 24-5-2013(1)" xfId="3015" xr:uid="{00000000-0005-0000-0000-0000200B0000}"/>
    <cellStyle name="_Book2_Nongnghiep_TKQG" xfId="3016" xr:uid="{00000000-0005-0000-0000-0000230B0000}"/>
    <cellStyle name="_Book2_So lieu quoc te TH" xfId="3017" xr:uid="{00000000-0005-0000-0000-0000280B0000}"/>
    <cellStyle name="_Book2_So lieu quoc te TH_08 Cong nghiep 2010" xfId="3018" xr:uid="{00000000-0005-0000-0000-0000290B0000}"/>
    <cellStyle name="_Book2_So lieu quoc te TH_08 Thuong mai va Du lich (Ok)" xfId="3019" xr:uid="{00000000-0005-0000-0000-00002A0B0000}"/>
    <cellStyle name="_Book2_So lieu quoc te TH_09 Chi so gia 2011- VuTKG-1 (Ok)" xfId="3020" xr:uid="{00000000-0005-0000-0000-00002B0B0000}"/>
    <cellStyle name="_Book2_So lieu quoc te TH_09 Du lich" xfId="3021" xr:uid="{00000000-0005-0000-0000-00002C0B0000}"/>
    <cellStyle name="_Book2_So lieu quoc te TH_10 Van tai va BCVT (da sua ok)" xfId="3022" xr:uid="{00000000-0005-0000-0000-00002D0B0000}"/>
    <cellStyle name="_Book2_So lieu quoc te TH_12 Giao duc, Y Te va Muc songnam2011" xfId="3023" xr:uid="{00000000-0005-0000-0000-00002E0B0000}"/>
    <cellStyle name="_Book2_So lieu quoc te TH_nien giam tom tat du lich va XNK" xfId="3024" xr:uid="{00000000-0005-0000-0000-00002F0B0000}"/>
    <cellStyle name="_Book2_So lieu quoc te TH_Nongnghiep" xfId="3025" xr:uid="{00000000-0005-0000-0000-0000300B0000}"/>
    <cellStyle name="_Book2_So lieu quoc te TH_XNK" xfId="3026" xr:uid="{00000000-0005-0000-0000-0000310B0000}"/>
    <cellStyle name="_Book2_So lieu quoc te(GDP)" xfId="3027" xr:uid="{00000000-0005-0000-0000-0000320B0000}"/>
    <cellStyle name="_Book2_So lieu quoc te(GDP) 2" xfId="3028" xr:uid="{00000000-0005-0000-0000-0000330B0000}"/>
    <cellStyle name="_Book2_So lieu quoc te(GDP)_02  Dan so lao dong(OK)" xfId="3029" xr:uid="{00000000-0005-0000-0000-0000340B0000}"/>
    <cellStyle name="_Book2_So lieu quoc te(GDP)_03 TKQG va Thu chi NSNN 2012" xfId="3030" xr:uid="{00000000-0005-0000-0000-0000350B0000}"/>
    <cellStyle name="_Book2_So lieu quoc te(GDP)_04 Doanh nghiep va CSKDCT 2012" xfId="3031" xr:uid="{00000000-0005-0000-0000-0000360B0000}"/>
    <cellStyle name="_Book2_So lieu quoc te(GDP)_05 Doanh nghiep va Ca the_2011 (Ok)" xfId="3032" xr:uid="{00000000-0005-0000-0000-0000370B0000}"/>
    <cellStyle name="_Book2_So lieu quoc te(GDP)_06 NGTT LN,TS 2013 co so" xfId="3033" xr:uid="{00000000-0005-0000-0000-0000380B0000}"/>
    <cellStyle name="_Book2_So lieu quoc te(GDP)_07 NGTT CN 2012" xfId="3034" xr:uid="{00000000-0005-0000-0000-0000390B0000}"/>
    <cellStyle name="_Book2_So lieu quoc te(GDP)_08 Thuong mai Tong muc - Diep" xfId="3035" xr:uid="{00000000-0005-0000-0000-00003A0B0000}"/>
    <cellStyle name="_Book2_So lieu quoc te(GDP)_08 Thuong mai va Du lich (Ok)" xfId="3036" xr:uid="{00000000-0005-0000-0000-00003B0B0000}"/>
    <cellStyle name="_Book2_So lieu quoc te(GDP)_08 Thuong mai va Du lich (Ok)_nien giam tom tat nong nghiep 2013" xfId="3037" xr:uid="{00000000-0005-0000-0000-00003C0B0000}"/>
    <cellStyle name="_Book2_So lieu quoc te(GDP)_08 Thuong mai va Du lich (Ok)_Phan II (In)" xfId="3038" xr:uid="{00000000-0005-0000-0000-00003D0B0000}"/>
    <cellStyle name="_Book2_So lieu quoc te(GDP)_09 Chi so gia 2011- VuTKG-1 (Ok)" xfId="3039" xr:uid="{00000000-0005-0000-0000-00003E0B0000}"/>
    <cellStyle name="_Book2_So lieu quoc te(GDP)_09 Chi so gia 2011- VuTKG-1 (Ok)_nien giam tom tat nong nghiep 2013" xfId="3040" xr:uid="{00000000-0005-0000-0000-00003F0B0000}"/>
    <cellStyle name="_Book2_So lieu quoc te(GDP)_09 Chi so gia 2011- VuTKG-1 (Ok)_Phan II (In)" xfId="3041" xr:uid="{00000000-0005-0000-0000-0000400B0000}"/>
    <cellStyle name="_Book2_So lieu quoc te(GDP)_09 Du lich" xfId="3042" xr:uid="{00000000-0005-0000-0000-0000410B0000}"/>
    <cellStyle name="_Book2_So lieu quoc te(GDP)_09 Du lich_nien giam tom tat nong nghiep 2013" xfId="3043" xr:uid="{00000000-0005-0000-0000-0000420B0000}"/>
    <cellStyle name="_Book2_So lieu quoc te(GDP)_09 Du lich_Phan II (In)" xfId="3044" xr:uid="{00000000-0005-0000-0000-0000430B0000}"/>
    <cellStyle name="_Book2_So lieu quoc te(GDP)_10 Van tai va BCVT (da sua ok)" xfId="3045" xr:uid="{00000000-0005-0000-0000-0000440B0000}"/>
    <cellStyle name="_Book2_So lieu quoc te(GDP)_10 Van tai va BCVT (da sua ok)_nien giam tom tat nong nghiep 2013" xfId="3046" xr:uid="{00000000-0005-0000-0000-0000450B0000}"/>
    <cellStyle name="_Book2_So lieu quoc te(GDP)_10 Van tai va BCVT (da sua ok)_Phan II (In)" xfId="3047" xr:uid="{00000000-0005-0000-0000-0000460B0000}"/>
    <cellStyle name="_Book2_So lieu quoc te(GDP)_11 (3)" xfId="3048" xr:uid="{00000000-0005-0000-0000-0000470B0000}"/>
    <cellStyle name="_Book2_So lieu quoc te(GDP)_11 (3) 2" xfId="3049" xr:uid="{00000000-0005-0000-0000-0000480B0000}"/>
    <cellStyle name="_Book2_So lieu quoc te(GDP)_11 (3)_04 Doanh nghiep va CSKDCT 2012" xfId="3050" xr:uid="{00000000-0005-0000-0000-0000490B0000}"/>
    <cellStyle name="_Book2_So lieu quoc te(GDP)_11 (3)_Book2" xfId="3051" xr:uid="{00000000-0005-0000-0000-00004A0B0000}"/>
    <cellStyle name="_Book2_So lieu quoc te(GDP)_11 (3)_NGTK-daydu-2014-Laodong" xfId="3052" xr:uid="{00000000-0005-0000-0000-00004D0B0000}"/>
    <cellStyle name="_Book2_So lieu quoc te(GDP)_11 (3)_nien giam tom tat nong nghiep 2013" xfId="3053" xr:uid="{00000000-0005-0000-0000-00004B0B0000}"/>
    <cellStyle name="_Book2_So lieu quoc te(GDP)_11 (3)_Niengiam_Hung_final" xfId="3054" xr:uid="{00000000-0005-0000-0000-00004C0B0000}"/>
    <cellStyle name="_Book2_So lieu quoc te(GDP)_11 (3)_Phan II (In)" xfId="3055" xr:uid="{00000000-0005-0000-0000-00004E0B0000}"/>
    <cellStyle name="_Book2_So lieu quoc te(GDP)_11 (3)_Xl0000167" xfId="3056" xr:uid="{00000000-0005-0000-0000-00004F0B0000}"/>
    <cellStyle name="_Book2_So lieu quoc te(GDP)_12 (2)" xfId="3057" xr:uid="{00000000-0005-0000-0000-0000500B0000}"/>
    <cellStyle name="_Book2_So lieu quoc te(GDP)_12 (2) 2" xfId="3058" xr:uid="{00000000-0005-0000-0000-0000510B0000}"/>
    <cellStyle name="_Book2_So lieu quoc te(GDP)_12 (2)_04 Doanh nghiep va CSKDCT 2012" xfId="3059" xr:uid="{00000000-0005-0000-0000-0000520B0000}"/>
    <cellStyle name="_Book2_So lieu quoc te(GDP)_12 (2)_Book2" xfId="3060" xr:uid="{00000000-0005-0000-0000-0000530B0000}"/>
    <cellStyle name="_Book2_So lieu quoc te(GDP)_12 (2)_NGTK-daydu-2014-Laodong" xfId="3061" xr:uid="{00000000-0005-0000-0000-0000560B0000}"/>
    <cellStyle name="_Book2_So lieu quoc te(GDP)_12 (2)_nien giam tom tat nong nghiep 2013" xfId="3062" xr:uid="{00000000-0005-0000-0000-0000540B0000}"/>
    <cellStyle name="_Book2_So lieu quoc te(GDP)_12 (2)_Niengiam_Hung_final" xfId="3063" xr:uid="{00000000-0005-0000-0000-0000550B0000}"/>
    <cellStyle name="_Book2_So lieu quoc te(GDP)_12 (2)_Phan II (In)" xfId="3064" xr:uid="{00000000-0005-0000-0000-0000570B0000}"/>
    <cellStyle name="_Book2_So lieu quoc te(GDP)_12 (2)_Xl0000167" xfId="3065" xr:uid="{00000000-0005-0000-0000-0000580B0000}"/>
    <cellStyle name="_Book2_So lieu quoc te(GDP)_12 Giao duc, Y Te va Muc songnam2011" xfId="3066" xr:uid="{00000000-0005-0000-0000-0000590B0000}"/>
    <cellStyle name="_Book2_So lieu quoc te(GDP)_12 Giao duc, Y Te va Muc songnam2011_nien giam tom tat nong nghiep 2013" xfId="3067" xr:uid="{00000000-0005-0000-0000-00005A0B0000}"/>
    <cellStyle name="_Book2_So lieu quoc te(GDP)_12 Giao duc, Y Te va Muc songnam2011_Phan II (In)" xfId="3068" xr:uid="{00000000-0005-0000-0000-00005B0B0000}"/>
    <cellStyle name="_Book2_So lieu quoc te(GDP)_12 MSDC_Thuy Van" xfId="3069" xr:uid="{00000000-0005-0000-0000-00005C0B0000}"/>
    <cellStyle name="_Book2_So lieu quoc te(GDP)_12 So lieu quoc te (Ok)" xfId="3070" xr:uid="{00000000-0005-0000-0000-00005D0B0000}"/>
    <cellStyle name="_Book2_So lieu quoc te(GDP)_12 So lieu quoc te (Ok)_nien giam tom tat nong nghiep 2013" xfId="3071" xr:uid="{00000000-0005-0000-0000-00005E0B0000}"/>
    <cellStyle name="_Book2_So lieu quoc te(GDP)_12 So lieu quoc te (Ok)_Phan II (In)" xfId="3072" xr:uid="{00000000-0005-0000-0000-00005F0B0000}"/>
    <cellStyle name="_Book2_So lieu quoc te(GDP)_13 Van tai 2012" xfId="3073" xr:uid="{00000000-0005-0000-0000-0000600B0000}"/>
    <cellStyle name="_Book2_So lieu quoc te(GDP)_Book2" xfId="3074" xr:uid="{00000000-0005-0000-0000-0000610B0000}"/>
    <cellStyle name="_Book2_So lieu quoc te(GDP)_Giaoduc2013(ok)" xfId="3075" xr:uid="{00000000-0005-0000-0000-0000620B0000}"/>
    <cellStyle name="_Book2_So lieu quoc te(GDP)_Maket NGTT2012 LN,TS (7-1-2013)" xfId="3076" xr:uid="{00000000-0005-0000-0000-0000630B0000}"/>
    <cellStyle name="_Book2_So lieu quoc te(GDP)_Maket NGTT2012 LN,TS (7-1-2013)_Nongnghiep" xfId="3077" xr:uid="{00000000-0005-0000-0000-0000640B0000}"/>
    <cellStyle name="_Book2_So lieu quoc te(GDP)_Ngiam_lamnghiep_2011_v2(1)(1)" xfId="3078" xr:uid="{00000000-0005-0000-0000-00006A0B0000}"/>
    <cellStyle name="_Book2_So lieu quoc te(GDP)_Ngiam_lamnghiep_2011_v2(1)(1)_Nongnghiep" xfId="3079" xr:uid="{00000000-0005-0000-0000-00006B0B0000}"/>
    <cellStyle name="_Book2_So lieu quoc te(GDP)_NGTK-daydu-2014-Laodong" xfId="3080" xr:uid="{00000000-0005-0000-0000-00006C0B0000}"/>
    <cellStyle name="_Book2_So lieu quoc te(GDP)_NGTT LN,TS 2012 (Chuan)" xfId="3081" xr:uid="{00000000-0005-0000-0000-00006D0B0000}"/>
    <cellStyle name="_Book2_So lieu quoc te(GDP)_Nien giam TT Vu Nong nghiep 2012(solieu)-gui Vu TH 29-3-2013" xfId="3082" xr:uid="{00000000-0005-0000-0000-0000650B0000}"/>
    <cellStyle name="_Book2_So lieu quoc te(GDP)_Niengiam_Hung_final" xfId="3083" xr:uid="{00000000-0005-0000-0000-0000660B0000}"/>
    <cellStyle name="_Book2_So lieu quoc te(GDP)_Nongnghiep" xfId="3084" xr:uid="{00000000-0005-0000-0000-0000670B0000}"/>
    <cellStyle name="_Book2_So lieu quoc te(GDP)_Nongnghiep NGDD 2012_cap nhat den 24-5-2013(1)" xfId="3085" xr:uid="{00000000-0005-0000-0000-0000680B0000}"/>
    <cellStyle name="_Book2_So lieu quoc te(GDP)_Nongnghiep_Nongnghiep NGDD 2012_cap nhat den 24-5-2013(1)" xfId="3086" xr:uid="{00000000-0005-0000-0000-0000690B0000}"/>
    <cellStyle name="_Book2_So lieu quoc te(GDP)_TKQG" xfId="3087" xr:uid="{00000000-0005-0000-0000-00006E0B0000}"/>
    <cellStyle name="_Book2_So lieu quoc te(GDP)_Xl0000147" xfId="3088" xr:uid="{00000000-0005-0000-0000-00006F0B0000}"/>
    <cellStyle name="_Book2_So lieu quoc te(GDP)_Xl0000167" xfId="3089" xr:uid="{00000000-0005-0000-0000-0000700B0000}"/>
    <cellStyle name="_Book2_So lieu quoc te(GDP)_XNK" xfId="3090" xr:uid="{00000000-0005-0000-0000-0000710B0000}"/>
    <cellStyle name="_Book2_So lieu quoc te(GDP)_XNK_nien giam tom tat nong nghiep 2013" xfId="3091" xr:uid="{00000000-0005-0000-0000-0000720B0000}"/>
    <cellStyle name="_Book2_So lieu quoc te(GDP)_XNK_Phan II (In)" xfId="3092" xr:uid="{00000000-0005-0000-0000-0000730B0000}"/>
    <cellStyle name="_Book2_TKQG" xfId="3093" xr:uid="{00000000-0005-0000-0000-0000740B0000}"/>
    <cellStyle name="_Book2_Tong hop NGTT" xfId="3094" xr:uid="{00000000-0005-0000-0000-0000750B0000}"/>
    <cellStyle name="_Book2_Tong hop NGTT 2" xfId="3095" xr:uid="{00000000-0005-0000-0000-0000760B0000}"/>
    <cellStyle name="_Book2_Tong hop NGTT_Book2" xfId="3096" xr:uid="{00000000-0005-0000-0000-0000770B0000}"/>
    <cellStyle name="_Book2_Tong hop NGTT_Mau" xfId="3097" xr:uid="{00000000-0005-0000-0000-0000780B0000}"/>
    <cellStyle name="_Book2_Tong hop NGTT_NGTK-daydu-2014-Laodong" xfId="3098" xr:uid="{00000000-0005-0000-0000-00007A0B0000}"/>
    <cellStyle name="_Book2_Tong hop NGTT_Niengiam_Hung_final" xfId="3099" xr:uid="{00000000-0005-0000-0000-0000790B0000}"/>
    <cellStyle name="_Book2_Xl0000006" xfId="3100" xr:uid="{00000000-0005-0000-0000-00007B0B0000}"/>
    <cellStyle name="_Book2_Xl0000147" xfId="3101" xr:uid="{00000000-0005-0000-0000-00007C0B0000}"/>
    <cellStyle name="_Book2_Xl0000167" xfId="3102" xr:uid="{00000000-0005-0000-0000-00007D0B0000}"/>
    <cellStyle name="_Book2_XNK" xfId="3103" xr:uid="{00000000-0005-0000-0000-00007E0B0000}"/>
    <cellStyle name="_Book2_XNK 2" xfId="3104" xr:uid="{00000000-0005-0000-0000-00007F0B0000}"/>
    <cellStyle name="_Book2_XNK_08 Thuong mai Tong muc - Diep" xfId="3105" xr:uid="{00000000-0005-0000-0000-0000800B0000}"/>
    <cellStyle name="_Book2_XNK_08 Thuong mai Tong muc - Diep_nien giam tom tat nong nghiep 2013" xfId="3106" xr:uid="{00000000-0005-0000-0000-0000810B0000}"/>
    <cellStyle name="_Book2_XNK_08 Thuong mai Tong muc - Diep_Phan II (In)" xfId="3107" xr:uid="{00000000-0005-0000-0000-0000820B0000}"/>
    <cellStyle name="_Book2_XNK_Bo sung 04 bieu Cong nghiep" xfId="3108" xr:uid="{00000000-0005-0000-0000-0000830B0000}"/>
    <cellStyle name="_Book2_XNK_Bo sung 04 bieu Cong nghiep 2" xfId="3109" xr:uid="{00000000-0005-0000-0000-0000840B0000}"/>
    <cellStyle name="_Book2_XNK_Bo sung 04 bieu Cong nghiep_Book2" xfId="3110" xr:uid="{00000000-0005-0000-0000-0000850B0000}"/>
    <cellStyle name="_Book2_XNK_Bo sung 04 bieu Cong nghiep_Mau" xfId="3111" xr:uid="{00000000-0005-0000-0000-0000860B0000}"/>
    <cellStyle name="_Book2_XNK_Bo sung 04 bieu Cong nghiep_NGTK-daydu-2014-Laodong" xfId="3112" xr:uid="{00000000-0005-0000-0000-0000880B0000}"/>
    <cellStyle name="_Book2_XNK_Bo sung 04 bieu Cong nghiep_Niengiam_Hung_final" xfId="3113" xr:uid="{00000000-0005-0000-0000-0000870B0000}"/>
    <cellStyle name="_Book2_XNK_Book2" xfId="3114" xr:uid="{00000000-0005-0000-0000-0000890B0000}"/>
    <cellStyle name="_Book2_XNK_Mau" xfId="3115" xr:uid="{00000000-0005-0000-0000-00008A0B0000}"/>
    <cellStyle name="_Book2_XNK_NGTK-daydu-2014-Laodong" xfId="3116" xr:uid="{00000000-0005-0000-0000-00008C0B0000}"/>
    <cellStyle name="_Book2_XNK_Niengiam_Hung_final" xfId="3117" xr:uid="{00000000-0005-0000-0000-00008B0B0000}"/>
    <cellStyle name="_Book2_XNK-2012" xfId="3118" xr:uid="{00000000-0005-0000-0000-00008D0B0000}"/>
    <cellStyle name="_Book2_XNK-2012_nien giam tom tat nong nghiep 2013" xfId="3119" xr:uid="{00000000-0005-0000-0000-00008E0B0000}"/>
    <cellStyle name="_Book2_XNK-2012_Phan II (In)" xfId="3120" xr:uid="{00000000-0005-0000-0000-00008F0B0000}"/>
    <cellStyle name="_Book2_XNK-Market" xfId="3121" xr:uid="{00000000-0005-0000-0000-0000900B0000}"/>
    <cellStyle name="_Book4" xfId="33" xr:uid="{00000000-0005-0000-0000-0000910B0000}"/>
    <cellStyle name="_Buuchinh - Market" xfId="3122" xr:uid="{00000000-0005-0000-0000-0000920B0000}"/>
    <cellStyle name="_Buuchinh - Market 2" xfId="3123" xr:uid="{00000000-0005-0000-0000-0000930B0000}"/>
    <cellStyle name="_Buuchinh - Market_02  Dan so lao dong(OK)" xfId="3124" xr:uid="{00000000-0005-0000-0000-0000940B0000}"/>
    <cellStyle name="_Buuchinh - Market_03 TKQG va Thu chi NSNN 2012" xfId="3125" xr:uid="{00000000-0005-0000-0000-0000950B0000}"/>
    <cellStyle name="_Buuchinh - Market_04 Doanh nghiep va CSKDCT 2012" xfId="3126" xr:uid="{00000000-0005-0000-0000-0000960B0000}"/>
    <cellStyle name="_Buuchinh - Market_05 Doanh nghiep va Ca the_2011 (Ok)" xfId="3127" xr:uid="{00000000-0005-0000-0000-0000970B0000}"/>
    <cellStyle name="_Buuchinh - Market_06 NGTT LN,TS 2013 co so" xfId="3128" xr:uid="{00000000-0005-0000-0000-0000980B0000}"/>
    <cellStyle name="_Buuchinh - Market_07 NGTT CN 2012" xfId="3129" xr:uid="{00000000-0005-0000-0000-0000990B0000}"/>
    <cellStyle name="_Buuchinh - Market_08 Thuong mai Tong muc - Diep" xfId="3130" xr:uid="{00000000-0005-0000-0000-00009A0B0000}"/>
    <cellStyle name="_Buuchinh - Market_08 Thuong mai va Du lich (Ok)" xfId="3131" xr:uid="{00000000-0005-0000-0000-00009B0B0000}"/>
    <cellStyle name="_Buuchinh - Market_08 Thuong mai va Du lich (Ok)_nien giam tom tat nong nghiep 2013" xfId="3132" xr:uid="{00000000-0005-0000-0000-00009C0B0000}"/>
    <cellStyle name="_Buuchinh - Market_08 Thuong mai va Du lich (Ok)_Phan II (In)" xfId="3133" xr:uid="{00000000-0005-0000-0000-00009D0B0000}"/>
    <cellStyle name="_Buuchinh - Market_09 Chi so gia 2011- VuTKG-1 (Ok)" xfId="3134" xr:uid="{00000000-0005-0000-0000-00009E0B0000}"/>
    <cellStyle name="_Buuchinh - Market_09 Chi so gia 2011- VuTKG-1 (Ok)_nien giam tom tat nong nghiep 2013" xfId="3135" xr:uid="{00000000-0005-0000-0000-00009F0B0000}"/>
    <cellStyle name="_Buuchinh - Market_09 Chi so gia 2011- VuTKG-1 (Ok)_Phan II (In)" xfId="3136" xr:uid="{00000000-0005-0000-0000-0000A00B0000}"/>
    <cellStyle name="_Buuchinh - Market_09 Du lich" xfId="3137" xr:uid="{00000000-0005-0000-0000-0000A10B0000}"/>
    <cellStyle name="_Buuchinh - Market_09 Du lich_nien giam tom tat nong nghiep 2013" xfId="3138" xr:uid="{00000000-0005-0000-0000-0000A20B0000}"/>
    <cellStyle name="_Buuchinh - Market_09 Du lich_Phan II (In)" xfId="3139" xr:uid="{00000000-0005-0000-0000-0000A30B0000}"/>
    <cellStyle name="_Buuchinh - Market_10 Van tai va BCVT (da sua ok)" xfId="3140" xr:uid="{00000000-0005-0000-0000-0000A40B0000}"/>
    <cellStyle name="_Buuchinh - Market_10 Van tai va BCVT (da sua ok)_nien giam tom tat nong nghiep 2013" xfId="3141" xr:uid="{00000000-0005-0000-0000-0000A50B0000}"/>
    <cellStyle name="_Buuchinh - Market_10 Van tai va BCVT (da sua ok)_Phan II (In)" xfId="3142" xr:uid="{00000000-0005-0000-0000-0000A60B0000}"/>
    <cellStyle name="_Buuchinh - Market_11 (3)" xfId="3143" xr:uid="{00000000-0005-0000-0000-0000A70B0000}"/>
    <cellStyle name="_Buuchinh - Market_11 (3) 2" xfId="3144" xr:uid="{00000000-0005-0000-0000-0000A80B0000}"/>
    <cellStyle name="_Buuchinh - Market_11 (3)_04 Doanh nghiep va CSKDCT 2012" xfId="3145" xr:uid="{00000000-0005-0000-0000-0000A90B0000}"/>
    <cellStyle name="_Buuchinh - Market_11 (3)_Book2" xfId="3146" xr:uid="{00000000-0005-0000-0000-0000AA0B0000}"/>
    <cellStyle name="_Buuchinh - Market_11 (3)_NGTK-daydu-2014-Laodong" xfId="3147" xr:uid="{00000000-0005-0000-0000-0000AD0B0000}"/>
    <cellStyle name="_Buuchinh - Market_11 (3)_nien giam tom tat nong nghiep 2013" xfId="3148" xr:uid="{00000000-0005-0000-0000-0000AB0B0000}"/>
    <cellStyle name="_Buuchinh - Market_11 (3)_Niengiam_Hung_final" xfId="3149" xr:uid="{00000000-0005-0000-0000-0000AC0B0000}"/>
    <cellStyle name="_Buuchinh - Market_11 (3)_Phan II (In)" xfId="3150" xr:uid="{00000000-0005-0000-0000-0000AE0B0000}"/>
    <cellStyle name="_Buuchinh - Market_11 (3)_Xl0000167" xfId="3151" xr:uid="{00000000-0005-0000-0000-0000AF0B0000}"/>
    <cellStyle name="_Buuchinh - Market_12 (2)" xfId="3152" xr:uid="{00000000-0005-0000-0000-0000B00B0000}"/>
    <cellStyle name="_Buuchinh - Market_12 (2) 2" xfId="3153" xr:uid="{00000000-0005-0000-0000-0000B10B0000}"/>
    <cellStyle name="_Buuchinh - Market_12 (2)_04 Doanh nghiep va CSKDCT 2012" xfId="3154" xr:uid="{00000000-0005-0000-0000-0000B20B0000}"/>
    <cellStyle name="_Buuchinh - Market_12 (2)_Book2" xfId="3155" xr:uid="{00000000-0005-0000-0000-0000B30B0000}"/>
    <cellStyle name="_Buuchinh - Market_12 (2)_NGTK-daydu-2014-Laodong" xfId="3156" xr:uid="{00000000-0005-0000-0000-0000B60B0000}"/>
    <cellStyle name="_Buuchinh - Market_12 (2)_nien giam tom tat nong nghiep 2013" xfId="3157" xr:uid="{00000000-0005-0000-0000-0000B40B0000}"/>
    <cellStyle name="_Buuchinh - Market_12 (2)_Niengiam_Hung_final" xfId="3158" xr:uid="{00000000-0005-0000-0000-0000B50B0000}"/>
    <cellStyle name="_Buuchinh - Market_12 (2)_Phan II (In)" xfId="3159" xr:uid="{00000000-0005-0000-0000-0000B70B0000}"/>
    <cellStyle name="_Buuchinh - Market_12 (2)_Xl0000167" xfId="3160" xr:uid="{00000000-0005-0000-0000-0000B80B0000}"/>
    <cellStyle name="_Buuchinh - Market_12 Giao duc, Y Te va Muc songnam2011" xfId="3161" xr:uid="{00000000-0005-0000-0000-0000B90B0000}"/>
    <cellStyle name="_Buuchinh - Market_12 Giao duc, Y Te va Muc songnam2011_nien giam tom tat nong nghiep 2013" xfId="3162" xr:uid="{00000000-0005-0000-0000-0000BA0B0000}"/>
    <cellStyle name="_Buuchinh - Market_12 Giao duc, Y Te va Muc songnam2011_Phan II (In)" xfId="3163" xr:uid="{00000000-0005-0000-0000-0000BB0B0000}"/>
    <cellStyle name="_Buuchinh - Market_12 MSDC_Thuy Van" xfId="3164" xr:uid="{00000000-0005-0000-0000-0000BC0B0000}"/>
    <cellStyle name="_Buuchinh - Market_13 Van tai 2012" xfId="3165" xr:uid="{00000000-0005-0000-0000-0000BD0B0000}"/>
    <cellStyle name="_Buuchinh - Market_Book2" xfId="3166" xr:uid="{00000000-0005-0000-0000-0000BE0B0000}"/>
    <cellStyle name="_Buuchinh - Market_Giaoduc2013(ok)" xfId="3167" xr:uid="{00000000-0005-0000-0000-0000BF0B0000}"/>
    <cellStyle name="_Buuchinh - Market_Maket NGTT2012 LN,TS (7-1-2013)" xfId="3168" xr:uid="{00000000-0005-0000-0000-0000C00B0000}"/>
    <cellStyle name="_Buuchinh - Market_Maket NGTT2012 LN,TS (7-1-2013)_Nongnghiep" xfId="3169" xr:uid="{00000000-0005-0000-0000-0000C10B0000}"/>
    <cellStyle name="_Buuchinh - Market_Ngiam_lamnghiep_2011_v2(1)(1)" xfId="3170" xr:uid="{00000000-0005-0000-0000-0000C70B0000}"/>
    <cellStyle name="_Buuchinh - Market_Ngiam_lamnghiep_2011_v2(1)(1)_Nongnghiep" xfId="3171" xr:uid="{00000000-0005-0000-0000-0000C80B0000}"/>
    <cellStyle name="_Buuchinh - Market_NGTK-daydu-2014-Laodong" xfId="3172" xr:uid="{00000000-0005-0000-0000-0000C90B0000}"/>
    <cellStyle name="_Buuchinh - Market_NGTT LN,TS 2012 (Chuan)" xfId="3173" xr:uid="{00000000-0005-0000-0000-0000CA0B0000}"/>
    <cellStyle name="_Buuchinh - Market_Nien giam TT Vu Nong nghiep 2012(solieu)-gui Vu TH 29-3-2013" xfId="3174" xr:uid="{00000000-0005-0000-0000-0000C20B0000}"/>
    <cellStyle name="_Buuchinh - Market_Niengiam_Hung_final" xfId="3175" xr:uid="{00000000-0005-0000-0000-0000C30B0000}"/>
    <cellStyle name="_Buuchinh - Market_Nongnghiep" xfId="3176" xr:uid="{00000000-0005-0000-0000-0000C40B0000}"/>
    <cellStyle name="_Buuchinh - Market_Nongnghiep NGDD 2012_cap nhat den 24-5-2013(1)" xfId="3177" xr:uid="{00000000-0005-0000-0000-0000C50B0000}"/>
    <cellStyle name="_Buuchinh - Market_Nongnghiep_Nongnghiep NGDD 2012_cap nhat den 24-5-2013(1)" xfId="3178" xr:uid="{00000000-0005-0000-0000-0000C60B0000}"/>
    <cellStyle name="_Buuchinh - Market_TKQG" xfId="3179" xr:uid="{00000000-0005-0000-0000-0000CB0B0000}"/>
    <cellStyle name="_Buuchinh - Market_Xl0000147" xfId="3180" xr:uid="{00000000-0005-0000-0000-0000CC0B0000}"/>
    <cellStyle name="_Buuchinh - Market_Xl0000167" xfId="3181" xr:uid="{00000000-0005-0000-0000-0000CD0B0000}"/>
    <cellStyle name="_Buuchinh - Market_XNK" xfId="3182" xr:uid="{00000000-0005-0000-0000-0000CE0B0000}"/>
    <cellStyle name="_Buuchinh - Market_XNK_nien giam tom tat nong nghiep 2013" xfId="3183" xr:uid="{00000000-0005-0000-0000-0000CF0B0000}"/>
    <cellStyle name="_Buuchinh - Market_XNK_Phan II (In)" xfId="3184" xr:uid="{00000000-0005-0000-0000-0000D00B0000}"/>
    <cellStyle name="_csGDPngVN" xfId="3185" xr:uid="{00000000-0005-0000-0000-0000D10B0000}"/>
    <cellStyle name="_CSKDCT 2010" xfId="3186" xr:uid="{00000000-0005-0000-0000-0000D20B0000}"/>
    <cellStyle name="_CSKDCT 2010 2" xfId="3187" xr:uid="{00000000-0005-0000-0000-0000D30B0000}"/>
    <cellStyle name="_CSKDCT 2010_Bo sung 04 bieu Cong nghiep" xfId="3188" xr:uid="{00000000-0005-0000-0000-0000D40B0000}"/>
    <cellStyle name="_CSKDCT 2010_Bo sung 04 bieu Cong nghiep 2" xfId="3189" xr:uid="{00000000-0005-0000-0000-0000D50B0000}"/>
    <cellStyle name="_CSKDCT 2010_Bo sung 04 bieu Cong nghiep_Book2" xfId="3190" xr:uid="{00000000-0005-0000-0000-0000D60B0000}"/>
    <cellStyle name="_CSKDCT 2010_Bo sung 04 bieu Cong nghiep_Mau" xfId="3191" xr:uid="{00000000-0005-0000-0000-0000D70B0000}"/>
    <cellStyle name="_CSKDCT 2010_Bo sung 04 bieu Cong nghiep_NGTK-daydu-2014-Laodong" xfId="3192" xr:uid="{00000000-0005-0000-0000-0000D90B0000}"/>
    <cellStyle name="_CSKDCT 2010_Bo sung 04 bieu Cong nghiep_Niengiam_Hung_final" xfId="3193" xr:uid="{00000000-0005-0000-0000-0000D80B0000}"/>
    <cellStyle name="_CSKDCT 2010_Book2" xfId="3194" xr:uid="{00000000-0005-0000-0000-0000DA0B0000}"/>
    <cellStyle name="_CSKDCT 2010_Mau" xfId="3195" xr:uid="{00000000-0005-0000-0000-0000DB0B0000}"/>
    <cellStyle name="_CSKDCT 2010_NGTK-daydu-2014-Laodong" xfId="3196" xr:uid="{00000000-0005-0000-0000-0000DD0B0000}"/>
    <cellStyle name="_CSKDCT 2010_Niengiam_Hung_final" xfId="3197" xr:uid="{00000000-0005-0000-0000-0000DC0B0000}"/>
    <cellStyle name="_da sua bo nam 2000 VT- 2011 - NGTT diep" xfId="3198" xr:uid="{00000000-0005-0000-0000-0000DE0B0000}"/>
    <cellStyle name="_da sua bo nam 2000 VT- 2011 - NGTT diep 2" xfId="3199" xr:uid="{00000000-0005-0000-0000-0000DF0B0000}"/>
    <cellStyle name="_da sua bo nam 2000 VT- 2011 - NGTT diep_02  Dan so lao dong(OK)" xfId="3200" xr:uid="{00000000-0005-0000-0000-0000E00B0000}"/>
    <cellStyle name="_da sua bo nam 2000 VT- 2011 - NGTT diep_03 TKQG va Thu chi NSNN 2012" xfId="3201" xr:uid="{00000000-0005-0000-0000-0000E10B0000}"/>
    <cellStyle name="_da sua bo nam 2000 VT- 2011 - NGTT diep_04 Doanh nghiep va CSKDCT 2012" xfId="3202" xr:uid="{00000000-0005-0000-0000-0000E20B0000}"/>
    <cellStyle name="_da sua bo nam 2000 VT- 2011 - NGTT diep_05 Doanh nghiep va Ca the_2011 (Ok)" xfId="3203" xr:uid="{00000000-0005-0000-0000-0000E30B0000}"/>
    <cellStyle name="_da sua bo nam 2000 VT- 2011 - NGTT diep_06 NGTT LN,TS 2013 co so" xfId="3204" xr:uid="{00000000-0005-0000-0000-0000E40B0000}"/>
    <cellStyle name="_da sua bo nam 2000 VT- 2011 - NGTT diep_07 NGTT CN 2012" xfId="3205" xr:uid="{00000000-0005-0000-0000-0000E50B0000}"/>
    <cellStyle name="_da sua bo nam 2000 VT- 2011 - NGTT diep_08 Thuong mai Tong muc - Diep" xfId="3206" xr:uid="{00000000-0005-0000-0000-0000E60B0000}"/>
    <cellStyle name="_da sua bo nam 2000 VT- 2011 - NGTT diep_08 Thuong mai va Du lich (Ok)" xfId="3207" xr:uid="{00000000-0005-0000-0000-0000E70B0000}"/>
    <cellStyle name="_da sua bo nam 2000 VT- 2011 - NGTT diep_08 Thuong mai va Du lich (Ok)_nien giam tom tat nong nghiep 2013" xfId="3208" xr:uid="{00000000-0005-0000-0000-0000E80B0000}"/>
    <cellStyle name="_da sua bo nam 2000 VT- 2011 - NGTT diep_08 Thuong mai va Du lich (Ok)_Phan II (In)" xfId="3209" xr:uid="{00000000-0005-0000-0000-0000E90B0000}"/>
    <cellStyle name="_da sua bo nam 2000 VT- 2011 - NGTT diep_09 Chi so gia 2011- VuTKG-1 (Ok)" xfId="3210" xr:uid="{00000000-0005-0000-0000-0000EA0B0000}"/>
    <cellStyle name="_da sua bo nam 2000 VT- 2011 - NGTT diep_09 Chi so gia 2011- VuTKG-1 (Ok)_nien giam tom tat nong nghiep 2013" xfId="3211" xr:uid="{00000000-0005-0000-0000-0000EB0B0000}"/>
    <cellStyle name="_da sua bo nam 2000 VT- 2011 - NGTT diep_09 Chi so gia 2011- VuTKG-1 (Ok)_Phan II (In)" xfId="3212" xr:uid="{00000000-0005-0000-0000-0000EC0B0000}"/>
    <cellStyle name="_da sua bo nam 2000 VT- 2011 - NGTT diep_09 Du lich" xfId="3213" xr:uid="{00000000-0005-0000-0000-0000ED0B0000}"/>
    <cellStyle name="_da sua bo nam 2000 VT- 2011 - NGTT diep_09 Du lich_nien giam tom tat nong nghiep 2013" xfId="3214" xr:uid="{00000000-0005-0000-0000-0000EE0B0000}"/>
    <cellStyle name="_da sua bo nam 2000 VT- 2011 - NGTT diep_09 Du lich_Phan II (In)" xfId="3215" xr:uid="{00000000-0005-0000-0000-0000EF0B0000}"/>
    <cellStyle name="_da sua bo nam 2000 VT- 2011 - NGTT diep_10 Van tai va BCVT (da sua ok)" xfId="3216" xr:uid="{00000000-0005-0000-0000-0000F00B0000}"/>
    <cellStyle name="_da sua bo nam 2000 VT- 2011 - NGTT diep_10 Van tai va BCVT (da sua ok)_nien giam tom tat nong nghiep 2013" xfId="3217" xr:uid="{00000000-0005-0000-0000-0000F10B0000}"/>
    <cellStyle name="_da sua bo nam 2000 VT- 2011 - NGTT diep_10 Van tai va BCVT (da sua ok)_Phan II (In)" xfId="3218" xr:uid="{00000000-0005-0000-0000-0000F20B0000}"/>
    <cellStyle name="_da sua bo nam 2000 VT- 2011 - NGTT diep_11 (3)" xfId="3219" xr:uid="{00000000-0005-0000-0000-0000F30B0000}"/>
    <cellStyle name="_da sua bo nam 2000 VT- 2011 - NGTT diep_11 (3) 2" xfId="3220" xr:uid="{00000000-0005-0000-0000-0000F40B0000}"/>
    <cellStyle name="_da sua bo nam 2000 VT- 2011 - NGTT diep_11 (3)_04 Doanh nghiep va CSKDCT 2012" xfId="3221" xr:uid="{00000000-0005-0000-0000-0000F50B0000}"/>
    <cellStyle name="_da sua bo nam 2000 VT- 2011 - NGTT diep_11 (3)_Book2" xfId="3222" xr:uid="{00000000-0005-0000-0000-0000F60B0000}"/>
    <cellStyle name="_da sua bo nam 2000 VT- 2011 - NGTT diep_11 (3)_NGTK-daydu-2014-Laodong" xfId="3223" xr:uid="{00000000-0005-0000-0000-0000F90B0000}"/>
    <cellStyle name="_da sua bo nam 2000 VT- 2011 - NGTT diep_11 (3)_nien giam tom tat nong nghiep 2013" xfId="3224" xr:uid="{00000000-0005-0000-0000-0000F70B0000}"/>
    <cellStyle name="_da sua bo nam 2000 VT- 2011 - NGTT diep_11 (3)_Niengiam_Hung_final" xfId="3225" xr:uid="{00000000-0005-0000-0000-0000F80B0000}"/>
    <cellStyle name="_da sua bo nam 2000 VT- 2011 - NGTT diep_11 (3)_Phan II (In)" xfId="3226" xr:uid="{00000000-0005-0000-0000-0000FA0B0000}"/>
    <cellStyle name="_da sua bo nam 2000 VT- 2011 - NGTT diep_11 (3)_Xl0000167" xfId="3227" xr:uid="{00000000-0005-0000-0000-0000FB0B0000}"/>
    <cellStyle name="_da sua bo nam 2000 VT- 2011 - NGTT diep_12 (2)" xfId="3228" xr:uid="{00000000-0005-0000-0000-0000FC0B0000}"/>
    <cellStyle name="_da sua bo nam 2000 VT- 2011 - NGTT diep_12 (2) 2" xfId="3229" xr:uid="{00000000-0005-0000-0000-0000FD0B0000}"/>
    <cellStyle name="_da sua bo nam 2000 VT- 2011 - NGTT diep_12 (2)_04 Doanh nghiep va CSKDCT 2012" xfId="3230" xr:uid="{00000000-0005-0000-0000-0000FE0B0000}"/>
    <cellStyle name="_da sua bo nam 2000 VT- 2011 - NGTT diep_12 (2)_Book2" xfId="3231" xr:uid="{00000000-0005-0000-0000-0000FF0B0000}"/>
    <cellStyle name="_da sua bo nam 2000 VT- 2011 - NGTT diep_12 (2)_NGTK-daydu-2014-Laodong" xfId="3232" xr:uid="{00000000-0005-0000-0000-0000020C0000}"/>
    <cellStyle name="_da sua bo nam 2000 VT- 2011 - NGTT diep_12 (2)_nien giam tom tat nong nghiep 2013" xfId="3233" xr:uid="{00000000-0005-0000-0000-0000000C0000}"/>
    <cellStyle name="_da sua bo nam 2000 VT- 2011 - NGTT diep_12 (2)_Niengiam_Hung_final" xfId="3234" xr:uid="{00000000-0005-0000-0000-0000010C0000}"/>
    <cellStyle name="_da sua bo nam 2000 VT- 2011 - NGTT diep_12 (2)_Phan II (In)" xfId="3235" xr:uid="{00000000-0005-0000-0000-0000030C0000}"/>
    <cellStyle name="_da sua bo nam 2000 VT- 2011 - NGTT diep_12 (2)_Xl0000167" xfId="3236" xr:uid="{00000000-0005-0000-0000-0000040C0000}"/>
    <cellStyle name="_da sua bo nam 2000 VT- 2011 - NGTT diep_12 Giao duc, Y Te va Muc songnam2011" xfId="3237" xr:uid="{00000000-0005-0000-0000-0000050C0000}"/>
    <cellStyle name="_da sua bo nam 2000 VT- 2011 - NGTT diep_12 Giao duc, Y Te va Muc songnam2011_nien giam tom tat nong nghiep 2013" xfId="3238" xr:uid="{00000000-0005-0000-0000-0000060C0000}"/>
    <cellStyle name="_da sua bo nam 2000 VT- 2011 - NGTT diep_12 Giao duc, Y Te va Muc songnam2011_Phan II (In)" xfId="3239" xr:uid="{00000000-0005-0000-0000-0000070C0000}"/>
    <cellStyle name="_da sua bo nam 2000 VT- 2011 - NGTT diep_12 MSDC_Thuy Van" xfId="3240" xr:uid="{00000000-0005-0000-0000-0000080C0000}"/>
    <cellStyle name="_da sua bo nam 2000 VT- 2011 - NGTT diep_13 Van tai 2012" xfId="3241" xr:uid="{00000000-0005-0000-0000-0000090C0000}"/>
    <cellStyle name="_da sua bo nam 2000 VT- 2011 - NGTT diep_Book2" xfId="3242" xr:uid="{00000000-0005-0000-0000-00000A0C0000}"/>
    <cellStyle name="_da sua bo nam 2000 VT- 2011 - NGTT diep_Giaoduc2013(ok)" xfId="3243" xr:uid="{00000000-0005-0000-0000-00000B0C0000}"/>
    <cellStyle name="_da sua bo nam 2000 VT- 2011 - NGTT diep_Maket NGTT2012 LN,TS (7-1-2013)" xfId="3244" xr:uid="{00000000-0005-0000-0000-00000C0C0000}"/>
    <cellStyle name="_da sua bo nam 2000 VT- 2011 - NGTT diep_Maket NGTT2012 LN,TS (7-1-2013)_Nongnghiep" xfId="3245" xr:uid="{00000000-0005-0000-0000-00000D0C0000}"/>
    <cellStyle name="_da sua bo nam 2000 VT- 2011 - NGTT diep_Ngiam_lamnghiep_2011_v2(1)(1)" xfId="3246" xr:uid="{00000000-0005-0000-0000-0000130C0000}"/>
    <cellStyle name="_da sua bo nam 2000 VT- 2011 - NGTT diep_Ngiam_lamnghiep_2011_v2(1)(1)_Nongnghiep" xfId="3247" xr:uid="{00000000-0005-0000-0000-0000140C0000}"/>
    <cellStyle name="_da sua bo nam 2000 VT- 2011 - NGTT diep_NGTK-daydu-2014-Laodong" xfId="3248" xr:uid="{00000000-0005-0000-0000-0000150C0000}"/>
    <cellStyle name="_da sua bo nam 2000 VT- 2011 - NGTT diep_NGTT LN,TS 2012 (Chuan)" xfId="3249" xr:uid="{00000000-0005-0000-0000-0000160C0000}"/>
    <cellStyle name="_da sua bo nam 2000 VT- 2011 - NGTT diep_Nien giam TT Vu Nong nghiep 2012(solieu)-gui Vu TH 29-3-2013" xfId="3250" xr:uid="{00000000-0005-0000-0000-00000E0C0000}"/>
    <cellStyle name="_da sua bo nam 2000 VT- 2011 - NGTT diep_Niengiam_Hung_final" xfId="3251" xr:uid="{00000000-0005-0000-0000-00000F0C0000}"/>
    <cellStyle name="_da sua bo nam 2000 VT- 2011 - NGTT diep_Nongnghiep" xfId="3252" xr:uid="{00000000-0005-0000-0000-0000100C0000}"/>
    <cellStyle name="_da sua bo nam 2000 VT- 2011 - NGTT diep_Nongnghiep NGDD 2012_cap nhat den 24-5-2013(1)" xfId="3253" xr:uid="{00000000-0005-0000-0000-0000110C0000}"/>
    <cellStyle name="_da sua bo nam 2000 VT- 2011 - NGTT diep_Nongnghiep_Nongnghiep NGDD 2012_cap nhat den 24-5-2013(1)" xfId="3254" xr:uid="{00000000-0005-0000-0000-0000120C0000}"/>
    <cellStyle name="_da sua bo nam 2000 VT- 2011 - NGTT diep_TKQG" xfId="3255" xr:uid="{00000000-0005-0000-0000-0000170C0000}"/>
    <cellStyle name="_da sua bo nam 2000 VT- 2011 - NGTT diep_Xl0000147" xfId="3256" xr:uid="{00000000-0005-0000-0000-0000180C0000}"/>
    <cellStyle name="_da sua bo nam 2000 VT- 2011 - NGTT diep_Xl0000167" xfId="3257" xr:uid="{00000000-0005-0000-0000-0000190C0000}"/>
    <cellStyle name="_da sua bo nam 2000 VT- 2011 - NGTT diep_XNK" xfId="3258" xr:uid="{00000000-0005-0000-0000-00001A0C0000}"/>
    <cellStyle name="_da sua bo nam 2000 VT- 2011 - NGTT diep_XNK_nien giam tom tat nong nghiep 2013" xfId="3259" xr:uid="{00000000-0005-0000-0000-00001B0C0000}"/>
    <cellStyle name="_da sua bo nam 2000 VT- 2011 - NGTT diep_XNK_Phan II (In)" xfId="3260" xr:uid="{00000000-0005-0000-0000-00001C0C0000}"/>
    <cellStyle name="_Doi Ngheo(TV)" xfId="34" xr:uid="{00000000-0005-0000-0000-00001D0C0000}"/>
    <cellStyle name="_Du lich" xfId="3261" xr:uid="{00000000-0005-0000-0000-00001E0C0000}"/>
    <cellStyle name="_Du lich 2" xfId="3262" xr:uid="{00000000-0005-0000-0000-00001F0C0000}"/>
    <cellStyle name="_Du lich_02  Dan so lao dong(OK)" xfId="3263" xr:uid="{00000000-0005-0000-0000-0000200C0000}"/>
    <cellStyle name="_Du lich_03 TKQG va Thu chi NSNN 2012" xfId="3264" xr:uid="{00000000-0005-0000-0000-0000210C0000}"/>
    <cellStyle name="_Du lich_04 Doanh nghiep va CSKDCT 2012" xfId="3265" xr:uid="{00000000-0005-0000-0000-0000220C0000}"/>
    <cellStyle name="_Du lich_05 Doanh nghiep va Ca the_2011 (Ok)" xfId="3266" xr:uid="{00000000-0005-0000-0000-0000230C0000}"/>
    <cellStyle name="_Du lich_06 NGTT LN,TS 2013 co so" xfId="3267" xr:uid="{00000000-0005-0000-0000-0000240C0000}"/>
    <cellStyle name="_Du lich_07 NGTT CN 2012" xfId="3268" xr:uid="{00000000-0005-0000-0000-0000250C0000}"/>
    <cellStyle name="_Du lich_08 Thuong mai Tong muc - Diep" xfId="3269" xr:uid="{00000000-0005-0000-0000-0000260C0000}"/>
    <cellStyle name="_Du lich_08 Thuong mai va Du lich (Ok)" xfId="3270" xr:uid="{00000000-0005-0000-0000-0000270C0000}"/>
    <cellStyle name="_Du lich_08 Thuong mai va Du lich (Ok)_nien giam tom tat nong nghiep 2013" xfId="3271" xr:uid="{00000000-0005-0000-0000-0000280C0000}"/>
    <cellStyle name="_Du lich_08 Thuong mai va Du lich (Ok)_Phan II (In)" xfId="3272" xr:uid="{00000000-0005-0000-0000-0000290C0000}"/>
    <cellStyle name="_Du lich_09 Chi so gia 2011- VuTKG-1 (Ok)" xfId="3273" xr:uid="{00000000-0005-0000-0000-00002A0C0000}"/>
    <cellStyle name="_Du lich_09 Chi so gia 2011- VuTKG-1 (Ok)_nien giam tom tat nong nghiep 2013" xfId="3274" xr:uid="{00000000-0005-0000-0000-00002B0C0000}"/>
    <cellStyle name="_Du lich_09 Chi so gia 2011- VuTKG-1 (Ok)_Phan II (In)" xfId="3275" xr:uid="{00000000-0005-0000-0000-00002C0C0000}"/>
    <cellStyle name="_Du lich_09 Du lich" xfId="3276" xr:uid="{00000000-0005-0000-0000-00002D0C0000}"/>
    <cellStyle name="_Du lich_09 Du lich_nien giam tom tat nong nghiep 2013" xfId="3277" xr:uid="{00000000-0005-0000-0000-00002E0C0000}"/>
    <cellStyle name="_Du lich_09 Du lich_Phan II (In)" xfId="3278" xr:uid="{00000000-0005-0000-0000-00002F0C0000}"/>
    <cellStyle name="_Du lich_10 Van tai va BCVT (da sua ok)" xfId="3279" xr:uid="{00000000-0005-0000-0000-0000300C0000}"/>
    <cellStyle name="_Du lich_10 Van tai va BCVT (da sua ok)_nien giam tom tat nong nghiep 2013" xfId="3280" xr:uid="{00000000-0005-0000-0000-0000310C0000}"/>
    <cellStyle name="_Du lich_10 Van tai va BCVT (da sua ok)_Phan II (In)" xfId="3281" xr:uid="{00000000-0005-0000-0000-0000320C0000}"/>
    <cellStyle name="_Du lich_11 (3)" xfId="3282" xr:uid="{00000000-0005-0000-0000-0000330C0000}"/>
    <cellStyle name="_Du lich_11 (3) 2" xfId="3283" xr:uid="{00000000-0005-0000-0000-0000340C0000}"/>
    <cellStyle name="_Du lich_11 (3)_04 Doanh nghiep va CSKDCT 2012" xfId="3284" xr:uid="{00000000-0005-0000-0000-0000350C0000}"/>
    <cellStyle name="_Du lich_11 (3)_Book2" xfId="3285" xr:uid="{00000000-0005-0000-0000-0000360C0000}"/>
    <cellStyle name="_Du lich_11 (3)_NGTK-daydu-2014-Laodong" xfId="3286" xr:uid="{00000000-0005-0000-0000-0000390C0000}"/>
    <cellStyle name="_Du lich_11 (3)_nien giam tom tat nong nghiep 2013" xfId="3287" xr:uid="{00000000-0005-0000-0000-0000370C0000}"/>
    <cellStyle name="_Du lich_11 (3)_Niengiam_Hung_final" xfId="3288" xr:uid="{00000000-0005-0000-0000-0000380C0000}"/>
    <cellStyle name="_Du lich_11 (3)_Phan II (In)" xfId="3289" xr:uid="{00000000-0005-0000-0000-00003A0C0000}"/>
    <cellStyle name="_Du lich_11 (3)_Xl0000167" xfId="3290" xr:uid="{00000000-0005-0000-0000-00003B0C0000}"/>
    <cellStyle name="_Du lich_12 (2)" xfId="3291" xr:uid="{00000000-0005-0000-0000-00003C0C0000}"/>
    <cellStyle name="_Du lich_12 (2) 2" xfId="3292" xr:uid="{00000000-0005-0000-0000-00003D0C0000}"/>
    <cellStyle name="_Du lich_12 (2)_04 Doanh nghiep va CSKDCT 2012" xfId="3293" xr:uid="{00000000-0005-0000-0000-00003E0C0000}"/>
    <cellStyle name="_Du lich_12 (2)_Book2" xfId="3294" xr:uid="{00000000-0005-0000-0000-00003F0C0000}"/>
    <cellStyle name="_Du lich_12 (2)_NGTK-daydu-2014-Laodong" xfId="3295" xr:uid="{00000000-0005-0000-0000-0000420C0000}"/>
    <cellStyle name="_Du lich_12 (2)_nien giam tom tat nong nghiep 2013" xfId="3296" xr:uid="{00000000-0005-0000-0000-0000400C0000}"/>
    <cellStyle name="_Du lich_12 (2)_Niengiam_Hung_final" xfId="3297" xr:uid="{00000000-0005-0000-0000-0000410C0000}"/>
    <cellStyle name="_Du lich_12 (2)_Phan II (In)" xfId="3298" xr:uid="{00000000-0005-0000-0000-0000430C0000}"/>
    <cellStyle name="_Du lich_12 (2)_Xl0000167" xfId="3299" xr:uid="{00000000-0005-0000-0000-0000440C0000}"/>
    <cellStyle name="_Du lich_12 Giao duc, Y Te va Muc songnam2011" xfId="3300" xr:uid="{00000000-0005-0000-0000-0000450C0000}"/>
    <cellStyle name="_Du lich_12 Giao duc, Y Te va Muc songnam2011_nien giam tom tat nong nghiep 2013" xfId="3301" xr:uid="{00000000-0005-0000-0000-0000460C0000}"/>
    <cellStyle name="_Du lich_12 Giao duc, Y Te va Muc songnam2011_Phan II (In)" xfId="3302" xr:uid="{00000000-0005-0000-0000-0000470C0000}"/>
    <cellStyle name="_Du lich_12 MSDC_Thuy Van" xfId="3303" xr:uid="{00000000-0005-0000-0000-0000480C0000}"/>
    <cellStyle name="_Du lich_13 Van tai 2012" xfId="3304" xr:uid="{00000000-0005-0000-0000-0000490C0000}"/>
    <cellStyle name="_Du lich_Book2" xfId="3305" xr:uid="{00000000-0005-0000-0000-00004A0C0000}"/>
    <cellStyle name="_Du lich_Giaoduc2013(ok)" xfId="3306" xr:uid="{00000000-0005-0000-0000-00004B0C0000}"/>
    <cellStyle name="_Du lich_Maket NGTT2012 LN,TS (7-1-2013)" xfId="3307" xr:uid="{00000000-0005-0000-0000-00004C0C0000}"/>
    <cellStyle name="_Du lich_Maket NGTT2012 LN,TS (7-1-2013)_Nongnghiep" xfId="3308" xr:uid="{00000000-0005-0000-0000-00004D0C0000}"/>
    <cellStyle name="_Du lich_Ngiam_lamnghiep_2011_v2(1)(1)" xfId="3309" xr:uid="{00000000-0005-0000-0000-0000530C0000}"/>
    <cellStyle name="_Du lich_Ngiam_lamnghiep_2011_v2(1)(1)_Nongnghiep" xfId="3310" xr:uid="{00000000-0005-0000-0000-0000540C0000}"/>
    <cellStyle name="_Du lich_NGTK-daydu-2014-Laodong" xfId="3311" xr:uid="{00000000-0005-0000-0000-0000550C0000}"/>
    <cellStyle name="_Du lich_NGTT LN,TS 2012 (Chuan)" xfId="3312" xr:uid="{00000000-0005-0000-0000-0000560C0000}"/>
    <cellStyle name="_Du lich_Nien giam TT Vu Nong nghiep 2012(solieu)-gui Vu TH 29-3-2013" xfId="3313" xr:uid="{00000000-0005-0000-0000-00004E0C0000}"/>
    <cellStyle name="_Du lich_Niengiam_Hung_final" xfId="3314" xr:uid="{00000000-0005-0000-0000-00004F0C0000}"/>
    <cellStyle name="_Du lich_Nongnghiep" xfId="3315" xr:uid="{00000000-0005-0000-0000-0000500C0000}"/>
    <cellStyle name="_Du lich_Nongnghiep NGDD 2012_cap nhat den 24-5-2013(1)" xfId="3316" xr:uid="{00000000-0005-0000-0000-0000510C0000}"/>
    <cellStyle name="_Du lich_Nongnghiep_Nongnghiep NGDD 2012_cap nhat den 24-5-2013(1)" xfId="3317" xr:uid="{00000000-0005-0000-0000-0000520C0000}"/>
    <cellStyle name="_Du lich_TKQG" xfId="3318" xr:uid="{00000000-0005-0000-0000-0000570C0000}"/>
    <cellStyle name="_Du lich_Xl0000147" xfId="3319" xr:uid="{00000000-0005-0000-0000-0000580C0000}"/>
    <cellStyle name="_Du lich_Xl0000167" xfId="3320" xr:uid="{00000000-0005-0000-0000-0000590C0000}"/>
    <cellStyle name="_Du lich_XNK" xfId="3321" xr:uid="{00000000-0005-0000-0000-00005A0C0000}"/>
    <cellStyle name="_Du lich_XNK_nien giam tom tat nong nghiep 2013" xfId="3322" xr:uid="{00000000-0005-0000-0000-00005B0C0000}"/>
    <cellStyle name="_Du lich_XNK_Phan II (In)" xfId="3323" xr:uid="{00000000-0005-0000-0000-00005C0C0000}"/>
    <cellStyle name="_KT (2)" xfId="35" xr:uid="{00000000-0005-0000-0000-00005D0C0000}"/>
    <cellStyle name="_KT (2)_1" xfId="36" xr:uid="{00000000-0005-0000-0000-00005E0C0000}"/>
    <cellStyle name="_KT (2)_2" xfId="37" xr:uid="{00000000-0005-0000-0000-00005F0C0000}"/>
    <cellStyle name="_KT (2)_2_12 MSDC_Thuy Van" xfId="3324" xr:uid="{00000000-0005-0000-0000-0000600C0000}"/>
    <cellStyle name="_KT (2)_2_Mau" xfId="3325" xr:uid="{00000000-0005-0000-0000-0000610C0000}"/>
    <cellStyle name="_KT (2)_2_TG-TH" xfId="38" xr:uid="{00000000-0005-0000-0000-0000620C0000}"/>
    <cellStyle name="_KT (2)_2_TG-TH_12 MSDC_Thuy Van" xfId="3326" xr:uid="{00000000-0005-0000-0000-0000630C0000}"/>
    <cellStyle name="_KT (2)_2_TG-TH_Mau" xfId="3327" xr:uid="{00000000-0005-0000-0000-0000640C0000}"/>
    <cellStyle name="_KT (2)_3" xfId="39" xr:uid="{00000000-0005-0000-0000-0000650C0000}"/>
    <cellStyle name="_KT (2)_3_TG-TH" xfId="40" xr:uid="{00000000-0005-0000-0000-0000660C0000}"/>
    <cellStyle name="_KT (2)_4" xfId="41" xr:uid="{00000000-0005-0000-0000-0000670C0000}"/>
    <cellStyle name="_KT (2)_4_12 MSDC_Thuy Van" xfId="3328" xr:uid="{00000000-0005-0000-0000-0000680C0000}"/>
    <cellStyle name="_KT (2)_4_Mau" xfId="3329" xr:uid="{00000000-0005-0000-0000-0000690C0000}"/>
    <cellStyle name="_KT (2)_4_TG-TH" xfId="42" xr:uid="{00000000-0005-0000-0000-00006A0C0000}"/>
    <cellStyle name="_KT (2)_4_TG-TH_12 MSDC_Thuy Van" xfId="3330" xr:uid="{00000000-0005-0000-0000-00006B0C0000}"/>
    <cellStyle name="_KT (2)_4_TG-TH_Mau" xfId="3331" xr:uid="{00000000-0005-0000-0000-00006C0C0000}"/>
    <cellStyle name="_KT (2)_5" xfId="43" xr:uid="{00000000-0005-0000-0000-00006D0C0000}"/>
    <cellStyle name="_KT (2)_TG-TH" xfId="44" xr:uid="{00000000-0005-0000-0000-00006E0C0000}"/>
    <cellStyle name="_KT_TG" xfId="45" xr:uid="{00000000-0005-0000-0000-00006F0C0000}"/>
    <cellStyle name="_KT_TG_1" xfId="46" xr:uid="{00000000-0005-0000-0000-0000700C0000}"/>
    <cellStyle name="_KT_TG_12 MSDC_Thuy Van" xfId="3332" xr:uid="{00000000-0005-0000-0000-0000710C0000}"/>
    <cellStyle name="_KT_TG_2" xfId="47" xr:uid="{00000000-0005-0000-0000-0000720C0000}"/>
    <cellStyle name="_KT_TG_2_12 MSDC_Thuy Van" xfId="3333" xr:uid="{00000000-0005-0000-0000-0000730C0000}"/>
    <cellStyle name="_KT_TG_2_Mau" xfId="3334" xr:uid="{00000000-0005-0000-0000-0000740C0000}"/>
    <cellStyle name="_KT_TG_3" xfId="48" xr:uid="{00000000-0005-0000-0000-0000750C0000}"/>
    <cellStyle name="_KT_TG_4" xfId="49" xr:uid="{00000000-0005-0000-0000-0000760C0000}"/>
    <cellStyle name="_KT_TG_Mau" xfId="3335" xr:uid="{00000000-0005-0000-0000-0000770C0000}"/>
    <cellStyle name="_NGTK-tomtat-2010-DSLD-10-3-2011_final_4" xfId="3336" xr:uid="{00000000-0005-0000-0000-0000B80C0000}"/>
    <cellStyle name="_NGTK-tomtat-2010-DSLD-10-3-2011_final_4_01 Don vi HC" xfId="3337" xr:uid="{00000000-0005-0000-0000-0000B90C0000}"/>
    <cellStyle name="_NGTK-tomtat-2010-DSLD-10-3-2011_final_4_02 Danso_Laodong 2012(chuan) CO SO" xfId="3338" xr:uid="{00000000-0005-0000-0000-0000BA0C0000}"/>
    <cellStyle name="_NGTK-tomtat-2010-DSLD-10-3-2011_final_4_04 Doanh nghiep va CSKDCT 2012" xfId="3339" xr:uid="{00000000-0005-0000-0000-0000BB0C0000}"/>
    <cellStyle name="_NGTK-tomtat-2010-DSLD-10-3-2011_final_4_12 MSDC_Thuy Van" xfId="3340" xr:uid="{00000000-0005-0000-0000-0000BC0C0000}"/>
    <cellStyle name="_NGTK-tomtat-2010-DSLD-10-3-2011_final_4_Don vi HC, dat dai, khi hau" xfId="3341" xr:uid="{00000000-0005-0000-0000-0000BD0C0000}"/>
    <cellStyle name="_NGTK-tomtat-2010-DSLD-10-3-2011_final_4_Mau" xfId="3342" xr:uid="{00000000-0005-0000-0000-0000BE0C0000}"/>
    <cellStyle name="_NGTK-tomtat-2010-DSLD-10-3-2011_final_4_Mau 2" xfId="3343" xr:uid="{00000000-0005-0000-0000-0000BF0C0000}"/>
    <cellStyle name="_NGTK-tomtat-2010-DSLD-10-3-2011_final_4_Mau_Book2" xfId="3344" xr:uid="{00000000-0005-0000-0000-0000C00C0000}"/>
    <cellStyle name="_NGTK-tomtat-2010-DSLD-10-3-2011_final_4_Mau_NGTK-daydu-2014-Laodong" xfId="3345" xr:uid="{00000000-0005-0000-0000-0000C20C0000}"/>
    <cellStyle name="_NGTK-tomtat-2010-DSLD-10-3-2011_final_4_Mau_Niengiam_Hung_final" xfId="3346" xr:uid="{00000000-0005-0000-0000-0000C10C0000}"/>
    <cellStyle name="_NGTK-tomtat-2010-DSLD-10-3-2011_final_4_NGDD 2013 Thu chi NSNN " xfId="3347" xr:uid="{00000000-0005-0000-0000-0000C60C0000}"/>
    <cellStyle name="_NGTK-tomtat-2010-DSLD-10-3-2011_final_4_NGTK-daydu-2014-VuDSLD(22.5.2015)" xfId="3348" xr:uid="{00000000-0005-0000-0000-0000C70C0000}"/>
    <cellStyle name="_NGTK-tomtat-2010-DSLD-10-3-2011_final_4_nien giam 28.5.12_sua tn_Oanh-gui-3.15pm-28-5-2012" xfId="3349" xr:uid="{00000000-0005-0000-0000-0000C30C0000}"/>
    <cellStyle name="_NGTK-tomtat-2010-DSLD-10-3-2011_final_4_Nien giam KT_TV 2010" xfId="3350" xr:uid="{00000000-0005-0000-0000-0000C40C0000}"/>
    <cellStyle name="_NGTK-tomtat-2010-DSLD-10-3-2011_final_4_nien giam tom tat nong nghiep 2013" xfId="3351" xr:uid="{00000000-0005-0000-0000-0000C50C0000}"/>
    <cellStyle name="_NGTK-tomtat-2010-DSLD-10-3-2011_final_4_Phan II (In)" xfId="3352" xr:uid="{00000000-0005-0000-0000-0000C80C0000}"/>
    <cellStyle name="_NGTK-tomtat-2010-DSLD-10-3-2011_final_4_Xl0000006" xfId="3353" xr:uid="{00000000-0005-0000-0000-0000C90C0000}"/>
    <cellStyle name="_NGTK-tomtat-2010-DSLD-10-3-2011_final_4_Xl0000167" xfId="3354" xr:uid="{00000000-0005-0000-0000-0000CA0C0000}"/>
    <cellStyle name="_NGTK-tomtat-2010-DSLD-10-3-2011_final_4_Y te-VH TT_Tam(1)" xfId="3355" xr:uid="{00000000-0005-0000-0000-0000CB0C0000}"/>
    <cellStyle name="_NGTT 2011 - XNK" xfId="3356" xr:uid="{00000000-0005-0000-0000-0000CC0C0000}"/>
    <cellStyle name="_NGTT 2011 - XNK - Market dasua" xfId="3357" xr:uid="{00000000-0005-0000-0000-0000CD0C0000}"/>
    <cellStyle name="_NGTT 2011 - XNK - Market dasua 2" xfId="3358" xr:uid="{00000000-0005-0000-0000-0000CE0C0000}"/>
    <cellStyle name="_NGTT 2011 - XNK - Market dasua_02  Dan so lao dong(OK)" xfId="3359" xr:uid="{00000000-0005-0000-0000-0000CF0C0000}"/>
    <cellStyle name="_NGTT 2011 - XNK - Market dasua_03 TKQG va Thu chi NSNN 2012" xfId="3360" xr:uid="{00000000-0005-0000-0000-0000D00C0000}"/>
    <cellStyle name="_NGTT 2011 - XNK - Market dasua_04 Doanh nghiep va CSKDCT 2012" xfId="3361" xr:uid="{00000000-0005-0000-0000-0000D10C0000}"/>
    <cellStyle name="_NGTT 2011 - XNK - Market dasua_05 Doanh nghiep va Ca the_2011 (Ok)" xfId="3362" xr:uid="{00000000-0005-0000-0000-0000D20C0000}"/>
    <cellStyle name="_NGTT 2011 - XNK - Market dasua_06 NGTT LN,TS 2013 co so" xfId="3363" xr:uid="{00000000-0005-0000-0000-0000D30C0000}"/>
    <cellStyle name="_NGTT 2011 - XNK - Market dasua_07 NGTT CN 2012" xfId="3364" xr:uid="{00000000-0005-0000-0000-0000D40C0000}"/>
    <cellStyle name="_NGTT 2011 - XNK - Market dasua_08 Thuong mai Tong muc - Diep" xfId="3365" xr:uid="{00000000-0005-0000-0000-0000D50C0000}"/>
    <cellStyle name="_NGTT 2011 - XNK - Market dasua_08 Thuong mai va Du lich (Ok)" xfId="3366" xr:uid="{00000000-0005-0000-0000-0000D60C0000}"/>
    <cellStyle name="_NGTT 2011 - XNK - Market dasua_08 Thuong mai va Du lich (Ok)_nien giam tom tat nong nghiep 2013" xfId="3367" xr:uid="{00000000-0005-0000-0000-0000D70C0000}"/>
    <cellStyle name="_NGTT 2011 - XNK - Market dasua_08 Thuong mai va Du lich (Ok)_Phan II (In)" xfId="3368" xr:uid="{00000000-0005-0000-0000-0000D80C0000}"/>
    <cellStyle name="_NGTT 2011 - XNK - Market dasua_09 Chi so gia 2011- VuTKG-1 (Ok)" xfId="3369" xr:uid="{00000000-0005-0000-0000-0000D90C0000}"/>
    <cellStyle name="_NGTT 2011 - XNK - Market dasua_09 Chi so gia 2011- VuTKG-1 (Ok)_nien giam tom tat nong nghiep 2013" xfId="3370" xr:uid="{00000000-0005-0000-0000-0000DA0C0000}"/>
    <cellStyle name="_NGTT 2011 - XNK - Market dasua_09 Chi so gia 2011- VuTKG-1 (Ok)_Phan II (In)" xfId="3371" xr:uid="{00000000-0005-0000-0000-0000DB0C0000}"/>
    <cellStyle name="_NGTT 2011 - XNK - Market dasua_09 Du lich" xfId="3372" xr:uid="{00000000-0005-0000-0000-0000DC0C0000}"/>
    <cellStyle name="_NGTT 2011 - XNK - Market dasua_09 Du lich_nien giam tom tat nong nghiep 2013" xfId="3373" xr:uid="{00000000-0005-0000-0000-0000DD0C0000}"/>
    <cellStyle name="_NGTT 2011 - XNK - Market dasua_09 Du lich_Phan II (In)" xfId="3374" xr:uid="{00000000-0005-0000-0000-0000DE0C0000}"/>
    <cellStyle name="_NGTT 2011 - XNK - Market dasua_10 Van tai va BCVT (da sua ok)" xfId="3375" xr:uid="{00000000-0005-0000-0000-0000DF0C0000}"/>
    <cellStyle name="_NGTT 2011 - XNK - Market dasua_10 Van tai va BCVT (da sua ok)_nien giam tom tat nong nghiep 2013" xfId="3376" xr:uid="{00000000-0005-0000-0000-0000E00C0000}"/>
    <cellStyle name="_NGTT 2011 - XNK - Market dasua_10 Van tai va BCVT (da sua ok)_Phan II (In)" xfId="3377" xr:uid="{00000000-0005-0000-0000-0000E10C0000}"/>
    <cellStyle name="_NGTT 2011 - XNK - Market dasua_11 (3)" xfId="3378" xr:uid="{00000000-0005-0000-0000-0000E20C0000}"/>
    <cellStyle name="_NGTT 2011 - XNK - Market dasua_11 (3) 2" xfId="3379" xr:uid="{00000000-0005-0000-0000-0000E30C0000}"/>
    <cellStyle name="_NGTT 2011 - XNK - Market dasua_11 (3)_04 Doanh nghiep va CSKDCT 2012" xfId="3380" xr:uid="{00000000-0005-0000-0000-0000E40C0000}"/>
    <cellStyle name="_NGTT 2011 - XNK - Market dasua_11 (3)_Book2" xfId="3381" xr:uid="{00000000-0005-0000-0000-0000E50C0000}"/>
    <cellStyle name="_NGTT 2011 - XNK - Market dasua_11 (3)_NGTK-daydu-2014-Laodong" xfId="3382" xr:uid="{00000000-0005-0000-0000-0000E80C0000}"/>
    <cellStyle name="_NGTT 2011 - XNK - Market dasua_11 (3)_nien giam tom tat nong nghiep 2013" xfId="3383" xr:uid="{00000000-0005-0000-0000-0000E60C0000}"/>
    <cellStyle name="_NGTT 2011 - XNK - Market dasua_11 (3)_Niengiam_Hung_final" xfId="3384" xr:uid="{00000000-0005-0000-0000-0000E70C0000}"/>
    <cellStyle name="_NGTT 2011 - XNK - Market dasua_11 (3)_Phan II (In)" xfId="3385" xr:uid="{00000000-0005-0000-0000-0000E90C0000}"/>
    <cellStyle name="_NGTT 2011 - XNK - Market dasua_11 (3)_Xl0000167" xfId="3386" xr:uid="{00000000-0005-0000-0000-0000EA0C0000}"/>
    <cellStyle name="_NGTT 2011 - XNK - Market dasua_12 (2)" xfId="3387" xr:uid="{00000000-0005-0000-0000-0000EB0C0000}"/>
    <cellStyle name="_NGTT 2011 - XNK - Market dasua_12 (2) 2" xfId="3388" xr:uid="{00000000-0005-0000-0000-0000EC0C0000}"/>
    <cellStyle name="_NGTT 2011 - XNK - Market dasua_12 (2)_04 Doanh nghiep va CSKDCT 2012" xfId="3389" xr:uid="{00000000-0005-0000-0000-0000ED0C0000}"/>
    <cellStyle name="_NGTT 2011 - XNK - Market dasua_12 (2)_Book2" xfId="3390" xr:uid="{00000000-0005-0000-0000-0000EE0C0000}"/>
    <cellStyle name="_NGTT 2011 - XNK - Market dasua_12 (2)_NGTK-daydu-2014-Laodong" xfId="3391" xr:uid="{00000000-0005-0000-0000-0000F10C0000}"/>
    <cellStyle name="_NGTT 2011 - XNK - Market dasua_12 (2)_nien giam tom tat nong nghiep 2013" xfId="3392" xr:uid="{00000000-0005-0000-0000-0000EF0C0000}"/>
    <cellStyle name="_NGTT 2011 - XNK - Market dasua_12 (2)_Niengiam_Hung_final" xfId="3393" xr:uid="{00000000-0005-0000-0000-0000F00C0000}"/>
    <cellStyle name="_NGTT 2011 - XNK - Market dasua_12 (2)_Phan II (In)" xfId="3394" xr:uid="{00000000-0005-0000-0000-0000F20C0000}"/>
    <cellStyle name="_NGTT 2011 - XNK - Market dasua_12 (2)_Xl0000167" xfId="3395" xr:uid="{00000000-0005-0000-0000-0000F30C0000}"/>
    <cellStyle name="_NGTT 2011 - XNK - Market dasua_12 Giao duc, Y Te va Muc songnam2011" xfId="3396" xr:uid="{00000000-0005-0000-0000-0000F40C0000}"/>
    <cellStyle name="_NGTT 2011 - XNK - Market dasua_12 Giao duc, Y Te va Muc songnam2011_nien giam tom tat nong nghiep 2013" xfId="3397" xr:uid="{00000000-0005-0000-0000-0000F50C0000}"/>
    <cellStyle name="_NGTT 2011 - XNK - Market dasua_12 Giao duc, Y Te va Muc songnam2011_Phan II (In)" xfId="3398" xr:uid="{00000000-0005-0000-0000-0000F60C0000}"/>
    <cellStyle name="_NGTT 2011 - XNK - Market dasua_12 MSDC_Thuy Van" xfId="3399" xr:uid="{00000000-0005-0000-0000-0000F70C0000}"/>
    <cellStyle name="_NGTT 2011 - XNK - Market dasua_13 Van tai 2012" xfId="3400" xr:uid="{00000000-0005-0000-0000-0000F80C0000}"/>
    <cellStyle name="_NGTT 2011 - XNK - Market dasua_Book2" xfId="3401" xr:uid="{00000000-0005-0000-0000-0000F90C0000}"/>
    <cellStyle name="_NGTT 2011 - XNK - Market dasua_Giaoduc2013(ok)" xfId="3402" xr:uid="{00000000-0005-0000-0000-0000FA0C0000}"/>
    <cellStyle name="_NGTT 2011 - XNK - Market dasua_Maket NGTT2012 LN,TS (7-1-2013)" xfId="3403" xr:uid="{00000000-0005-0000-0000-0000FB0C0000}"/>
    <cellStyle name="_NGTT 2011 - XNK - Market dasua_Maket NGTT2012 LN,TS (7-1-2013)_Nongnghiep" xfId="3404" xr:uid="{00000000-0005-0000-0000-0000FC0C0000}"/>
    <cellStyle name="_NGTT 2011 - XNK - Market dasua_Ngiam_lamnghiep_2011_v2(1)(1)" xfId="3405" xr:uid="{00000000-0005-0000-0000-0000020D0000}"/>
    <cellStyle name="_NGTT 2011 - XNK - Market dasua_Ngiam_lamnghiep_2011_v2(1)(1)_Nongnghiep" xfId="3406" xr:uid="{00000000-0005-0000-0000-0000030D0000}"/>
    <cellStyle name="_NGTT 2011 - XNK - Market dasua_NGTK-daydu-2014-Laodong" xfId="3407" xr:uid="{00000000-0005-0000-0000-0000040D0000}"/>
    <cellStyle name="_NGTT 2011 - XNK - Market dasua_NGTT LN,TS 2012 (Chuan)" xfId="3408" xr:uid="{00000000-0005-0000-0000-0000050D0000}"/>
    <cellStyle name="_NGTT 2011 - XNK - Market dasua_Nien giam TT Vu Nong nghiep 2012(solieu)-gui Vu TH 29-3-2013" xfId="3409" xr:uid="{00000000-0005-0000-0000-0000FD0C0000}"/>
    <cellStyle name="_NGTT 2011 - XNK - Market dasua_Niengiam_Hung_final" xfId="3410" xr:uid="{00000000-0005-0000-0000-0000FE0C0000}"/>
    <cellStyle name="_NGTT 2011 - XNK - Market dasua_Nongnghiep" xfId="3411" xr:uid="{00000000-0005-0000-0000-0000FF0C0000}"/>
    <cellStyle name="_NGTT 2011 - XNK - Market dasua_Nongnghiep NGDD 2012_cap nhat den 24-5-2013(1)" xfId="3412" xr:uid="{00000000-0005-0000-0000-0000000D0000}"/>
    <cellStyle name="_NGTT 2011 - XNK - Market dasua_Nongnghiep_Nongnghiep NGDD 2012_cap nhat den 24-5-2013(1)" xfId="3413" xr:uid="{00000000-0005-0000-0000-0000010D0000}"/>
    <cellStyle name="_NGTT 2011 - XNK - Market dasua_TKQG" xfId="3414" xr:uid="{00000000-0005-0000-0000-0000060D0000}"/>
    <cellStyle name="_NGTT 2011 - XNK - Market dasua_Xl0000147" xfId="3415" xr:uid="{00000000-0005-0000-0000-0000070D0000}"/>
    <cellStyle name="_NGTT 2011 - XNK - Market dasua_Xl0000167" xfId="3416" xr:uid="{00000000-0005-0000-0000-0000080D0000}"/>
    <cellStyle name="_NGTT 2011 - XNK - Market dasua_XNK" xfId="3417" xr:uid="{00000000-0005-0000-0000-0000090D0000}"/>
    <cellStyle name="_NGTT 2011 - XNK - Market dasua_XNK_nien giam tom tat nong nghiep 2013" xfId="3418" xr:uid="{00000000-0005-0000-0000-00000A0D0000}"/>
    <cellStyle name="_NGTT 2011 - XNK - Market dasua_XNK_Phan II (In)" xfId="3419" xr:uid="{00000000-0005-0000-0000-00000B0D0000}"/>
    <cellStyle name="_NGTT 2011 - XNK_nien giam tom tat nong nghiep 2013" xfId="3420" xr:uid="{00000000-0005-0000-0000-00000C0D0000}"/>
    <cellStyle name="_NGTT 2011 - XNK_Phan II (In)" xfId="3421" xr:uid="{00000000-0005-0000-0000-00000D0D0000}"/>
    <cellStyle name="_Nonglamthuysan" xfId="3422" xr:uid="{00000000-0005-0000-0000-0000780C0000}"/>
    <cellStyle name="_Nonglamthuysan 2" xfId="3423" xr:uid="{00000000-0005-0000-0000-0000790C0000}"/>
    <cellStyle name="_Nonglamthuysan_02  Dan so lao dong(OK)" xfId="3424" xr:uid="{00000000-0005-0000-0000-00007A0C0000}"/>
    <cellStyle name="_Nonglamthuysan_03 TKQG va Thu chi NSNN 2012" xfId="3425" xr:uid="{00000000-0005-0000-0000-00007B0C0000}"/>
    <cellStyle name="_Nonglamthuysan_04 Doanh nghiep va CSKDCT 2012" xfId="3426" xr:uid="{00000000-0005-0000-0000-00007C0C0000}"/>
    <cellStyle name="_Nonglamthuysan_05 Doanh nghiep va Ca the_2011 (Ok)" xfId="3427" xr:uid="{00000000-0005-0000-0000-00007D0C0000}"/>
    <cellStyle name="_Nonglamthuysan_06 NGTT LN,TS 2013 co so" xfId="3428" xr:uid="{00000000-0005-0000-0000-00007E0C0000}"/>
    <cellStyle name="_Nonglamthuysan_07 NGTT CN 2012" xfId="3429" xr:uid="{00000000-0005-0000-0000-00007F0C0000}"/>
    <cellStyle name="_Nonglamthuysan_08 Thuong mai Tong muc - Diep" xfId="3430" xr:uid="{00000000-0005-0000-0000-0000800C0000}"/>
    <cellStyle name="_Nonglamthuysan_08 Thuong mai va Du lich (Ok)" xfId="3431" xr:uid="{00000000-0005-0000-0000-0000810C0000}"/>
    <cellStyle name="_Nonglamthuysan_08 Thuong mai va Du lich (Ok)_nien giam tom tat nong nghiep 2013" xfId="3432" xr:uid="{00000000-0005-0000-0000-0000820C0000}"/>
    <cellStyle name="_Nonglamthuysan_08 Thuong mai va Du lich (Ok)_Phan II (In)" xfId="3433" xr:uid="{00000000-0005-0000-0000-0000830C0000}"/>
    <cellStyle name="_Nonglamthuysan_09 Chi so gia 2011- VuTKG-1 (Ok)" xfId="3434" xr:uid="{00000000-0005-0000-0000-0000840C0000}"/>
    <cellStyle name="_Nonglamthuysan_09 Chi so gia 2011- VuTKG-1 (Ok)_nien giam tom tat nong nghiep 2013" xfId="3435" xr:uid="{00000000-0005-0000-0000-0000850C0000}"/>
    <cellStyle name="_Nonglamthuysan_09 Chi so gia 2011- VuTKG-1 (Ok)_Phan II (In)" xfId="3436" xr:uid="{00000000-0005-0000-0000-0000860C0000}"/>
    <cellStyle name="_Nonglamthuysan_09 Du lich" xfId="3437" xr:uid="{00000000-0005-0000-0000-0000870C0000}"/>
    <cellStyle name="_Nonglamthuysan_09 Du lich_nien giam tom tat nong nghiep 2013" xfId="3438" xr:uid="{00000000-0005-0000-0000-0000880C0000}"/>
    <cellStyle name="_Nonglamthuysan_09 Du lich_Phan II (In)" xfId="3439" xr:uid="{00000000-0005-0000-0000-0000890C0000}"/>
    <cellStyle name="_Nonglamthuysan_10 Van tai va BCVT (da sua ok)" xfId="3440" xr:uid="{00000000-0005-0000-0000-00008A0C0000}"/>
    <cellStyle name="_Nonglamthuysan_10 Van tai va BCVT (da sua ok)_nien giam tom tat nong nghiep 2013" xfId="3441" xr:uid="{00000000-0005-0000-0000-00008B0C0000}"/>
    <cellStyle name="_Nonglamthuysan_10 Van tai va BCVT (da sua ok)_Phan II (In)" xfId="3442" xr:uid="{00000000-0005-0000-0000-00008C0C0000}"/>
    <cellStyle name="_Nonglamthuysan_11 (3)" xfId="3443" xr:uid="{00000000-0005-0000-0000-00008D0C0000}"/>
    <cellStyle name="_Nonglamthuysan_11 (3) 2" xfId="3444" xr:uid="{00000000-0005-0000-0000-00008E0C0000}"/>
    <cellStyle name="_Nonglamthuysan_11 (3)_04 Doanh nghiep va CSKDCT 2012" xfId="3445" xr:uid="{00000000-0005-0000-0000-00008F0C0000}"/>
    <cellStyle name="_Nonglamthuysan_11 (3)_Book2" xfId="3446" xr:uid="{00000000-0005-0000-0000-0000900C0000}"/>
    <cellStyle name="_Nonglamthuysan_11 (3)_NGTK-daydu-2014-Laodong" xfId="3447" xr:uid="{00000000-0005-0000-0000-0000930C0000}"/>
    <cellStyle name="_Nonglamthuysan_11 (3)_nien giam tom tat nong nghiep 2013" xfId="3448" xr:uid="{00000000-0005-0000-0000-0000910C0000}"/>
    <cellStyle name="_Nonglamthuysan_11 (3)_Niengiam_Hung_final" xfId="3449" xr:uid="{00000000-0005-0000-0000-0000920C0000}"/>
    <cellStyle name="_Nonglamthuysan_11 (3)_Phan II (In)" xfId="3450" xr:uid="{00000000-0005-0000-0000-0000940C0000}"/>
    <cellStyle name="_Nonglamthuysan_11 (3)_Xl0000167" xfId="3451" xr:uid="{00000000-0005-0000-0000-0000950C0000}"/>
    <cellStyle name="_Nonglamthuysan_12 (2)" xfId="3452" xr:uid="{00000000-0005-0000-0000-0000960C0000}"/>
    <cellStyle name="_Nonglamthuysan_12 (2) 2" xfId="3453" xr:uid="{00000000-0005-0000-0000-0000970C0000}"/>
    <cellStyle name="_Nonglamthuysan_12 (2)_04 Doanh nghiep va CSKDCT 2012" xfId="3454" xr:uid="{00000000-0005-0000-0000-0000980C0000}"/>
    <cellStyle name="_Nonglamthuysan_12 (2)_Book2" xfId="3455" xr:uid="{00000000-0005-0000-0000-0000990C0000}"/>
    <cellStyle name="_Nonglamthuysan_12 (2)_NGTK-daydu-2014-Laodong" xfId="3456" xr:uid="{00000000-0005-0000-0000-00009C0C0000}"/>
    <cellStyle name="_Nonglamthuysan_12 (2)_nien giam tom tat nong nghiep 2013" xfId="3457" xr:uid="{00000000-0005-0000-0000-00009A0C0000}"/>
    <cellStyle name="_Nonglamthuysan_12 (2)_Niengiam_Hung_final" xfId="3458" xr:uid="{00000000-0005-0000-0000-00009B0C0000}"/>
    <cellStyle name="_Nonglamthuysan_12 (2)_Phan II (In)" xfId="3459" xr:uid="{00000000-0005-0000-0000-00009D0C0000}"/>
    <cellStyle name="_Nonglamthuysan_12 (2)_Xl0000167" xfId="3460" xr:uid="{00000000-0005-0000-0000-00009E0C0000}"/>
    <cellStyle name="_Nonglamthuysan_12 Giao duc, Y Te va Muc songnam2011" xfId="3461" xr:uid="{00000000-0005-0000-0000-00009F0C0000}"/>
    <cellStyle name="_Nonglamthuysan_12 Giao duc, Y Te va Muc songnam2011_nien giam tom tat nong nghiep 2013" xfId="3462" xr:uid="{00000000-0005-0000-0000-0000A00C0000}"/>
    <cellStyle name="_Nonglamthuysan_12 Giao duc, Y Te va Muc songnam2011_Phan II (In)" xfId="3463" xr:uid="{00000000-0005-0000-0000-0000A10C0000}"/>
    <cellStyle name="_Nonglamthuysan_12 MSDC_Thuy Van" xfId="3464" xr:uid="{00000000-0005-0000-0000-0000A20C0000}"/>
    <cellStyle name="_Nonglamthuysan_13 Van tai 2012" xfId="3465" xr:uid="{00000000-0005-0000-0000-0000A30C0000}"/>
    <cellStyle name="_Nonglamthuysan_Book2" xfId="3466" xr:uid="{00000000-0005-0000-0000-0000A40C0000}"/>
    <cellStyle name="_Nonglamthuysan_Giaoduc2013(ok)" xfId="3467" xr:uid="{00000000-0005-0000-0000-0000A50C0000}"/>
    <cellStyle name="_Nonglamthuysan_Maket NGTT2012 LN,TS (7-1-2013)" xfId="3468" xr:uid="{00000000-0005-0000-0000-0000A60C0000}"/>
    <cellStyle name="_Nonglamthuysan_Maket NGTT2012 LN,TS (7-1-2013)_Nongnghiep" xfId="3469" xr:uid="{00000000-0005-0000-0000-0000A70C0000}"/>
    <cellStyle name="_Nonglamthuysan_Ngiam_lamnghiep_2011_v2(1)(1)" xfId="3470" xr:uid="{00000000-0005-0000-0000-0000AD0C0000}"/>
    <cellStyle name="_Nonglamthuysan_Ngiam_lamnghiep_2011_v2(1)(1)_Nongnghiep" xfId="3471" xr:uid="{00000000-0005-0000-0000-0000AE0C0000}"/>
    <cellStyle name="_Nonglamthuysan_NGTK-daydu-2014-Laodong" xfId="3472" xr:uid="{00000000-0005-0000-0000-0000AF0C0000}"/>
    <cellStyle name="_Nonglamthuysan_NGTT LN,TS 2012 (Chuan)" xfId="3473" xr:uid="{00000000-0005-0000-0000-0000B00C0000}"/>
    <cellStyle name="_Nonglamthuysan_Nien giam TT Vu Nong nghiep 2012(solieu)-gui Vu TH 29-3-2013" xfId="3474" xr:uid="{00000000-0005-0000-0000-0000A80C0000}"/>
    <cellStyle name="_Nonglamthuysan_Niengiam_Hung_final" xfId="3475" xr:uid="{00000000-0005-0000-0000-0000A90C0000}"/>
    <cellStyle name="_Nonglamthuysan_Nongnghiep" xfId="3476" xr:uid="{00000000-0005-0000-0000-0000AA0C0000}"/>
    <cellStyle name="_Nonglamthuysan_Nongnghiep NGDD 2012_cap nhat den 24-5-2013(1)" xfId="3477" xr:uid="{00000000-0005-0000-0000-0000AB0C0000}"/>
    <cellStyle name="_Nonglamthuysan_Nongnghiep_Nongnghiep NGDD 2012_cap nhat den 24-5-2013(1)" xfId="3478" xr:uid="{00000000-0005-0000-0000-0000AC0C0000}"/>
    <cellStyle name="_Nonglamthuysan_TKQG" xfId="3479" xr:uid="{00000000-0005-0000-0000-0000B10C0000}"/>
    <cellStyle name="_Nonglamthuysan_Xl0000147" xfId="3480" xr:uid="{00000000-0005-0000-0000-0000B20C0000}"/>
    <cellStyle name="_Nonglamthuysan_Xl0000167" xfId="3481" xr:uid="{00000000-0005-0000-0000-0000B30C0000}"/>
    <cellStyle name="_Nonglamthuysan_XNK" xfId="3482" xr:uid="{00000000-0005-0000-0000-0000B40C0000}"/>
    <cellStyle name="_Nonglamthuysan_XNK_nien giam tom tat nong nghiep 2013" xfId="3483" xr:uid="{00000000-0005-0000-0000-0000B50C0000}"/>
    <cellStyle name="_Nonglamthuysan_XNK_Phan II (In)" xfId="3484" xr:uid="{00000000-0005-0000-0000-0000B60C0000}"/>
    <cellStyle name="_NSNN" xfId="3485" xr:uid="{00000000-0005-0000-0000-0000B70C0000}"/>
    <cellStyle name="_So lieu quoc te TH" xfId="3486" xr:uid="{00000000-0005-0000-0000-00000E0D0000}"/>
    <cellStyle name="_So lieu quoc te TH 2" xfId="3487" xr:uid="{00000000-0005-0000-0000-00000F0D0000}"/>
    <cellStyle name="_So lieu quoc te TH_02  Dan so lao dong(OK)" xfId="3488" xr:uid="{00000000-0005-0000-0000-0000100D0000}"/>
    <cellStyle name="_So lieu quoc te TH_03 TKQG va Thu chi NSNN 2012" xfId="3489" xr:uid="{00000000-0005-0000-0000-0000110D0000}"/>
    <cellStyle name="_So lieu quoc te TH_04 Doanh nghiep va CSKDCT 2012" xfId="3490" xr:uid="{00000000-0005-0000-0000-0000120D0000}"/>
    <cellStyle name="_So lieu quoc te TH_05 Doanh nghiep va Ca the_2011 (Ok)" xfId="3491" xr:uid="{00000000-0005-0000-0000-0000130D0000}"/>
    <cellStyle name="_So lieu quoc te TH_06 NGTT LN,TS 2013 co so" xfId="3492" xr:uid="{00000000-0005-0000-0000-0000140D0000}"/>
    <cellStyle name="_So lieu quoc te TH_07 NGTT CN 2012" xfId="3493" xr:uid="{00000000-0005-0000-0000-0000150D0000}"/>
    <cellStyle name="_So lieu quoc te TH_08 Thuong mai Tong muc - Diep" xfId="3494" xr:uid="{00000000-0005-0000-0000-0000160D0000}"/>
    <cellStyle name="_So lieu quoc te TH_08 Thuong mai va Du lich (Ok)" xfId="3495" xr:uid="{00000000-0005-0000-0000-0000170D0000}"/>
    <cellStyle name="_So lieu quoc te TH_08 Thuong mai va Du lich (Ok)_nien giam tom tat nong nghiep 2013" xfId="3496" xr:uid="{00000000-0005-0000-0000-0000180D0000}"/>
    <cellStyle name="_So lieu quoc te TH_08 Thuong mai va Du lich (Ok)_Phan II (In)" xfId="3497" xr:uid="{00000000-0005-0000-0000-0000190D0000}"/>
    <cellStyle name="_So lieu quoc te TH_09 Chi so gia 2011- VuTKG-1 (Ok)" xfId="3498" xr:uid="{00000000-0005-0000-0000-00001A0D0000}"/>
    <cellStyle name="_So lieu quoc te TH_09 Chi so gia 2011- VuTKG-1 (Ok)_nien giam tom tat nong nghiep 2013" xfId="3499" xr:uid="{00000000-0005-0000-0000-00001B0D0000}"/>
    <cellStyle name="_So lieu quoc te TH_09 Chi so gia 2011- VuTKG-1 (Ok)_Phan II (In)" xfId="3500" xr:uid="{00000000-0005-0000-0000-00001C0D0000}"/>
    <cellStyle name="_So lieu quoc te TH_09 Du lich" xfId="3501" xr:uid="{00000000-0005-0000-0000-00001D0D0000}"/>
    <cellStyle name="_So lieu quoc te TH_09 Du lich_nien giam tom tat nong nghiep 2013" xfId="3502" xr:uid="{00000000-0005-0000-0000-00001E0D0000}"/>
    <cellStyle name="_So lieu quoc te TH_09 Du lich_Phan II (In)" xfId="3503" xr:uid="{00000000-0005-0000-0000-00001F0D0000}"/>
    <cellStyle name="_So lieu quoc te TH_10 Van tai va BCVT (da sua ok)" xfId="3504" xr:uid="{00000000-0005-0000-0000-0000200D0000}"/>
    <cellStyle name="_So lieu quoc te TH_10 Van tai va BCVT (da sua ok)_nien giam tom tat nong nghiep 2013" xfId="3505" xr:uid="{00000000-0005-0000-0000-0000210D0000}"/>
    <cellStyle name="_So lieu quoc te TH_10 Van tai va BCVT (da sua ok)_Phan II (In)" xfId="3506" xr:uid="{00000000-0005-0000-0000-0000220D0000}"/>
    <cellStyle name="_So lieu quoc te TH_11 (3)" xfId="3507" xr:uid="{00000000-0005-0000-0000-0000230D0000}"/>
    <cellStyle name="_So lieu quoc te TH_11 (3) 2" xfId="3508" xr:uid="{00000000-0005-0000-0000-0000240D0000}"/>
    <cellStyle name="_So lieu quoc te TH_11 (3)_04 Doanh nghiep va CSKDCT 2012" xfId="3509" xr:uid="{00000000-0005-0000-0000-0000250D0000}"/>
    <cellStyle name="_So lieu quoc te TH_11 (3)_Book2" xfId="3510" xr:uid="{00000000-0005-0000-0000-0000260D0000}"/>
    <cellStyle name="_So lieu quoc te TH_11 (3)_NGTK-daydu-2014-Laodong" xfId="3511" xr:uid="{00000000-0005-0000-0000-0000290D0000}"/>
    <cellStyle name="_So lieu quoc te TH_11 (3)_nien giam tom tat nong nghiep 2013" xfId="3512" xr:uid="{00000000-0005-0000-0000-0000270D0000}"/>
    <cellStyle name="_So lieu quoc te TH_11 (3)_Niengiam_Hung_final" xfId="3513" xr:uid="{00000000-0005-0000-0000-0000280D0000}"/>
    <cellStyle name="_So lieu quoc te TH_11 (3)_Phan II (In)" xfId="3514" xr:uid="{00000000-0005-0000-0000-00002A0D0000}"/>
    <cellStyle name="_So lieu quoc te TH_11 (3)_Xl0000167" xfId="3515" xr:uid="{00000000-0005-0000-0000-00002B0D0000}"/>
    <cellStyle name="_So lieu quoc te TH_12 (2)" xfId="3516" xr:uid="{00000000-0005-0000-0000-00002C0D0000}"/>
    <cellStyle name="_So lieu quoc te TH_12 (2) 2" xfId="3517" xr:uid="{00000000-0005-0000-0000-00002D0D0000}"/>
    <cellStyle name="_So lieu quoc te TH_12 (2)_04 Doanh nghiep va CSKDCT 2012" xfId="3518" xr:uid="{00000000-0005-0000-0000-00002E0D0000}"/>
    <cellStyle name="_So lieu quoc te TH_12 (2)_Book2" xfId="3519" xr:uid="{00000000-0005-0000-0000-00002F0D0000}"/>
    <cellStyle name="_So lieu quoc te TH_12 (2)_NGTK-daydu-2014-Laodong" xfId="3520" xr:uid="{00000000-0005-0000-0000-0000320D0000}"/>
    <cellStyle name="_So lieu quoc te TH_12 (2)_nien giam tom tat nong nghiep 2013" xfId="3521" xr:uid="{00000000-0005-0000-0000-0000300D0000}"/>
    <cellStyle name="_So lieu quoc te TH_12 (2)_Niengiam_Hung_final" xfId="3522" xr:uid="{00000000-0005-0000-0000-0000310D0000}"/>
    <cellStyle name="_So lieu quoc te TH_12 (2)_Phan II (In)" xfId="3523" xr:uid="{00000000-0005-0000-0000-0000330D0000}"/>
    <cellStyle name="_So lieu quoc te TH_12 (2)_Xl0000167" xfId="3524" xr:uid="{00000000-0005-0000-0000-0000340D0000}"/>
    <cellStyle name="_So lieu quoc te TH_12 Giao duc, Y Te va Muc songnam2011" xfId="3525" xr:uid="{00000000-0005-0000-0000-0000350D0000}"/>
    <cellStyle name="_So lieu quoc te TH_12 Giao duc, Y Te va Muc songnam2011_nien giam tom tat nong nghiep 2013" xfId="3526" xr:uid="{00000000-0005-0000-0000-0000360D0000}"/>
    <cellStyle name="_So lieu quoc te TH_12 Giao duc, Y Te va Muc songnam2011_Phan II (In)" xfId="3527" xr:uid="{00000000-0005-0000-0000-0000370D0000}"/>
    <cellStyle name="_So lieu quoc te TH_12 MSDC_Thuy Van" xfId="3528" xr:uid="{00000000-0005-0000-0000-0000380D0000}"/>
    <cellStyle name="_So lieu quoc te TH_13 Van tai 2012" xfId="3529" xr:uid="{00000000-0005-0000-0000-0000390D0000}"/>
    <cellStyle name="_So lieu quoc te TH_Book2" xfId="3530" xr:uid="{00000000-0005-0000-0000-00003A0D0000}"/>
    <cellStyle name="_So lieu quoc te TH_Giaoduc2013(ok)" xfId="3531" xr:uid="{00000000-0005-0000-0000-00003B0D0000}"/>
    <cellStyle name="_So lieu quoc te TH_Maket NGTT2012 LN,TS (7-1-2013)" xfId="3532" xr:uid="{00000000-0005-0000-0000-00003C0D0000}"/>
    <cellStyle name="_So lieu quoc te TH_Maket NGTT2012 LN,TS (7-1-2013)_Nongnghiep" xfId="3533" xr:uid="{00000000-0005-0000-0000-00003D0D0000}"/>
    <cellStyle name="_So lieu quoc te TH_Ngiam_lamnghiep_2011_v2(1)(1)" xfId="3534" xr:uid="{00000000-0005-0000-0000-0000430D0000}"/>
    <cellStyle name="_So lieu quoc te TH_Ngiam_lamnghiep_2011_v2(1)(1)_Nongnghiep" xfId="3535" xr:uid="{00000000-0005-0000-0000-0000440D0000}"/>
    <cellStyle name="_So lieu quoc te TH_NGTK-daydu-2014-Laodong" xfId="3536" xr:uid="{00000000-0005-0000-0000-0000450D0000}"/>
    <cellStyle name="_So lieu quoc te TH_NGTT LN,TS 2012 (Chuan)" xfId="3537" xr:uid="{00000000-0005-0000-0000-0000460D0000}"/>
    <cellStyle name="_So lieu quoc te TH_Nien giam TT Vu Nong nghiep 2012(solieu)-gui Vu TH 29-3-2013" xfId="3538" xr:uid="{00000000-0005-0000-0000-00003E0D0000}"/>
    <cellStyle name="_So lieu quoc te TH_Niengiam_Hung_final" xfId="3539" xr:uid="{00000000-0005-0000-0000-00003F0D0000}"/>
    <cellStyle name="_So lieu quoc te TH_Nongnghiep" xfId="3540" xr:uid="{00000000-0005-0000-0000-0000400D0000}"/>
    <cellStyle name="_So lieu quoc te TH_Nongnghiep NGDD 2012_cap nhat den 24-5-2013(1)" xfId="3541" xr:uid="{00000000-0005-0000-0000-0000410D0000}"/>
    <cellStyle name="_So lieu quoc te TH_Nongnghiep_Nongnghiep NGDD 2012_cap nhat den 24-5-2013(1)" xfId="3542" xr:uid="{00000000-0005-0000-0000-0000420D0000}"/>
    <cellStyle name="_So lieu quoc te TH_TKQG" xfId="3543" xr:uid="{00000000-0005-0000-0000-0000470D0000}"/>
    <cellStyle name="_So lieu quoc te TH_Xl0000147" xfId="3544" xr:uid="{00000000-0005-0000-0000-0000480D0000}"/>
    <cellStyle name="_So lieu quoc te TH_Xl0000167" xfId="3545" xr:uid="{00000000-0005-0000-0000-0000490D0000}"/>
    <cellStyle name="_So lieu quoc te TH_XNK" xfId="3546" xr:uid="{00000000-0005-0000-0000-00004A0D0000}"/>
    <cellStyle name="_So lieu quoc te TH_XNK_nien giam tom tat nong nghiep 2013" xfId="3547" xr:uid="{00000000-0005-0000-0000-00004B0D0000}"/>
    <cellStyle name="_So lieu quoc te TH_XNK_Phan II (In)" xfId="3548" xr:uid="{00000000-0005-0000-0000-00004C0D0000}"/>
    <cellStyle name="_TangGDP" xfId="3549" xr:uid="{00000000-0005-0000-0000-00004D0D0000}"/>
    <cellStyle name="_TG-TH" xfId="50" xr:uid="{00000000-0005-0000-0000-00004E0D0000}"/>
    <cellStyle name="_TG-TH_1" xfId="51" xr:uid="{00000000-0005-0000-0000-00004F0D0000}"/>
    <cellStyle name="_TG-TH_2" xfId="52" xr:uid="{00000000-0005-0000-0000-0000500D0000}"/>
    <cellStyle name="_TG-TH_2_12 MSDC_Thuy Van" xfId="3550" xr:uid="{00000000-0005-0000-0000-0000510D0000}"/>
    <cellStyle name="_TG-TH_2_Mau" xfId="3551" xr:uid="{00000000-0005-0000-0000-0000520D0000}"/>
    <cellStyle name="_TG-TH_3" xfId="53" xr:uid="{00000000-0005-0000-0000-0000530D0000}"/>
    <cellStyle name="_TG-TH_4" xfId="54" xr:uid="{00000000-0005-0000-0000-0000540D0000}"/>
    <cellStyle name="_TG-TH_4_12 MSDC_Thuy Van" xfId="3552" xr:uid="{00000000-0005-0000-0000-0000550D0000}"/>
    <cellStyle name="_TG-TH_4_Mau" xfId="3553" xr:uid="{00000000-0005-0000-0000-0000560D0000}"/>
    <cellStyle name="_Tich luy" xfId="3554" xr:uid="{00000000-0005-0000-0000-0000570D0000}"/>
    <cellStyle name="_Tieudung" xfId="3555" xr:uid="{00000000-0005-0000-0000-0000580D0000}"/>
    <cellStyle name="_Tong hop NGTT" xfId="3556" xr:uid="{00000000-0005-0000-0000-0000590D0000}"/>
    <cellStyle name="_Tong hop NGTT_01 Don vi HC" xfId="3557" xr:uid="{00000000-0005-0000-0000-00005A0D0000}"/>
    <cellStyle name="_Tong hop NGTT_02 Danso_Laodong 2012(chuan) CO SO" xfId="3558" xr:uid="{00000000-0005-0000-0000-00005B0D0000}"/>
    <cellStyle name="_Tong hop NGTT_04 Doanh nghiep va CSKDCT 2012" xfId="3559" xr:uid="{00000000-0005-0000-0000-00005C0D0000}"/>
    <cellStyle name="_Tong hop NGTT_12 MSDC_Thuy Van" xfId="3560" xr:uid="{00000000-0005-0000-0000-00005D0D0000}"/>
    <cellStyle name="_Tong hop NGTT_Don vi HC, dat dai, khi hau" xfId="3561" xr:uid="{00000000-0005-0000-0000-00005E0D0000}"/>
    <cellStyle name="_Tong hop NGTT_Mau" xfId="3562" xr:uid="{00000000-0005-0000-0000-00005F0D0000}"/>
    <cellStyle name="_Tong hop NGTT_Mau 2" xfId="3563" xr:uid="{00000000-0005-0000-0000-0000600D0000}"/>
    <cellStyle name="_Tong hop NGTT_Mau_Book2" xfId="3564" xr:uid="{00000000-0005-0000-0000-0000610D0000}"/>
    <cellStyle name="_Tong hop NGTT_Mau_NGTK-daydu-2014-Laodong" xfId="3565" xr:uid="{00000000-0005-0000-0000-0000630D0000}"/>
    <cellStyle name="_Tong hop NGTT_Mau_Niengiam_Hung_final" xfId="3566" xr:uid="{00000000-0005-0000-0000-0000620D0000}"/>
    <cellStyle name="_Tong hop NGTT_NGDD 2013 Thu chi NSNN " xfId="3567" xr:uid="{00000000-0005-0000-0000-0000670D0000}"/>
    <cellStyle name="_Tong hop NGTT_NGTK-daydu-2014-VuDSLD(22.5.2015)" xfId="3568" xr:uid="{00000000-0005-0000-0000-0000680D0000}"/>
    <cellStyle name="_Tong hop NGTT_nien giam 28.5.12_sua tn_Oanh-gui-3.15pm-28-5-2012" xfId="3569" xr:uid="{00000000-0005-0000-0000-0000640D0000}"/>
    <cellStyle name="_Tong hop NGTT_Nien giam KT_TV 2010" xfId="3570" xr:uid="{00000000-0005-0000-0000-0000650D0000}"/>
    <cellStyle name="_Tong hop NGTT_nien giam tom tat nong nghiep 2013" xfId="3571" xr:uid="{00000000-0005-0000-0000-0000660D0000}"/>
    <cellStyle name="_Tong hop NGTT_Phan II (In)" xfId="3572" xr:uid="{00000000-0005-0000-0000-0000690D0000}"/>
    <cellStyle name="_Tong hop NGTT_Xl0000006" xfId="3573" xr:uid="{00000000-0005-0000-0000-00006A0D0000}"/>
    <cellStyle name="_Tong hop NGTT_Xl0000167" xfId="3574" xr:uid="{00000000-0005-0000-0000-00006B0D0000}"/>
    <cellStyle name="_Tong hop NGTT_Y te-VH TT_Tam(1)" xfId="3575" xr:uid="{00000000-0005-0000-0000-00006C0D0000}"/>
    <cellStyle name="_y te" xfId="3576" xr:uid="{00000000-0005-0000-0000-00006D0D0000}"/>
    <cellStyle name="_y te_Xl0000006" xfId="3577" xr:uid="{00000000-0005-0000-0000-00006E0D0000}"/>
    <cellStyle name="1" xfId="55" xr:uid="{00000000-0005-0000-0000-00006F0D0000}"/>
    <cellStyle name="1 10" xfId="3578" xr:uid="{00000000-0005-0000-0000-0000700D0000}"/>
    <cellStyle name="1 11" xfId="3579" xr:uid="{00000000-0005-0000-0000-0000710D0000}"/>
    <cellStyle name="1 12" xfId="3580" xr:uid="{00000000-0005-0000-0000-0000720D0000}"/>
    <cellStyle name="1 13" xfId="3581" xr:uid="{00000000-0005-0000-0000-0000730D0000}"/>
    <cellStyle name="1 14" xfId="3582" xr:uid="{00000000-0005-0000-0000-0000740D0000}"/>
    <cellStyle name="1 15" xfId="3583" xr:uid="{00000000-0005-0000-0000-0000750D0000}"/>
    <cellStyle name="1 16" xfId="3584" xr:uid="{00000000-0005-0000-0000-0000760D0000}"/>
    <cellStyle name="1 17" xfId="3585" xr:uid="{00000000-0005-0000-0000-0000770D0000}"/>
    <cellStyle name="1 18" xfId="3586" xr:uid="{00000000-0005-0000-0000-0000780D0000}"/>
    <cellStyle name="1 19" xfId="3587" xr:uid="{00000000-0005-0000-0000-0000790D0000}"/>
    <cellStyle name="1 2" xfId="3588" xr:uid="{00000000-0005-0000-0000-00007A0D0000}"/>
    <cellStyle name="1 3" xfId="3589" xr:uid="{00000000-0005-0000-0000-00007B0D0000}"/>
    <cellStyle name="1 4" xfId="3590" xr:uid="{00000000-0005-0000-0000-00007C0D0000}"/>
    <cellStyle name="1 5" xfId="3591" xr:uid="{00000000-0005-0000-0000-00007D0D0000}"/>
    <cellStyle name="1 6" xfId="3592" xr:uid="{00000000-0005-0000-0000-00007E0D0000}"/>
    <cellStyle name="1 7" xfId="3593" xr:uid="{00000000-0005-0000-0000-00007F0D0000}"/>
    <cellStyle name="1 8" xfId="3594" xr:uid="{00000000-0005-0000-0000-0000800D0000}"/>
    <cellStyle name="1 9" xfId="3595" xr:uid="{00000000-0005-0000-0000-0000810D0000}"/>
    <cellStyle name="1_01 Don vi HC" xfId="3596" xr:uid="{00000000-0005-0000-0000-0000820D0000}"/>
    <cellStyle name="1_01 Don vi HC 2" xfId="3597" xr:uid="{00000000-0005-0000-0000-0000830D0000}"/>
    <cellStyle name="1_01 Don vi HC_Book2" xfId="3598" xr:uid="{00000000-0005-0000-0000-0000840D0000}"/>
    <cellStyle name="1_01 Don vi HC_NGTK-daydu-2014-Laodong" xfId="3599" xr:uid="{00000000-0005-0000-0000-0000860D0000}"/>
    <cellStyle name="1_01 Don vi HC_Niengiam_Hung_final" xfId="3600" xr:uid="{00000000-0005-0000-0000-0000850D0000}"/>
    <cellStyle name="1_01 DVHC-DSLD 2010" xfId="3601" xr:uid="{00000000-0005-0000-0000-0000870D0000}"/>
    <cellStyle name="1_01 DVHC-DSLD 2010_01 Don vi HC" xfId="3602" xr:uid="{00000000-0005-0000-0000-0000880D0000}"/>
    <cellStyle name="1_01 DVHC-DSLD 2010_01 Don vi HC 2" xfId="3603" xr:uid="{00000000-0005-0000-0000-0000890D0000}"/>
    <cellStyle name="1_01 DVHC-DSLD 2010_01 Don vi HC_Book2" xfId="3604" xr:uid="{00000000-0005-0000-0000-00008A0D0000}"/>
    <cellStyle name="1_01 DVHC-DSLD 2010_01 Don vi HC_NGTK-daydu-2014-Laodong" xfId="3605" xr:uid="{00000000-0005-0000-0000-00008C0D0000}"/>
    <cellStyle name="1_01 DVHC-DSLD 2010_01 Don vi HC_Niengiam_Hung_final" xfId="3606" xr:uid="{00000000-0005-0000-0000-00008B0D0000}"/>
    <cellStyle name="1_01 DVHC-DSLD 2010_02 Danso_Laodong 2012(chuan) CO SO" xfId="3607" xr:uid="{00000000-0005-0000-0000-00008D0D0000}"/>
    <cellStyle name="1_01 DVHC-DSLD 2010_04 Doanh nghiep va CSKDCT 2012" xfId="3608" xr:uid="{00000000-0005-0000-0000-00008E0D0000}"/>
    <cellStyle name="1_01 DVHC-DSLD 2010_08 Thuong mai Tong muc - Diep" xfId="3609" xr:uid="{00000000-0005-0000-0000-00008F0D0000}"/>
    <cellStyle name="1_01 DVHC-DSLD 2010_12 MSDC_Thuy Van" xfId="3610" xr:uid="{00000000-0005-0000-0000-0000900D0000}"/>
    <cellStyle name="1_01 DVHC-DSLD 2010_Bo sung 04 bieu Cong nghiep" xfId="3611" xr:uid="{00000000-0005-0000-0000-0000910D0000}"/>
    <cellStyle name="1_01 DVHC-DSLD 2010_Bo sung 04 bieu Cong nghiep 2" xfId="3612" xr:uid="{00000000-0005-0000-0000-0000920D0000}"/>
    <cellStyle name="1_01 DVHC-DSLD 2010_Bo sung 04 bieu Cong nghiep_Book2" xfId="3613" xr:uid="{00000000-0005-0000-0000-0000930D0000}"/>
    <cellStyle name="1_01 DVHC-DSLD 2010_Bo sung 04 bieu Cong nghiep_Mau" xfId="3614" xr:uid="{00000000-0005-0000-0000-0000940D0000}"/>
    <cellStyle name="1_01 DVHC-DSLD 2010_Bo sung 04 bieu Cong nghiep_NGTK-daydu-2014-Laodong" xfId="3615" xr:uid="{00000000-0005-0000-0000-0000960D0000}"/>
    <cellStyle name="1_01 DVHC-DSLD 2010_Bo sung 04 bieu Cong nghiep_Niengiam_Hung_final" xfId="3616" xr:uid="{00000000-0005-0000-0000-0000950D0000}"/>
    <cellStyle name="1_01 DVHC-DSLD 2010_Don vi HC, dat dai, khi hau" xfId="3617" xr:uid="{00000000-0005-0000-0000-0000970D0000}"/>
    <cellStyle name="1_01 DVHC-DSLD 2010_Mau" xfId="3618" xr:uid="{00000000-0005-0000-0000-0000980D0000}"/>
    <cellStyle name="1_01 DVHC-DSLD 2010_Mau 2" xfId="3619" xr:uid="{00000000-0005-0000-0000-0000990D0000}"/>
    <cellStyle name="1_01 DVHC-DSLD 2010_Mau_1" xfId="3620" xr:uid="{00000000-0005-0000-0000-00009A0D0000}"/>
    <cellStyle name="1_01 DVHC-DSLD 2010_Mau_12 MSDC_Thuy Van" xfId="3621" xr:uid="{00000000-0005-0000-0000-00009B0D0000}"/>
    <cellStyle name="1_01 DVHC-DSLD 2010_Mau_Book2" xfId="3622" xr:uid="{00000000-0005-0000-0000-00009C0D0000}"/>
    <cellStyle name="1_01 DVHC-DSLD 2010_Mau_NGTK-daydu-2014-Laodong" xfId="3623" xr:uid="{00000000-0005-0000-0000-00009E0D0000}"/>
    <cellStyle name="1_01 DVHC-DSLD 2010_Mau_Niengiam_Hung_final" xfId="3624" xr:uid="{00000000-0005-0000-0000-00009D0D0000}"/>
    <cellStyle name="1_01 DVHC-DSLD 2010_NGDD 2013 Thu chi NSNN " xfId="3625" xr:uid="{00000000-0005-0000-0000-0000BF0D0000}"/>
    <cellStyle name="1_01 DVHC-DSLD 2010_NGTK-daydu-2014-VuDSLD(22.5.2015)" xfId="3626" xr:uid="{00000000-0005-0000-0000-0000C00D0000}"/>
    <cellStyle name="1_01 DVHC-DSLD 2010_nien giam 28.5.12_sua tn_Oanh-gui-3.15pm-28-5-2012" xfId="3627" xr:uid="{00000000-0005-0000-0000-00009F0D0000}"/>
    <cellStyle name="1_01 DVHC-DSLD 2010_Nien giam KT_TV 2010" xfId="3628" xr:uid="{00000000-0005-0000-0000-0000A00D0000}"/>
    <cellStyle name="1_01 DVHC-DSLD 2010_nien giam tom tat 2010 (thuy)" xfId="3629" xr:uid="{00000000-0005-0000-0000-0000A10D0000}"/>
    <cellStyle name="1_01 DVHC-DSLD 2010_nien giam tom tat 2010 (thuy)_01 Don vi HC" xfId="3630" xr:uid="{00000000-0005-0000-0000-0000A20D0000}"/>
    <cellStyle name="1_01 DVHC-DSLD 2010_nien giam tom tat 2010 (thuy)_01 Don vi HC 2" xfId="3631" xr:uid="{00000000-0005-0000-0000-0000A30D0000}"/>
    <cellStyle name="1_01 DVHC-DSLD 2010_nien giam tom tat 2010 (thuy)_01 Don vi HC_Book2" xfId="3632" xr:uid="{00000000-0005-0000-0000-0000A40D0000}"/>
    <cellStyle name="1_01 DVHC-DSLD 2010_nien giam tom tat 2010 (thuy)_01 Don vi HC_NGTK-daydu-2014-Laodong" xfId="3633" xr:uid="{00000000-0005-0000-0000-0000A60D0000}"/>
    <cellStyle name="1_01 DVHC-DSLD 2010_nien giam tom tat 2010 (thuy)_01 Don vi HC_Niengiam_Hung_final" xfId="3634" xr:uid="{00000000-0005-0000-0000-0000A50D0000}"/>
    <cellStyle name="1_01 DVHC-DSLD 2010_nien giam tom tat 2010 (thuy)_02 Danso_Laodong 2012(chuan) CO SO" xfId="3635" xr:uid="{00000000-0005-0000-0000-0000A70D0000}"/>
    <cellStyle name="1_01 DVHC-DSLD 2010_nien giam tom tat 2010 (thuy)_04 Doanh nghiep va CSKDCT 2012" xfId="3636" xr:uid="{00000000-0005-0000-0000-0000A80D0000}"/>
    <cellStyle name="1_01 DVHC-DSLD 2010_nien giam tom tat 2010 (thuy)_08 Thuong mai Tong muc - Diep" xfId="3637" xr:uid="{00000000-0005-0000-0000-0000A90D0000}"/>
    <cellStyle name="1_01 DVHC-DSLD 2010_nien giam tom tat 2010 (thuy)_09 Thuong mai va Du lich" xfId="3638" xr:uid="{00000000-0005-0000-0000-0000AA0D0000}"/>
    <cellStyle name="1_01 DVHC-DSLD 2010_nien giam tom tat 2010 (thuy)_09 Thuong mai va Du lich 2" xfId="3639" xr:uid="{00000000-0005-0000-0000-0000AB0D0000}"/>
    <cellStyle name="1_01 DVHC-DSLD 2010_nien giam tom tat 2010 (thuy)_09 Thuong mai va Du lich_01 Don vi HC" xfId="3640" xr:uid="{00000000-0005-0000-0000-0000AC0D0000}"/>
    <cellStyle name="1_01 DVHC-DSLD 2010_nien giam tom tat 2010 (thuy)_09 Thuong mai va Du lich_Book2" xfId="3641" xr:uid="{00000000-0005-0000-0000-0000AD0D0000}"/>
    <cellStyle name="1_01 DVHC-DSLD 2010_nien giam tom tat 2010 (thuy)_09 Thuong mai va Du lich_NGDD 2013 Thu chi NSNN " xfId="3642" xr:uid="{00000000-0005-0000-0000-0000B00D0000}"/>
    <cellStyle name="1_01 DVHC-DSLD 2010_nien giam tom tat 2010 (thuy)_09 Thuong mai va Du lich_NGTK-daydu-2014-Laodong" xfId="3643" xr:uid="{00000000-0005-0000-0000-0000B10D0000}"/>
    <cellStyle name="1_01 DVHC-DSLD 2010_nien giam tom tat 2010 (thuy)_09 Thuong mai va Du lich_nien giam tom tat nong nghiep 2013" xfId="3644" xr:uid="{00000000-0005-0000-0000-0000AE0D0000}"/>
    <cellStyle name="1_01 DVHC-DSLD 2010_nien giam tom tat 2010 (thuy)_09 Thuong mai va Du lich_Niengiam_Hung_final" xfId="3645" xr:uid="{00000000-0005-0000-0000-0000AF0D0000}"/>
    <cellStyle name="1_01 DVHC-DSLD 2010_nien giam tom tat 2010 (thuy)_09 Thuong mai va Du lich_Phan II (In)" xfId="3646" xr:uid="{00000000-0005-0000-0000-0000B20D0000}"/>
    <cellStyle name="1_01 DVHC-DSLD 2010_nien giam tom tat 2010 (thuy)_12 MSDC_Thuy Van" xfId="3647" xr:uid="{00000000-0005-0000-0000-0000B30D0000}"/>
    <cellStyle name="1_01 DVHC-DSLD 2010_nien giam tom tat 2010 (thuy)_Don vi HC, dat dai, khi hau" xfId="3648" xr:uid="{00000000-0005-0000-0000-0000B40D0000}"/>
    <cellStyle name="1_01 DVHC-DSLD 2010_nien giam tom tat 2010 (thuy)_Mau" xfId="3649" xr:uid="{00000000-0005-0000-0000-0000B50D0000}"/>
    <cellStyle name="1_01 DVHC-DSLD 2010_nien giam tom tat 2010 (thuy)_NGTK-daydu-2014-VuDSLD(22.5.2015)" xfId="3650" xr:uid="{00000000-0005-0000-0000-0000B80D0000}"/>
    <cellStyle name="1_01 DVHC-DSLD 2010_nien giam tom tat 2010 (thuy)_nien giam 28.5.12_sua tn_Oanh-gui-3.15pm-28-5-2012" xfId="3651" xr:uid="{00000000-0005-0000-0000-0000B60D0000}"/>
    <cellStyle name="1_01 DVHC-DSLD 2010_nien giam tom tat 2010 (thuy)_nien giam tom tat nong nghiep 2013" xfId="3652" xr:uid="{00000000-0005-0000-0000-0000B70D0000}"/>
    <cellStyle name="1_01 DVHC-DSLD 2010_nien giam tom tat 2010 (thuy)_Phan II (In)" xfId="3653" xr:uid="{00000000-0005-0000-0000-0000B90D0000}"/>
    <cellStyle name="1_01 DVHC-DSLD 2010_nien giam tom tat 2010 (thuy)_TKQG" xfId="3654" xr:uid="{00000000-0005-0000-0000-0000BA0D0000}"/>
    <cellStyle name="1_01 DVHC-DSLD 2010_nien giam tom tat 2010 (thuy)_Xl0000006" xfId="3655" xr:uid="{00000000-0005-0000-0000-0000BB0D0000}"/>
    <cellStyle name="1_01 DVHC-DSLD 2010_nien giam tom tat 2010 (thuy)_Xl0000167" xfId="3656" xr:uid="{00000000-0005-0000-0000-0000BC0D0000}"/>
    <cellStyle name="1_01 DVHC-DSLD 2010_nien giam tom tat 2010 (thuy)_Y te-VH TT_Tam(1)" xfId="3657" xr:uid="{00000000-0005-0000-0000-0000BD0D0000}"/>
    <cellStyle name="1_01 DVHC-DSLD 2010_nien giam tom tat nong nghiep 2013" xfId="3658" xr:uid="{00000000-0005-0000-0000-0000BE0D0000}"/>
    <cellStyle name="1_01 DVHC-DSLD 2010_Phan II (In)" xfId="3659" xr:uid="{00000000-0005-0000-0000-0000C10D0000}"/>
    <cellStyle name="1_01 DVHC-DSLD 2010_Tong hop NGTT" xfId="3660" xr:uid="{00000000-0005-0000-0000-0000C20D0000}"/>
    <cellStyle name="1_01 DVHC-DSLD 2010_Tong hop NGTT 2" xfId="3661" xr:uid="{00000000-0005-0000-0000-0000C30D0000}"/>
    <cellStyle name="1_01 DVHC-DSLD 2010_Tong hop NGTT_09 Thuong mai va Du lich" xfId="3662" xr:uid="{00000000-0005-0000-0000-0000C40D0000}"/>
    <cellStyle name="1_01 DVHC-DSLD 2010_Tong hop NGTT_09 Thuong mai va Du lich 2" xfId="3663" xr:uid="{00000000-0005-0000-0000-0000C50D0000}"/>
    <cellStyle name="1_01 DVHC-DSLD 2010_Tong hop NGTT_09 Thuong mai va Du lich_01 Don vi HC" xfId="3664" xr:uid="{00000000-0005-0000-0000-0000C60D0000}"/>
    <cellStyle name="1_01 DVHC-DSLD 2010_Tong hop NGTT_09 Thuong mai va Du lich_Book2" xfId="3665" xr:uid="{00000000-0005-0000-0000-0000C70D0000}"/>
    <cellStyle name="1_01 DVHC-DSLD 2010_Tong hop NGTT_09 Thuong mai va Du lich_NGDD 2013 Thu chi NSNN " xfId="3666" xr:uid="{00000000-0005-0000-0000-0000CA0D0000}"/>
    <cellStyle name="1_01 DVHC-DSLD 2010_Tong hop NGTT_09 Thuong mai va Du lich_NGTK-daydu-2014-Laodong" xfId="3667" xr:uid="{00000000-0005-0000-0000-0000CB0D0000}"/>
    <cellStyle name="1_01 DVHC-DSLD 2010_Tong hop NGTT_09 Thuong mai va Du lich_nien giam tom tat nong nghiep 2013" xfId="3668" xr:uid="{00000000-0005-0000-0000-0000C80D0000}"/>
    <cellStyle name="1_01 DVHC-DSLD 2010_Tong hop NGTT_09 Thuong mai va Du lich_Niengiam_Hung_final" xfId="3669" xr:uid="{00000000-0005-0000-0000-0000C90D0000}"/>
    <cellStyle name="1_01 DVHC-DSLD 2010_Tong hop NGTT_09 Thuong mai va Du lich_Phan II (In)" xfId="3670" xr:uid="{00000000-0005-0000-0000-0000CC0D0000}"/>
    <cellStyle name="1_01 DVHC-DSLD 2010_Tong hop NGTT_Book2" xfId="3671" xr:uid="{00000000-0005-0000-0000-0000CD0D0000}"/>
    <cellStyle name="1_01 DVHC-DSLD 2010_Tong hop NGTT_Mau" xfId="3672" xr:uid="{00000000-0005-0000-0000-0000CE0D0000}"/>
    <cellStyle name="1_01 DVHC-DSLD 2010_Tong hop NGTT_NGTK-daydu-2014-Laodong" xfId="3673" xr:uid="{00000000-0005-0000-0000-0000D00D0000}"/>
    <cellStyle name="1_01 DVHC-DSLD 2010_Tong hop NGTT_Niengiam_Hung_final" xfId="3674" xr:uid="{00000000-0005-0000-0000-0000CF0D0000}"/>
    <cellStyle name="1_01 DVHC-DSLD 2010_Xl0000006" xfId="3675" xr:uid="{00000000-0005-0000-0000-0000D10D0000}"/>
    <cellStyle name="1_01 DVHC-DSLD 2010_Xl0000167" xfId="3676" xr:uid="{00000000-0005-0000-0000-0000D20D0000}"/>
    <cellStyle name="1_01 DVHC-DSLD 2010_Y te-VH TT_Tam(1)" xfId="3677" xr:uid="{00000000-0005-0000-0000-0000D30D0000}"/>
    <cellStyle name="1_02  Dan so lao dong(OK)" xfId="3678" xr:uid="{00000000-0005-0000-0000-0000D40D0000}"/>
    <cellStyle name="1_02 Dan so 2010 (ok)" xfId="3679" xr:uid="{00000000-0005-0000-0000-0000D50D0000}"/>
    <cellStyle name="1_02 Dan so Lao dong 2011" xfId="3680" xr:uid="{00000000-0005-0000-0000-0000D60D0000}"/>
    <cellStyle name="1_02 Danso_Laodong 2012(chuan) CO SO" xfId="3681" xr:uid="{00000000-0005-0000-0000-0000D70D0000}"/>
    <cellStyle name="1_02 DSLD_2011(ok).xls" xfId="3682" xr:uid="{00000000-0005-0000-0000-0000D80D0000}"/>
    <cellStyle name="1_03 Dautu 2010" xfId="3683" xr:uid="{00000000-0005-0000-0000-0000D90D0000}"/>
    <cellStyle name="1_03 Dautu 2010_01 Don vi HC" xfId="3684" xr:uid="{00000000-0005-0000-0000-0000DA0D0000}"/>
    <cellStyle name="1_03 Dautu 2010_01 Don vi HC 2" xfId="3685" xr:uid="{00000000-0005-0000-0000-0000DB0D0000}"/>
    <cellStyle name="1_03 Dautu 2010_01 Don vi HC_Book2" xfId="3686" xr:uid="{00000000-0005-0000-0000-0000DC0D0000}"/>
    <cellStyle name="1_03 Dautu 2010_01 Don vi HC_NGTK-daydu-2014-Laodong" xfId="3687" xr:uid="{00000000-0005-0000-0000-0000DE0D0000}"/>
    <cellStyle name="1_03 Dautu 2010_01 Don vi HC_Niengiam_Hung_final" xfId="3688" xr:uid="{00000000-0005-0000-0000-0000DD0D0000}"/>
    <cellStyle name="1_03 Dautu 2010_02 Danso_Laodong 2012(chuan) CO SO" xfId="3689" xr:uid="{00000000-0005-0000-0000-0000DF0D0000}"/>
    <cellStyle name="1_03 Dautu 2010_04 Doanh nghiep va CSKDCT 2012" xfId="3690" xr:uid="{00000000-0005-0000-0000-0000E00D0000}"/>
    <cellStyle name="1_03 Dautu 2010_08 Thuong mai Tong muc - Diep" xfId="3691" xr:uid="{00000000-0005-0000-0000-0000E10D0000}"/>
    <cellStyle name="1_03 Dautu 2010_09 Thuong mai va Du lich" xfId="3692" xr:uid="{00000000-0005-0000-0000-0000E20D0000}"/>
    <cellStyle name="1_03 Dautu 2010_09 Thuong mai va Du lich 2" xfId="3693" xr:uid="{00000000-0005-0000-0000-0000E30D0000}"/>
    <cellStyle name="1_03 Dautu 2010_09 Thuong mai va Du lich_01 Don vi HC" xfId="3694" xr:uid="{00000000-0005-0000-0000-0000E40D0000}"/>
    <cellStyle name="1_03 Dautu 2010_09 Thuong mai va Du lich_Book2" xfId="3695" xr:uid="{00000000-0005-0000-0000-0000E50D0000}"/>
    <cellStyle name="1_03 Dautu 2010_09 Thuong mai va Du lich_NGDD 2013 Thu chi NSNN " xfId="3696" xr:uid="{00000000-0005-0000-0000-0000E80D0000}"/>
    <cellStyle name="1_03 Dautu 2010_09 Thuong mai va Du lich_NGTK-daydu-2014-Laodong" xfId="3697" xr:uid="{00000000-0005-0000-0000-0000E90D0000}"/>
    <cellStyle name="1_03 Dautu 2010_09 Thuong mai va Du lich_nien giam tom tat nong nghiep 2013" xfId="3698" xr:uid="{00000000-0005-0000-0000-0000E60D0000}"/>
    <cellStyle name="1_03 Dautu 2010_09 Thuong mai va Du lich_Niengiam_Hung_final" xfId="3699" xr:uid="{00000000-0005-0000-0000-0000E70D0000}"/>
    <cellStyle name="1_03 Dautu 2010_09 Thuong mai va Du lich_Phan II (In)" xfId="3700" xr:uid="{00000000-0005-0000-0000-0000EA0D0000}"/>
    <cellStyle name="1_03 Dautu 2010_12 MSDC_Thuy Van" xfId="3701" xr:uid="{00000000-0005-0000-0000-0000EB0D0000}"/>
    <cellStyle name="1_03 Dautu 2010_Don vi HC, dat dai, khi hau" xfId="3702" xr:uid="{00000000-0005-0000-0000-0000EC0D0000}"/>
    <cellStyle name="1_03 Dautu 2010_Mau" xfId="3703" xr:uid="{00000000-0005-0000-0000-0000ED0D0000}"/>
    <cellStyle name="1_03 Dautu 2010_NGTK-daydu-2014-VuDSLD(22.5.2015)" xfId="3704" xr:uid="{00000000-0005-0000-0000-0000F00D0000}"/>
    <cellStyle name="1_03 Dautu 2010_nien giam 28.5.12_sua tn_Oanh-gui-3.15pm-28-5-2012" xfId="3705" xr:uid="{00000000-0005-0000-0000-0000EE0D0000}"/>
    <cellStyle name="1_03 Dautu 2010_nien giam tom tat nong nghiep 2013" xfId="3706" xr:uid="{00000000-0005-0000-0000-0000EF0D0000}"/>
    <cellStyle name="1_03 Dautu 2010_Phan II (In)" xfId="3707" xr:uid="{00000000-0005-0000-0000-0000F10D0000}"/>
    <cellStyle name="1_03 Dautu 2010_TKQG" xfId="3708" xr:uid="{00000000-0005-0000-0000-0000F20D0000}"/>
    <cellStyle name="1_03 Dautu 2010_Xl0000006" xfId="3709" xr:uid="{00000000-0005-0000-0000-0000F30D0000}"/>
    <cellStyle name="1_03 Dautu 2010_Xl0000167" xfId="3710" xr:uid="{00000000-0005-0000-0000-0000F40D0000}"/>
    <cellStyle name="1_03 Dautu 2010_Y te-VH TT_Tam(1)" xfId="3711" xr:uid="{00000000-0005-0000-0000-0000F50D0000}"/>
    <cellStyle name="1_03 TKQG" xfId="3712" xr:uid="{00000000-0005-0000-0000-0000F60D0000}"/>
    <cellStyle name="1_03 TKQG 2" xfId="3713" xr:uid="{00000000-0005-0000-0000-0000F70D0000}"/>
    <cellStyle name="1_03 TKQG_02  Dan so lao dong(OK)" xfId="3714" xr:uid="{00000000-0005-0000-0000-0000F80D0000}"/>
    <cellStyle name="1_03 TKQG_Book2" xfId="3715" xr:uid="{00000000-0005-0000-0000-0000F90D0000}"/>
    <cellStyle name="1_03 TKQG_NGTK-daydu-2014-Laodong" xfId="3716" xr:uid="{00000000-0005-0000-0000-0000FB0D0000}"/>
    <cellStyle name="1_03 TKQG_Niengiam_Hung_final" xfId="3717" xr:uid="{00000000-0005-0000-0000-0000FA0D0000}"/>
    <cellStyle name="1_03 TKQG_Xl0000167" xfId="3718" xr:uid="{00000000-0005-0000-0000-0000FC0D0000}"/>
    <cellStyle name="1_04 Doanh nghiep va CSKDCT 2012" xfId="3719" xr:uid="{00000000-0005-0000-0000-0000FD0D0000}"/>
    <cellStyle name="1_05 Doanh nghiep va Ca the_2011 (Ok)" xfId="3720" xr:uid="{00000000-0005-0000-0000-0000FE0D0000}"/>
    <cellStyle name="1_05 Thu chi NSNN" xfId="3721" xr:uid="{00000000-0005-0000-0000-0000FF0D0000}"/>
    <cellStyle name="1_05 Thuong mai" xfId="3722" xr:uid="{00000000-0005-0000-0000-0000000E0000}"/>
    <cellStyle name="1_05 Thuong mai_01 Don vi HC" xfId="3723" xr:uid="{00000000-0005-0000-0000-0000010E0000}"/>
    <cellStyle name="1_05 Thuong mai_02 Danso_Laodong 2012(chuan) CO SO" xfId="3724" xr:uid="{00000000-0005-0000-0000-0000020E0000}"/>
    <cellStyle name="1_05 Thuong mai_04 Doanh nghiep va CSKDCT 2012" xfId="3725" xr:uid="{00000000-0005-0000-0000-0000030E0000}"/>
    <cellStyle name="1_05 Thuong mai_12 MSDC_Thuy Van" xfId="3726" xr:uid="{00000000-0005-0000-0000-0000040E0000}"/>
    <cellStyle name="1_05 Thuong mai_Don vi HC, dat dai, khi hau" xfId="3727" xr:uid="{00000000-0005-0000-0000-0000050E0000}"/>
    <cellStyle name="1_05 Thuong mai_Mau" xfId="3728" xr:uid="{00000000-0005-0000-0000-0000060E0000}"/>
    <cellStyle name="1_05 Thuong mai_Mau 2" xfId="3729" xr:uid="{00000000-0005-0000-0000-0000070E0000}"/>
    <cellStyle name="1_05 Thuong mai_Mau_Book2" xfId="3730" xr:uid="{00000000-0005-0000-0000-0000080E0000}"/>
    <cellStyle name="1_05 Thuong mai_Mau_NGTK-daydu-2014-Laodong" xfId="3731" xr:uid="{00000000-0005-0000-0000-00000A0E0000}"/>
    <cellStyle name="1_05 Thuong mai_Mau_Niengiam_Hung_final" xfId="3732" xr:uid="{00000000-0005-0000-0000-0000090E0000}"/>
    <cellStyle name="1_05 Thuong mai_NGDD 2013 Thu chi NSNN " xfId="3733" xr:uid="{00000000-0005-0000-0000-00000E0E0000}"/>
    <cellStyle name="1_05 Thuong mai_NGTK-daydu-2014-VuDSLD(22.5.2015)" xfId="3734" xr:uid="{00000000-0005-0000-0000-00000F0E0000}"/>
    <cellStyle name="1_05 Thuong mai_nien giam 28.5.12_sua tn_Oanh-gui-3.15pm-28-5-2012" xfId="3735" xr:uid="{00000000-0005-0000-0000-00000B0E0000}"/>
    <cellStyle name="1_05 Thuong mai_Nien giam KT_TV 2010" xfId="3736" xr:uid="{00000000-0005-0000-0000-00000C0E0000}"/>
    <cellStyle name="1_05 Thuong mai_nien giam tom tat nong nghiep 2013" xfId="3737" xr:uid="{00000000-0005-0000-0000-00000D0E0000}"/>
    <cellStyle name="1_05 Thuong mai_Phan II (In)" xfId="3738" xr:uid="{00000000-0005-0000-0000-0000100E0000}"/>
    <cellStyle name="1_05 Thuong mai_Xl0000006" xfId="3739" xr:uid="{00000000-0005-0000-0000-0000110E0000}"/>
    <cellStyle name="1_05 Thuong mai_Xl0000167" xfId="3740" xr:uid="{00000000-0005-0000-0000-0000120E0000}"/>
    <cellStyle name="1_05 Thuong mai_Y te-VH TT_Tam(1)" xfId="3741" xr:uid="{00000000-0005-0000-0000-0000130E0000}"/>
    <cellStyle name="1_06 NGTT LN,TS 2013 co so" xfId="3742" xr:uid="{00000000-0005-0000-0000-0000150E0000}"/>
    <cellStyle name="1_06 Nong, lam nghiep 2010  (ok)" xfId="3743" xr:uid="{00000000-0005-0000-0000-0000140E0000}"/>
    <cellStyle name="1_06 Van tai" xfId="3744" xr:uid="{00000000-0005-0000-0000-0000160E0000}"/>
    <cellStyle name="1_06 Van tai_01 Don vi HC" xfId="3745" xr:uid="{00000000-0005-0000-0000-0000170E0000}"/>
    <cellStyle name="1_06 Van tai_02 Danso_Laodong 2012(chuan) CO SO" xfId="3746" xr:uid="{00000000-0005-0000-0000-0000180E0000}"/>
    <cellStyle name="1_06 Van tai_04 Doanh nghiep va CSKDCT 2012" xfId="3747" xr:uid="{00000000-0005-0000-0000-0000190E0000}"/>
    <cellStyle name="1_06 Van tai_12 MSDC_Thuy Van" xfId="3748" xr:uid="{00000000-0005-0000-0000-00001A0E0000}"/>
    <cellStyle name="1_06 Van tai_Don vi HC, dat dai, khi hau" xfId="3749" xr:uid="{00000000-0005-0000-0000-00001B0E0000}"/>
    <cellStyle name="1_06 Van tai_Mau" xfId="3750" xr:uid="{00000000-0005-0000-0000-00001C0E0000}"/>
    <cellStyle name="1_06 Van tai_Mau 2" xfId="3751" xr:uid="{00000000-0005-0000-0000-00001D0E0000}"/>
    <cellStyle name="1_06 Van tai_Mau_Book2" xfId="3752" xr:uid="{00000000-0005-0000-0000-00001E0E0000}"/>
    <cellStyle name="1_06 Van tai_Mau_NGTK-daydu-2014-Laodong" xfId="3753" xr:uid="{00000000-0005-0000-0000-0000200E0000}"/>
    <cellStyle name="1_06 Van tai_Mau_Niengiam_Hung_final" xfId="3754" xr:uid="{00000000-0005-0000-0000-00001F0E0000}"/>
    <cellStyle name="1_06 Van tai_NGDD 2013 Thu chi NSNN " xfId="3755" xr:uid="{00000000-0005-0000-0000-0000240E0000}"/>
    <cellStyle name="1_06 Van tai_NGTK-daydu-2014-VuDSLD(22.5.2015)" xfId="3756" xr:uid="{00000000-0005-0000-0000-0000250E0000}"/>
    <cellStyle name="1_06 Van tai_nien giam 28.5.12_sua tn_Oanh-gui-3.15pm-28-5-2012" xfId="3757" xr:uid="{00000000-0005-0000-0000-0000210E0000}"/>
    <cellStyle name="1_06 Van tai_Nien giam KT_TV 2010" xfId="3758" xr:uid="{00000000-0005-0000-0000-0000220E0000}"/>
    <cellStyle name="1_06 Van tai_nien giam tom tat nong nghiep 2013" xfId="3759" xr:uid="{00000000-0005-0000-0000-0000230E0000}"/>
    <cellStyle name="1_06 Van tai_Phan II (In)" xfId="3760" xr:uid="{00000000-0005-0000-0000-0000260E0000}"/>
    <cellStyle name="1_06 Van tai_Xl0000006" xfId="3761" xr:uid="{00000000-0005-0000-0000-0000270E0000}"/>
    <cellStyle name="1_06 Van tai_Xl0000167" xfId="3762" xr:uid="{00000000-0005-0000-0000-0000280E0000}"/>
    <cellStyle name="1_06 Van tai_Y te-VH TT_Tam(1)" xfId="3763" xr:uid="{00000000-0005-0000-0000-0000290E0000}"/>
    <cellStyle name="1_07 Buu dien" xfId="3764" xr:uid="{00000000-0005-0000-0000-00002A0E0000}"/>
    <cellStyle name="1_07 Buu dien_01 Don vi HC" xfId="3765" xr:uid="{00000000-0005-0000-0000-00002B0E0000}"/>
    <cellStyle name="1_07 Buu dien_02 Danso_Laodong 2012(chuan) CO SO" xfId="3766" xr:uid="{00000000-0005-0000-0000-00002C0E0000}"/>
    <cellStyle name="1_07 Buu dien_04 Doanh nghiep va CSKDCT 2012" xfId="3767" xr:uid="{00000000-0005-0000-0000-00002D0E0000}"/>
    <cellStyle name="1_07 Buu dien_12 MSDC_Thuy Van" xfId="3768" xr:uid="{00000000-0005-0000-0000-00002E0E0000}"/>
    <cellStyle name="1_07 Buu dien_Don vi HC, dat dai, khi hau" xfId="3769" xr:uid="{00000000-0005-0000-0000-00002F0E0000}"/>
    <cellStyle name="1_07 Buu dien_Mau" xfId="3770" xr:uid="{00000000-0005-0000-0000-0000300E0000}"/>
    <cellStyle name="1_07 Buu dien_Mau 2" xfId="3771" xr:uid="{00000000-0005-0000-0000-0000310E0000}"/>
    <cellStyle name="1_07 Buu dien_Mau_Book2" xfId="3772" xr:uid="{00000000-0005-0000-0000-0000320E0000}"/>
    <cellStyle name="1_07 Buu dien_Mau_NGTK-daydu-2014-Laodong" xfId="3773" xr:uid="{00000000-0005-0000-0000-0000340E0000}"/>
    <cellStyle name="1_07 Buu dien_Mau_Niengiam_Hung_final" xfId="3774" xr:uid="{00000000-0005-0000-0000-0000330E0000}"/>
    <cellStyle name="1_07 Buu dien_NGDD 2013 Thu chi NSNN " xfId="3775" xr:uid="{00000000-0005-0000-0000-0000380E0000}"/>
    <cellStyle name="1_07 Buu dien_NGTK-daydu-2014-VuDSLD(22.5.2015)" xfId="3776" xr:uid="{00000000-0005-0000-0000-0000390E0000}"/>
    <cellStyle name="1_07 Buu dien_nien giam 28.5.12_sua tn_Oanh-gui-3.15pm-28-5-2012" xfId="3777" xr:uid="{00000000-0005-0000-0000-0000350E0000}"/>
    <cellStyle name="1_07 Buu dien_Nien giam KT_TV 2010" xfId="3778" xr:uid="{00000000-0005-0000-0000-0000360E0000}"/>
    <cellStyle name="1_07 Buu dien_nien giam tom tat nong nghiep 2013" xfId="3779" xr:uid="{00000000-0005-0000-0000-0000370E0000}"/>
    <cellStyle name="1_07 Buu dien_Phan II (In)" xfId="3780" xr:uid="{00000000-0005-0000-0000-00003A0E0000}"/>
    <cellStyle name="1_07 Buu dien_Xl0000006" xfId="3781" xr:uid="{00000000-0005-0000-0000-00003B0E0000}"/>
    <cellStyle name="1_07 Buu dien_Xl0000167" xfId="3782" xr:uid="{00000000-0005-0000-0000-00003C0E0000}"/>
    <cellStyle name="1_07 Buu dien_Y te-VH TT_Tam(1)" xfId="3783" xr:uid="{00000000-0005-0000-0000-00003D0E0000}"/>
    <cellStyle name="1_07 NGTT CN 2012" xfId="3784" xr:uid="{00000000-0005-0000-0000-00003E0E0000}"/>
    <cellStyle name="1_08 Thuong mai Tong muc - Diep" xfId="3785" xr:uid="{00000000-0005-0000-0000-00003F0E0000}"/>
    <cellStyle name="1_08 Thuong mai va Du lich (Ok)" xfId="3786" xr:uid="{00000000-0005-0000-0000-0000400E0000}"/>
    <cellStyle name="1_08 Thuong mai va Du lich (Ok)_nien giam tom tat nong nghiep 2013" xfId="3787" xr:uid="{00000000-0005-0000-0000-0000410E0000}"/>
    <cellStyle name="1_08 Thuong mai va Du lich (Ok)_Phan II (In)" xfId="3788" xr:uid="{00000000-0005-0000-0000-0000420E0000}"/>
    <cellStyle name="1_08 Van tai" xfId="3789" xr:uid="{00000000-0005-0000-0000-0000430E0000}"/>
    <cellStyle name="1_08 Van tai_01 Don vi HC" xfId="3790" xr:uid="{00000000-0005-0000-0000-0000440E0000}"/>
    <cellStyle name="1_08 Van tai_02 Danso_Laodong 2012(chuan) CO SO" xfId="3791" xr:uid="{00000000-0005-0000-0000-0000450E0000}"/>
    <cellStyle name="1_08 Van tai_04 Doanh nghiep va CSKDCT 2012" xfId="3792" xr:uid="{00000000-0005-0000-0000-0000460E0000}"/>
    <cellStyle name="1_08 Van tai_12 MSDC_Thuy Van" xfId="3793" xr:uid="{00000000-0005-0000-0000-0000470E0000}"/>
    <cellStyle name="1_08 Van tai_Don vi HC, dat dai, khi hau" xfId="3794" xr:uid="{00000000-0005-0000-0000-0000480E0000}"/>
    <cellStyle name="1_08 Van tai_Mau" xfId="3795" xr:uid="{00000000-0005-0000-0000-0000490E0000}"/>
    <cellStyle name="1_08 Van tai_Mau 2" xfId="3796" xr:uid="{00000000-0005-0000-0000-00004A0E0000}"/>
    <cellStyle name="1_08 Van tai_Mau_Book2" xfId="3797" xr:uid="{00000000-0005-0000-0000-00004B0E0000}"/>
    <cellStyle name="1_08 Van tai_Mau_NGTK-daydu-2014-Laodong" xfId="3798" xr:uid="{00000000-0005-0000-0000-00004D0E0000}"/>
    <cellStyle name="1_08 Van tai_Mau_Niengiam_Hung_final" xfId="3799" xr:uid="{00000000-0005-0000-0000-00004C0E0000}"/>
    <cellStyle name="1_08 Van tai_NGDD 2013 Thu chi NSNN " xfId="3800" xr:uid="{00000000-0005-0000-0000-0000510E0000}"/>
    <cellStyle name="1_08 Van tai_NGTK-daydu-2014-VuDSLD(22.5.2015)" xfId="3801" xr:uid="{00000000-0005-0000-0000-0000520E0000}"/>
    <cellStyle name="1_08 Van tai_nien giam 28.5.12_sua tn_Oanh-gui-3.15pm-28-5-2012" xfId="3802" xr:uid="{00000000-0005-0000-0000-00004E0E0000}"/>
    <cellStyle name="1_08 Van tai_Nien giam KT_TV 2010" xfId="3803" xr:uid="{00000000-0005-0000-0000-00004F0E0000}"/>
    <cellStyle name="1_08 Van tai_nien giam tom tat nong nghiep 2013" xfId="3804" xr:uid="{00000000-0005-0000-0000-0000500E0000}"/>
    <cellStyle name="1_08 Van tai_Phan II (In)" xfId="3805" xr:uid="{00000000-0005-0000-0000-0000530E0000}"/>
    <cellStyle name="1_08 Van tai_Xl0000006" xfId="3806" xr:uid="{00000000-0005-0000-0000-0000540E0000}"/>
    <cellStyle name="1_08 Van tai_Xl0000167" xfId="3807" xr:uid="{00000000-0005-0000-0000-0000550E0000}"/>
    <cellStyle name="1_08 Van tai_Y te-VH TT_Tam(1)" xfId="3808" xr:uid="{00000000-0005-0000-0000-0000560E0000}"/>
    <cellStyle name="1_08 Yte-van hoa" xfId="3809" xr:uid="{00000000-0005-0000-0000-0000570E0000}"/>
    <cellStyle name="1_08 Yte-van hoa_01 Don vi HC" xfId="3810" xr:uid="{00000000-0005-0000-0000-0000580E0000}"/>
    <cellStyle name="1_08 Yte-van hoa_02 Danso_Laodong 2012(chuan) CO SO" xfId="3811" xr:uid="{00000000-0005-0000-0000-0000590E0000}"/>
    <cellStyle name="1_08 Yte-van hoa_04 Doanh nghiep va CSKDCT 2012" xfId="3812" xr:uid="{00000000-0005-0000-0000-00005A0E0000}"/>
    <cellStyle name="1_08 Yte-van hoa_12 MSDC_Thuy Van" xfId="3813" xr:uid="{00000000-0005-0000-0000-00005B0E0000}"/>
    <cellStyle name="1_08 Yte-van hoa_Don vi HC, dat dai, khi hau" xfId="3814" xr:uid="{00000000-0005-0000-0000-00005C0E0000}"/>
    <cellStyle name="1_08 Yte-van hoa_Mau" xfId="3815" xr:uid="{00000000-0005-0000-0000-00005D0E0000}"/>
    <cellStyle name="1_08 Yte-van hoa_Mau 2" xfId="3816" xr:uid="{00000000-0005-0000-0000-00005E0E0000}"/>
    <cellStyle name="1_08 Yte-van hoa_Mau_Book2" xfId="3817" xr:uid="{00000000-0005-0000-0000-00005F0E0000}"/>
    <cellStyle name="1_08 Yte-van hoa_Mau_NGTK-daydu-2014-Laodong" xfId="3818" xr:uid="{00000000-0005-0000-0000-0000610E0000}"/>
    <cellStyle name="1_08 Yte-van hoa_Mau_Niengiam_Hung_final" xfId="3819" xr:uid="{00000000-0005-0000-0000-0000600E0000}"/>
    <cellStyle name="1_08 Yte-van hoa_NGDD 2013 Thu chi NSNN " xfId="3820" xr:uid="{00000000-0005-0000-0000-0000650E0000}"/>
    <cellStyle name="1_08 Yte-van hoa_NGTK-daydu-2014-VuDSLD(22.5.2015)" xfId="3821" xr:uid="{00000000-0005-0000-0000-0000660E0000}"/>
    <cellStyle name="1_08 Yte-van hoa_nien giam 28.5.12_sua tn_Oanh-gui-3.15pm-28-5-2012" xfId="3822" xr:uid="{00000000-0005-0000-0000-0000620E0000}"/>
    <cellStyle name="1_08 Yte-van hoa_Nien giam KT_TV 2010" xfId="3823" xr:uid="{00000000-0005-0000-0000-0000630E0000}"/>
    <cellStyle name="1_08 Yte-van hoa_nien giam tom tat nong nghiep 2013" xfId="3824" xr:uid="{00000000-0005-0000-0000-0000640E0000}"/>
    <cellStyle name="1_08 Yte-van hoa_Phan II (In)" xfId="3825" xr:uid="{00000000-0005-0000-0000-0000670E0000}"/>
    <cellStyle name="1_08 Yte-van hoa_Xl0000006" xfId="3826" xr:uid="{00000000-0005-0000-0000-0000680E0000}"/>
    <cellStyle name="1_08 Yte-van hoa_Xl0000167" xfId="3827" xr:uid="{00000000-0005-0000-0000-0000690E0000}"/>
    <cellStyle name="1_08 Yte-van hoa_Y te-VH TT_Tam(1)" xfId="3828" xr:uid="{00000000-0005-0000-0000-00006A0E0000}"/>
    <cellStyle name="1_09 Chi so gia 2011- VuTKG-1 (Ok)" xfId="3829" xr:uid="{00000000-0005-0000-0000-00006B0E0000}"/>
    <cellStyle name="1_09 Chi so gia 2011- VuTKG-1 (Ok)_nien giam tom tat nong nghiep 2013" xfId="3830" xr:uid="{00000000-0005-0000-0000-00006C0E0000}"/>
    <cellStyle name="1_09 Chi so gia 2011- VuTKG-1 (Ok)_Phan II (In)" xfId="3831" xr:uid="{00000000-0005-0000-0000-00006D0E0000}"/>
    <cellStyle name="1_09 Du lich" xfId="3832" xr:uid="{00000000-0005-0000-0000-00006E0E0000}"/>
    <cellStyle name="1_09 Du lich_nien giam tom tat nong nghiep 2013" xfId="3833" xr:uid="{00000000-0005-0000-0000-00006F0E0000}"/>
    <cellStyle name="1_09 Du lich_Phan II (In)" xfId="3834" xr:uid="{00000000-0005-0000-0000-0000700E0000}"/>
    <cellStyle name="1_09 Thuong mai va Du lich" xfId="3835" xr:uid="{00000000-0005-0000-0000-0000710E0000}"/>
    <cellStyle name="1_09 Thuong mai va Du lich 2" xfId="3836" xr:uid="{00000000-0005-0000-0000-0000720E0000}"/>
    <cellStyle name="1_09 Thuong mai va Du lich_01 Don vi HC" xfId="3837" xr:uid="{00000000-0005-0000-0000-0000730E0000}"/>
    <cellStyle name="1_09 Thuong mai va Du lich_Book2" xfId="3838" xr:uid="{00000000-0005-0000-0000-0000740E0000}"/>
    <cellStyle name="1_09 Thuong mai va Du lich_NGDD 2013 Thu chi NSNN " xfId="3839" xr:uid="{00000000-0005-0000-0000-0000770E0000}"/>
    <cellStyle name="1_09 Thuong mai va Du lich_NGTK-daydu-2014-Laodong" xfId="3840" xr:uid="{00000000-0005-0000-0000-0000780E0000}"/>
    <cellStyle name="1_09 Thuong mai va Du lich_nien giam tom tat nong nghiep 2013" xfId="3841" xr:uid="{00000000-0005-0000-0000-0000750E0000}"/>
    <cellStyle name="1_09 Thuong mai va Du lich_Niengiam_Hung_final" xfId="3842" xr:uid="{00000000-0005-0000-0000-0000760E0000}"/>
    <cellStyle name="1_09 Thuong mai va Du lich_Phan II (In)" xfId="3843" xr:uid="{00000000-0005-0000-0000-0000790E0000}"/>
    <cellStyle name="1_10 Market VH, YT, GD, NGTT 2011 " xfId="3844" xr:uid="{00000000-0005-0000-0000-00007A0E0000}"/>
    <cellStyle name="1_10 Market VH, YT, GD, NGTT 2011  2" xfId="3845" xr:uid="{00000000-0005-0000-0000-00007B0E0000}"/>
    <cellStyle name="1_10 Market VH, YT, GD, NGTT 2011 _02  Dan so lao dong(OK)" xfId="3846" xr:uid="{00000000-0005-0000-0000-00007C0E0000}"/>
    <cellStyle name="1_10 Market VH, YT, GD, NGTT 2011 _03 TKQG va Thu chi NSNN 2012" xfId="3847" xr:uid="{00000000-0005-0000-0000-00007D0E0000}"/>
    <cellStyle name="1_10 Market VH, YT, GD, NGTT 2011 _04 Doanh nghiep va CSKDCT 2012" xfId="3848" xr:uid="{00000000-0005-0000-0000-00007E0E0000}"/>
    <cellStyle name="1_10 Market VH, YT, GD, NGTT 2011 _05 Doanh nghiep va Ca the_2011 (Ok)" xfId="3849" xr:uid="{00000000-0005-0000-0000-00007F0E0000}"/>
    <cellStyle name="1_10 Market VH, YT, GD, NGTT 2011 _06 NGTT LN,TS 2013 co so" xfId="3850" xr:uid="{00000000-0005-0000-0000-0000800E0000}"/>
    <cellStyle name="1_10 Market VH, YT, GD, NGTT 2011 _07 NGTT CN 2012" xfId="3851" xr:uid="{00000000-0005-0000-0000-0000810E0000}"/>
    <cellStyle name="1_10 Market VH, YT, GD, NGTT 2011 _08 Thuong mai Tong muc - Diep" xfId="3852" xr:uid="{00000000-0005-0000-0000-0000820E0000}"/>
    <cellStyle name="1_10 Market VH, YT, GD, NGTT 2011 _08 Thuong mai va Du lich (Ok)" xfId="3853" xr:uid="{00000000-0005-0000-0000-0000830E0000}"/>
    <cellStyle name="1_10 Market VH, YT, GD, NGTT 2011 _08 Thuong mai va Du lich (Ok)_nien giam tom tat nong nghiep 2013" xfId="3854" xr:uid="{00000000-0005-0000-0000-0000840E0000}"/>
    <cellStyle name="1_10 Market VH, YT, GD, NGTT 2011 _08 Thuong mai va Du lich (Ok)_Phan II (In)" xfId="3855" xr:uid="{00000000-0005-0000-0000-0000850E0000}"/>
    <cellStyle name="1_10 Market VH, YT, GD, NGTT 2011 _09 Chi so gia 2011- VuTKG-1 (Ok)" xfId="3856" xr:uid="{00000000-0005-0000-0000-0000860E0000}"/>
    <cellStyle name="1_10 Market VH, YT, GD, NGTT 2011 _09 Chi so gia 2011- VuTKG-1 (Ok)_nien giam tom tat nong nghiep 2013" xfId="3857" xr:uid="{00000000-0005-0000-0000-0000870E0000}"/>
    <cellStyle name="1_10 Market VH, YT, GD, NGTT 2011 _09 Chi so gia 2011- VuTKG-1 (Ok)_Phan II (In)" xfId="3858" xr:uid="{00000000-0005-0000-0000-0000880E0000}"/>
    <cellStyle name="1_10 Market VH, YT, GD, NGTT 2011 _09 Du lich" xfId="3859" xr:uid="{00000000-0005-0000-0000-0000890E0000}"/>
    <cellStyle name="1_10 Market VH, YT, GD, NGTT 2011 _09 Du lich_nien giam tom tat nong nghiep 2013" xfId="3860" xr:uid="{00000000-0005-0000-0000-00008A0E0000}"/>
    <cellStyle name="1_10 Market VH, YT, GD, NGTT 2011 _09 Du lich_Phan II (In)" xfId="3861" xr:uid="{00000000-0005-0000-0000-00008B0E0000}"/>
    <cellStyle name="1_10 Market VH, YT, GD, NGTT 2011 _10 Van tai va BCVT (da sua ok)" xfId="3862" xr:uid="{00000000-0005-0000-0000-00008C0E0000}"/>
    <cellStyle name="1_10 Market VH, YT, GD, NGTT 2011 _10 Van tai va BCVT (da sua ok)_nien giam tom tat nong nghiep 2013" xfId="3863" xr:uid="{00000000-0005-0000-0000-00008D0E0000}"/>
    <cellStyle name="1_10 Market VH, YT, GD, NGTT 2011 _10 Van tai va BCVT (da sua ok)_Phan II (In)" xfId="3864" xr:uid="{00000000-0005-0000-0000-00008E0E0000}"/>
    <cellStyle name="1_10 Market VH, YT, GD, NGTT 2011 _11 (3)" xfId="3865" xr:uid="{00000000-0005-0000-0000-00008F0E0000}"/>
    <cellStyle name="1_10 Market VH, YT, GD, NGTT 2011 _11 (3) 2" xfId="3866" xr:uid="{00000000-0005-0000-0000-0000900E0000}"/>
    <cellStyle name="1_10 Market VH, YT, GD, NGTT 2011 _11 (3)_04 Doanh nghiep va CSKDCT 2012" xfId="3867" xr:uid="{00000000-0005-0000-0000-0000910E0000}"/>
    <cellStyle name="1_10 Market VH, YT, GD, NGTT 2011 _11 (3)_Book2" xfId="3868" xr:uid="{00000000-0005-0000-0000-0000920E0000}"/>
    <cellStyle name="1_10 Market VH, YT, GD, NGTT 2011 _11 (3)_NGTK-daydu-2014-Laodong" xfId="3869" xr:uid="{00000000-0005-0000-0000-0000950E0000}"/>
    <cellStyle name="1_10 Market VH, YT, GD, NGTT 2011 _11 (3)_nien giam tom tat nong nghiep 2013" xfId="3870" xr:uid="{00000000-0005-0000-0000-0000930E0000}"/>
    <cellStyle name="1_10 Market VH, YT, GD, NGTT 2011 _11 (3)_Niengiam_Hung_final" xfId="3871" xr:uid="{00000000-0005-0000-0000-0000940E0000}"/>
    <cellStyle name="1_10 Market VH, YT, GD, NGTT 2011 _11 (3)_Phan II (In)" xfId="3872" xr:uid="{00000000-0005-0000-0000-0000960E0000}"/>
    <cellStyle name="1_10 Market VH, YT, GD, NGTT 2011 _11 (3)_Xl0000167" xfId="3873" xr:uid="{00000000-0005-0000-0000-0000970E0000}"/>
    <cellStyle name="1_10 Market VH, YT, GD, NGTT 2011 _12 (2)" xfId="3874" xr:uid="{00000000-0005-0000-0000-0000980E0000}"/>
    <cellStyle name="1_10 Market VH, YT, GD, NGTT 2011 _12 (2) 2" xfId="3875" xr:uid="{00000000-0005-0000-0000-0000990E0000}"/>
    <cellStyle name="1_10 Market VH, YT, GD, NGTT 2011 _12 (2)_04 Doanh nghiep va CSKDCT 2012" xfId="3876" xr:uid="{00000000-0005-0000-0000-00009A0E0000}"/>
    <cellStyle name="1_10 Market VH, YT, GD, NGTT 2011 _12 (2)_Book2" xfId="3877" xr:uid="{00000000-0005-0000-0000-00009B0E0000}"/>
    <cellStyle name="1_10 Market VH, YT, GD, NGTT 2011 _12 (2)_NGTK-daydu-2014-Laodong" xfId="3878" xr:uid="{00000000-0005-0000-0000-00009E0E0000}"/>
    <cellStyle name="1_10 Market VH, YT, GD, NGTT 2011 _12 (2)_nien giam tom tat nong nghiep 2013" xfId="3879" xr:uid="{00000000-0005-0000-0000-00009C0E0000}"/>
    <cellStyle name="1_10 Market VH, YT, GD, NGTT 2011 _12 (2)_Niengiam_Hung_final" xfId="3880" xr:uid="{00000000-0005-0000-0000-00009D0E0000}"/>
    <cellStyle name="1_10 Market VH, YT, GD, NGTT 2011 _12 (2)_Phan II (In)" xfId="3881" xr:uid="{00000000-0005-0000-0000-00009F0E0000}"/>
    <cellStyle name="1_10 Market VH, YT, GD, NGTT 2011 _12 (2)_Xl0000167" xfId="3882" xr:uid="{00000000-0005-0000-0000-0000A00E0000}"/>
    <cellStyle name="1_10 Market VH, YT, GD, NGTT 2011 _12 Giao duc, Y Te va Muc songnam2011" xfId="3883" xr:uid="{00000000-0005-0000-0000-0000A10E0000}"/>
    <cellStyle name="1_10 Market VH, YT, GD, NGTT 2011 _12 Giao duc, Y Te va Muc songnam2011_nien giam tom tat nong nghiep 2013" xfId="3884" xr:uid="{00000000-0005-0000-0000-0000A20E0000}"/>
    <cellStyle name="1_10 Market VH, YT, GD, NGTT 2011 _12 Giao duc, Y Te va Muc songnam2011_Phan II (In)" xfId="3885" xr:uid="{00000000-0005-0000-0000-0000A30E0000}"/>
    <cellStyle name="1_10 Market VH, YT, GD, NGTT 2011 _12 MSDC_Thuy Van" xfId="3886" xr:uid="{00000000-0005-0000-0000-0000A40E0000}"/>
    <cellStyle name="1_10 Market VH, YT, GD, NGTT 2011 _13 Van tai 2012" xfId="3887" xr:uid="{00000000-0005-0000-0000-0000A50E0000}"/>
    <cellStyle name="1_10 Market VH, YT, GD, NGTT 2011 _Book2" xfId="3888" xr:uid="{00000000-0005-0000-0000-0000A60E0000}"/>
    <cellStyle name="1_10 Market VH, YT, GD, NGTT 2011 _Giaoduc2013(ok)" xfId="3889" xr:uid="{00000000-0005-0000-0000-0000A70E0000}"/>
    <cellStyle name="1_10 Market VH, YT, GD, NGTT 2011 _Maket NGTT2012 LN,TS (7-1-2013)" xfId="3890" xr:uid="{00000000-0005-0000-0000-0000A80E0000}"/>
    <cellStyle name="1_10 Market VH, YT, GD, NGTT 2011 _Maket NGTT2012 LN,TS (7-1-2013)_Nongnghiep" xfId="3891" xr:uid="{00000000-0005-0000-0000-0000A90E0000}"/>
    <cellStyle name="1_10 Market VH, YT, GD, NGTT 2011 _Ngiam_lamnghiep_2011_v2(1)(1)" xfId="3892" xr:uid="{00000000-0005-0000-0000-0000AF0E0000}"/>
    <cellStyle name="1_10 Market VH, YT, GD, NGTT 2011 _Ngiam_lamnghiep_2011_v2(1)(1)_Nongnghiep" xfId="3893" xr:uid="{00000000-0005-0000-0000-0000B00E0000}"/>
    <cellStyle name="1_10 Market VH, YT, GD, NGTT 2011 _NGTK-daydu-2014-Laodong" xfId="3894" xr:uid="{00000000-0005-0000-0000-0000B10E0000}"/>
    <cellStyle name="1_10 Market VH, YT, GD, NGTT 2011 _NGTT LN,TS 2012 (Chuan)" xfId="3895" xr:uid="{00000000-0005-0000-0000-0000B20E0000}"/>
    <cellStyle name="1_10 Market VH, YT, GD, NGTT 2011 _Nien giam TT Vu Nong nghiep 2012(solieu)-gui Vu TH 29-3-2013" xfId="3896" xr:uid="{00000000-0005-0000-0000-0000AA0E0000}"/>
    <cellStyle name="1_10 Market VH, YT, GD, NGTT 2011 _Niengiam_Hung_final" xfId="3897" xr:uid="{00000000-0005-0000-0000-0000AB0E0000}"/>
    <cellStyle name="1_10 Market VH, YT, GD, NGTT 2011 _Nongnghiep" xfId="3898" xr:uid="{00000000-0005-0000-0000-0000AC0E0000}"/>
    <cellStyle name="1_10 Market VH, YT, GD, NGTT 2011 _Nongnghiep NGDD 2012_cap nhat den 24-5-2013(1)" xfId="3899" xr:uid="{00000000-0005-0000-0000-0000AD0E0000}"/>
    <cellStyle name="1_10 Market VH, YT, GD, NGTT 2011 _Nongnghiep_Nongnghiep NGDD 2012_cap nhat den 24-5-2013(1)" xfId="3900" xr:uid="{00000000-0005-0000-0000-0000AE0E0000}"/>
    <cellStyle name="1_10 Market VH, YT, GD, NGTT 2011 _So lieu quoc te TH" xfId="3901" xr:uid="{00000000-0005-0000-0000-0000B30E0000}"/>
    <cellStyle name="1_10 Market VH, YT, GD, NGTT 2011 _So lieu quoc te TH_nien giam tom tat nong nghiep 2013" xfId="3902" xr:uid="{00000000-0005-0000-0000-0000B40E0000}"/>
    <cellStyle name="1_10 Market VH, YT, GD, NGTT 2011 _So lieu quoc te TH_Phan II (In)" xfId="3903" xr:uid="{00000000-0005-0000-0000-0000B50E0000}"/>
    <cellStyle name="1_10 Market VH, YT, GD, NGTT 2011 _TKQG" xfId="3904" xr:uid="{00000000-0005-0000-0000-0000B60E0000}"/>
    <cellStyle name="1_10 Market VH, YT, GD, NGTT 2011 _Xl0000147" xfId="3905" xr:uid="{00000000-0005-0000-0000-0000B70E0000}"/>
    <cellStyle name="1_10 Market VH, YT, GD, NGTT 2011 _Xl0000167" xfId="3906" xr:uid="{00000000-0005-0000-0000-0000B80E0000}"/>
    <cellStyle name="1_10 Market VH, YT, GD, NGTT 2011 _XNK" xfId="3907" xr:uid="{00000000-0005-0000-0000-0000B90E0000}"/>
    <cellStyle name="1_10 Market VH, YT, GD, NGTT 2011 _XNK_nien giam tom tat nong nghiep 2013" xfId="3908" xr:uid="{00000000-0005-0000-0000-0000BA0E0000}"/>
    <cellStyle name="1_10 Market VH, YT, GD, NGTT 2011 _XNK_Phan II (In)" xfId="3909" xr:uid="{00000000-0005-0000-0000-0000BB0E0000}"/>
    <cellStyle name="1_10 Van tai va BCVT (da sua ok)" xfId="3910" xr:uid="{00000000-0005-0000-0000-0000BC0E0000}"/>
    <cellStyle name="1_10 Van tai va BCVT (da sua ok)_nien giam tom tat nong nghiep 2013" xfId="3911" xr:uid="{00000000-0005-0000-0000-0000BD0E0000}"/>
    <cellStyle name="1_10 Van tai va BCVT (da sua ok)_Phan II (In)" xfId="3912" xr:uid="{00000000-0005-0000-0000-0000BE0E0000}"/>
    <cellStyle name="1_10 VH, YT, GD, NGTT 2010 - (OK)" xfId="3913" xr:uid="{00000000-0005-0000-0000-0000BF0E0000}"/>
    <cellStyle name="1_10 VH, YT, GD, NGTT 2010 - (OK) 2" xfId="3914" xr:uid="{00000000-0005-0000-0000-0000C00E0000}"/>
    <cellStyle name="1_10 VH, YT, GD, NGTT 2010 - (OK)_Bo sung 04 bieu Cong nghiep" xfId="3915" xr:uid="{00000000-0005-0000-0000-0000C10E0000}"/>
    <cellStyle name="1_10 VH, YT, GD, NGTT 2010 - (OK)_Bo sung 04 bieu Cong nghiep 2" xfId="3916" xr:uid="{00000000-0005-0000-0000-0000C20E0000}"/>
    <cellStyle name="1_10 VH, YT, GD, NGTT 2010 - (OK)_Bo sung 04 bieu Cong nghiep_Book2" xfId="3917" xr:uid="{00000000-0005-0000-0000-0000C30E0000}"/>
    <cellStyle name="1_10 VH, YT, GD, NGTT 2010 - (OK)_Bo sung 04 bieu Cong nghiep_Mau" xfId="3918" xr:uid="{00000000-0005-0000-0000-0000C40E0000}"/>
    <cellStyle name="1_10 VH, YT, GD, NGTT 2010 - (OK)_Bo sung 04 bieu Cong nghiep_NGTK-daydu-2014-Laodong" xfId="3919" xr:uid="{00000000-0005-0000-0000-0000C60E0000}"/>
    <cellStyle name="1_10 VH, YT, GD, NGTT 2010 - (OK)_Bo sung 04 bieu Cong nghiep_Niengiam_Hung_final" xfId="3920" xr:uid="{00000000-0005-0000-0000-0000C50E0000}"/>
    <cellStyle name="1_10 VH, YT, GD, NGTT 2010 - (OK)_Book2" xfId="3921" xr:uid="{00000000-0005-0000-0000-0000C70E0000}"/>
    <cellStyle name="1_10 VH, YT, GD, NGTT 2010 - (OK)_Mau" xfId="3922" xr:uid="{00000000-0005-0000-0000-0000C80E0000}"/>
    <cellStyle name="1_10 VH, YT, GD, NGTT 2010 - (OK)_NGTK-daydu-2014-Laodong" xfId="3923" xr:uid="{00000000-0005-0000-0000-0000CA0E0000}"/>
    <cellStyle name="1_10 VH, YT, GD, NGTT 2010 - (OK)_Niengiam_Hung_final" xfId="3924" xr:uid="{00000000-0005-0000-0000-0000C90E0000}"/>
    <cellStyle name="1_11 (3)" xfId="3925" xr:uid="{00000000-0005-0000-0000-0000CB0E0000}"/>
    <cellStyle name="1_11 (3) 2" xfId="3926" xr:uid="{00000000-0005-0000-0000-0000CC0E0000}"/>
    <cellStyle name="1_11 (3)_04 Doanh nghiep va CSKDCT 2012" xfId="3927" xr:uid="{00000000-0005-0000-0000-0000CD0E0000}"/>
    <cellStyle name="1_11 (3)_Book2" xfId="3928" xr:uid="{00000000-0005-0000-0000-0000CE0E0000}"/>
    <cellStyle name="1_11 (3)_NGTK-daydu-2014-Laodong" xfId="3929" xr:uid="{00000000-0005-0000-0000-0000D10E0000}"/>
    <cellStyle name="1_11 (3)_nien giam tom tat nong nghiep 2013" xfId="3930" xr:uid="{00000000-0005-0000-0000-0000CF0E0000}"/>
    <cellStyle name="1_11 (3)_Niengiam_Hung_final" xfId="3931" xr:uid="{00000000-0005-0000-0000-0000D00E0000}"/>
    <cellStyle name="1_11 (3)_Phan II (In)" xfId="3932" xr:uid="{00000000-0005-0000-0000-0000D20E0000}"/>
    <cellStyle name="1_11 (3)_Xl0000167" xfId="3933" xr:uid="{00000000-0005-0000-0000-0000D30E0000}"/>
    <cellStyle name="1_11 So lieu quoc te 2010-final" xfId="3934" xr:uid="{00000000-0005-0000-0000-0000D40E0000}"/>
    <cellStyle name="1_11 So lieu quoc te 2010-final 2" xfId="3935" xr:uid="{00000000-0005-0000-0000-0000D50E0000}"/>
    <cellStyle name="1_11 So lieu quoc te 2010-final_Book2" xfId="3936" xr:uid="{00000000-0005-0000-0000-0000D60E0000}"/>
    <cellStyle name="1_11 So lieu quoc te 2010-final_Mau" xfId="3937" xr:uid="{00000000-0005-0000-0000-0000D70E0000}"/>
    <cellStyle name="1_11 So lieu quoc te 2010-final_NGTK-daydu-2014-Laodong" xfId="3938" xr:uid="{00000000-0005-0000-0000-0000D90E0000}"/>
    <cellStyle name="1_11 So lieu quoc te 2010-final_Niengiam_Hung_final" xfId="3939" xr:uid="{00000000-0005-0000-0000-0000D80E0000}"/>
    <cellStyle name="1_11.Bieuthegioi-hien_NGTT2009" xfId="3940" xr:uid="{00000000-0005-0000-0000-0000DA0E0000}"/>
    <cellStyle name="1_11.Bieuthegioi-hien_NGTT2009 2" xfId="3941" xr:uid="{00000000-0005-0000-0000-0000DB0E0000}"/>
    <cellStyle name="1_11.Bieuthegioi-hien_NGTT2009_01 Don vi HC" xfId="3942" xr:uid="{00000000-0005-0000-0000-0000DC0E0000}"/>
    <cellStyle name="1_11.Bieuthegioi-hien_NGTT2009_01 Don vi HC 2" xfId="3943" xr:uid="{00000000-0005-0000-0000-0000DD0E0000}"/>
    <cellStyle name="1_11.Bieuthegioi-hien_NGTT2009_01 Don vi HC_Book2" xfId="3944" xr:uid="{00000000-0005-0000-0000-0000DE0E0000}"/>
    <cellStyle name="1_11.Bieuthegioi-hien_NGTT2009_01 Don vi HC_NGTK-daydu-2014-Laodong" xfId="3945" xr:uid="{00000000-0005-0000-0000-0000E00E0000}"/>
    <cellStyle name="1_11.Bieuthegioi-hien_NGTT2009_01 Don vi HC_Niengiam_Hung_final" xfId="3946" xr:uid="{00000000-0005-0000-0000-0000DF0E0000}"/>
    <cellStyle name="1_11.Bieuthegioi-hien_NGTT2009_02  Dan so lao dong(OK)" xfId="3947" xr:uid="{00000000-0005-0000-0000-0000E10E0000}"/>
    <cellStyle name="1_11.Bieuthegioi-hien_NGTT2009_02 Danso_Laodong 2012(chuan) CO SO" xfId="3948" xr:uid="{00000000-0005-0000-0000-0000E20E0000}"/>
    <cellStyle name="1_11.Bieuthegioi-hien_NGTT2009_03 TKQG va Thu chi NSNN 2012" xfId="3949" xr:uid="{00000000-0005-0000-0000-0000E30E0000}"/>
    <cellStyle name="1_11.Bieuthegioi-hien_NGTT2009_04 Doanh nghiep va CSKDCT 2012" xfId="3950" xr:uid="{00000000-0005-0000-0000-0000E40E0000}"/>
    <cellStyle name="1_11.Bieuthegioi-hien_NGTT2009_05 Doanh nghiep va Ca the_2011 (Ok)" xfId="3951" xr:uid="{00000000-0005-0000-0000-0000E50E0000}"/>
    <cellStyle name="1_11.Bieuthegioi-hien_NGTT2009_06 NGTT LN,TS 2013 co so" xfId="3952" xr:uid="{00000000-0005-0000-0000-0000E60E0000}"/>
    <cellStyle name="1_11.Bieuthegioi-hien_NGTT2009_07 NGTT CN 2012" xfId="3953" xr:uid="{00000000-0005-0000-0000-0000E70E0000}"/>
    <cellStyle name="1_11.Bieuthegioi-hien_NGTT2009_08 Thuong mai Tong muc - Diep" xfId="3954" xr:uid="{00000000-0005-0000-0000-0000E80E0000}"/>
    <cellStyle name="1_11.Bieuthegioi-hien_NGTT2009_08 Thuong mai va Du lich (Ok)" xfId="3955" xr:uid="{00000000-0005-0000-0000-0000E90E0000}"/>
    <cellStyle name="1_11.Bieuthegioi-hien_NGTT2009_08 Thuong mai va Du lich (Ok)_nien giam tom tat nong nghiep 2013" xfId="3956" xr:uid="{00000000-0005-0000-0000-0000EA0E0000}"/>
    <cellStyle name="1_11.Bieuthegioi-hien_NGTT2009_08 Thuong mai va Du lich (Ok)_Phan II (In)" xfId="3957" xr:uid="{00000000-0005-0000-0000-0000EB0E0000}"/>
    <cellStyle name="1_11.Bieuthegioi-hien_NGTT2009_09 Chi so gia 2011- VuTKG-1 (Ok)" xfId="3958" xr:uid="{00000000-0005-0000-0000-0000EC0E0000}"/>
    <cellStyle name="1_11.Bieuthegioi-hien_NGTT2009_09 Chi so gia 2011- VuTKG-1 (Ok)_nien giam tom tat nong nghiep 2013" xfId="3959" xr:uid="{00000000-0005-0000-0000-0000ED0E0000}"/>
    <cellStyle name="1_11.Bieuthegioi-hien_NGTT2009_09 Chi so gia 2011- VuTKG-1 (Ok)_Phan II (In)" xfId="3960" xr:uid="{00000000-0005-0000-0000-0000EE0E0000}"/>
    <cellStyle name="1_11.Bieuthegioi-hien_NGTT2009_09 Du lich" xfId="3961" xr:uid="{00000000-0005-0000-0000-0000EF0E0000}"/>
    <cellStyle name="1_11.Bieuthegioi-hien_NGTT2009_09 Du lich_nien giam tom tat nong nghiep 2013" xfId="3962" xr:uid="{00000000-0005-0000-0000-0000F00E0000}"/>
    <cellStyle name="1_11.Bieuthegioi-hien_NGTT2009_09 Du lich_Phan II (In)" xfId="3963" xr:uid="{00000000-0005-0000-0000-0000F10E0000}"/>
    <cellStyle name="1_11.Bieuthegioi-hien_NGTT2009_10 Van tai va BCVT (da sua ok)" xfId="3964" xr:uid="{00000000-0005-0000-0000-0000F20E0000}"/>
    <cellStyle name="1_11.Bieuthegioi-hien_NGTT2009_10 Van tai va BCVT (da sua ok)_nien giam tom tat nong nghiep 2013" xfId="3965" xr:uid="{00000000-0005-0000-0000-0000F30E0000}"/>
    <cellStyle name="1_11.Bieuthegioi-hien_NGTT2009_10 Van tai va BCVT (da sua ok)_Phan II (In)" xfId="3966" xr:uid="{00000000-0005-0000-0000-0000F40E0000}"/>
    <cellStyle name="1_11.Bieuthegioi-hien_NGTT2009_11 (3)" xfId="3967" xr:uid="{00000000-0005-0000-0000-0000F50E0000}"/>
    <cellStyle name="1_11.Bieuthegioi-hien_NGTT2009_11 (3) 2" xfId="3968" xr:uid="{00000000-0005-0000-0000-0000F60E0000}"/>
    <cellStyle name="1_11.Bieuthegioi-hien_NGTT2009_11 (3)_04 Doanh nghiep va CSKDCT 2012" xfId="3969" xr:uid="{00000000-0005-0000-0000-0000F70E0000}"/>
    <cellStyle name="1_11.Bieuthegioi-hien_NGTT2009_11 (3)_Book2" xfId="3970" xr:uid="{00000000-0005-0000-0000-0000F80E0000}"/>
    <cellStyle name="1_11.Bieuthegioi-hien_NGTT2009_11 (3)_NGTK-daydu-2014-Laodong" xfId="3971" xr:uid="{00000000-0005-0000-0000-0000FB0E0000}"/>
    <cellStyle name="1_11.Bieuthegioi-hien_NGTT2009_11 (3)_nien giam tom tat nong nghiep 2013" xfId="3972" xr:uid="{00000000-0005-0000-0000-0000F90E0000}"/>
    <cellStyle name="1_11.Bieuthegioi-hien_NGTT2009_11 (3)_Niengiam_Hung_final" xfId="3973" xr:uid="{00000000-0005-0000-0000-0000FA0E0000}"/>
    <cellStyle name="1_11.Bieuthegioi-hien_NGTT2009_11 (3)_Phan II (In)" xfId="3974" xr:uid="{00000000-0005-0000-0000-0000FC0E0000}"/>
    <cellStyle name="1_11.Bieuthegioi-hien_NGTT2009_11 (3)_Xl0000167" xfId="3975" xr:uid="{00000000-0005-0000-0000-0000FD0E0000}"/>
    <cellStyle name="1_11.Bieuthegioi-hien_NGTT2009_12 (2)" xfId="3976" xr:uid="{00000000-0005-0000-0000-0000FE0E0000}"/>
    <cellStyle name="1_11.Bieuthegioi-hien_NGTT2009_12 (2) 2" xfId="3977" xr:uid="{00000000-0005-0000-0000-0000FF0E0000}"/>
    <cellStyle name="1_11.Bieuthegioi-hien_NGTT2009_12 (2)_04 Doanh nghiep va CSKDCT 2012" xfId="3978" xr:uid="{00000000-0005-0000-0000-0000000F0000}"/>
    <cellStyle name="1_11.Bieuthegioi-hien_NGTT2009_12 (2)_Book2" xfId="3979" xr:uid="{00000000-0005-0000-0000-0000010F0000}"/>
    <cellStyle name="1_11.Bieuthegioi-hien_NGTT2009_12 (2)_NGTK-daydu-2014-Laodong" xfId="3980" xr:uid="{00000000-0005-0000-0000-0000040F0000}"/>
    <cellStyle name="1_11.Bieuthegioi-hien_NGTT2009_12 (2)_nien giam tom tat nong nghiep 2013" xfId="3981" xr:uid="{00000000-0005-0000-0000-0000020F0000}"/>
    <cellStyle name="1_11.Bieuthegioi-hien_NGTT2009_12 (2)_Niengiam_Hung_final" xfId="3982" xr:uid="{00000000-0005-0000-0000-0000030F0000}"/>
    <cellStyle name="1_11.Bieuthegioi-hien_NGTT2009_12 (2)_Phan II (In)" xfId="3983" xr:uid="{00000000-0005-0000-0000-0000050F0000}"/>
    <cellStyle name="1_11.Bieuthegioi-hien_NGTT2009_12 (2)_Xl0000167" xfId="3984" xr:uid="{00000000-0005-0000-0000-0000060F0000}"/>
    <cellStyle name="1_11.Bieuthegioi-hien_NGTT2009_12 Chi so gia 2012(chuan) co so" xfId="3985" xr:uid="{00000000-0005-0000-0000-0000070F0000}"/>
    <cellStyle name="1_11.Bieuthegioi-hien_NGTT2009_12 Giao duc, Y Te va Muc songnam2011" xfId="3986" xr:uid="{00000000-0005-0000-0000-0000080F0000}"/>
    <cellStyle name="1_11.Bieuthegioi-hien_NGTT2009_12 Giao duc, Y Te va Muc songnam2011_nien giam tom tat nong nghiep 2013" xfId="3987" xr:uid="{00000000-0005-0000-0000-0000090F0000}"/>
    <cellStyle name="1_11.Bieuthegioi-hien_NGTT2009_12 Giao duc, Y Te va Muc songnam2011_Phan II (In)" xfId="3988" xr:uid="{00000000-0005-0000-0000-00000A0F0000}"/>
    <cellStyle name="1_11.Bieuthegioi-hien_NGTT2009_13 Van tai 2012" xfId="3989" xr:uid="{00000000-0005-0000-0000-00000B0F0000}"/>
    <cellStyle name="1_11.Bieuthegioi-hien_NGTT2009_Bo sung 04 bieu Cong nghiep" xfId="3990" xr:uid="{00000000-0005-0000-0000-00000C0F0000}"/>
    <cellStyle name="1_11.Bieuthegioi-hien_NGTT2009_Bo sung 04 bieu Cong nghiep 2" xfId="3991" xr:uid="{00000000-0005-0000-0000-00000D0F0000}"/>
    <cellStyle name="1_11.Bieuthegioi-hien_NGTT2009_Bo sung 04 bieu Cong nghiep_Book2" xfId="3992" xr:uid="{00000000-0005-0000-0000-00000E0F0000}"/>
    <cellStyle name="1_11.Bieuthegioi-hien_NGTT2009_Bo sung 04 bieu Cong nghiep_Mau" xfId="3993" xr:uid="{00000000-0005-0000-0000-00000F0F0000}"/>
    <cellStyle name="1_11.Bieuthegioi-hien_NGTT2009_Bo sung 04 bieu Cong nghiep_NGTK-daydu-2014-Laodong" xfId="3994" xr:uid="{00000000-0005-0000-0000-0000110F0000}"/>
    <cellStyle name="1_11.Bieuthegioi-hien_NGTT2009_Bo sung 04 bieu Cong nghiep_Niengiam_Hung_final" xfId="3995" xr:uid="{00000000-0005-0000-0000-0000100F0000}"/>
    <cellStyle name="1_11.Bieuthegioi-hien_NGTT2009_Book2" xfId="3996" xr:uid="{00000000-0005-0000-0000-0000120F0000}"/>
    <cellStyle name="1_11.Bieuthegioi-hien_NGTT2009_CucThongke-phucdap-Tuan-Anh" xfId="3997" xr:uid="{00000000-0005-0000-0000-0000130F0000}"/>
    <cellStyle name="1_11.Bieuthegioi-hien_NGTT2009_Giaoduc2013(ok)" xfId="3998" xr:uid="{00000000-0005-0000-0000-0000140F0000}"/>
    <cellStyle name="1_11.Bieuthegioi-hien_NGTT2009_Maket NGTT2012 LN,TS (7-1-2013)" xfId="3999" xr:uid="{00000000-0005-0000-0000-0000150F0000}"/>
    <cellStyle name="1_11.Bieuthegioi-hien_NGTT2009_Maket NGTT2012 LN,TS (7-1-2013)_Nongnghiep" xfId="4000" xr:uid="{00000000-0005-0000-0000-0000160F0000}"/>
    <cellStyle name="1_11.Bieuthegioi-hien_NGTT2009_Mau" xfId="4001" xr:uid="{00000000-0005-0000-0000-0000170F0000}"/>
    <cellStyle name="1_11.Bieuthegioi-hien_NGTT2009_NGDD 2013 Thu chi NSNN " xfId="4002" xr:uid="{00000000-0005-0000-0000-00001D0F0000}"/>
    <cellStyle name="1_11.Bieuthegioi-hien_NGTT2009_Ngiam_lamnghiep_2011_v2(1)(1)" xfId="4003" xr:uid="{00000000-0005-0000-0000-00001E0F0000}"/>
    <cellStyle name="1_11.Bieuthegioi-hien_NGTT2009_Ngiam_lamnghiep_2011_v2(1)(1)_Nongnghiep" xfId="4004" xr:uid="{00000000-0005-0000-0000-00001F0F0000}"/>
    <cellStyle name="1_11.Bieuthegioi-hien_NGTT2009_NGTK-daydu-2014-Laodong" xfId="4005" xr:uid="{00000000-0005-0000-0000-0000200F0000}"/>
    <cellStyle name="1_11.Bieuthegioi-hien_NGTT2009_NGTT LN,TS 2012 (Chuan)" xfId="4006" xr:uid="{00000000-0005-0000-0000-0000210F0000}"/>
    <cellStyle name="1_11.Bieuthegioi-hien_NGTT2009_Nien giam TT Vu Nong nghiep 2012(solieu)-gui Vu TH 29-3-2013" xfId="4007" xr:uid="{00000000-0005-0000-0000-0000180F0000}"/>
    <cellStyle name="1_11.Bieuthegioi-hien_NGTT2009_Niengiam_Hung_final" xfId="4008" xr:uid="{00000000-0005-0000-0000-0000190F0000}"/>
    <cellStyle name="1_11.Bieuthegioi-hien_NGTT2009_Nongnghiep" xfId="4009" xr:uid="{00000000-0005-0000-0000-00001A0F0000}"/>
    <cellStyle name="1_11.Bieuthegioi-hien_NGTT2009_Nongnghiep NGDD 2012_cap nhat den 24-5-2013(1)" xfId="4010" xr:uid="{00000000-0005-0000-0000-00001B0F0000}"/>
    <cellStyle name="1_11.Bieuthegioi-hien_NGTT2009_Nongnghiep_Nongnghiep NGDD 2012_cap nhat den 24-5-2013(1)" xfId="4011" xr:uid="{00000000-0005-0000-0000-00001C0F0000}"/>
    <cellStyle name="1_11.Bieuthegioi-hien_NGTT2009_TKQG" xfId="4012" xr:uid="{00000000-0005-0000-0000-0000220F0000}"/>
    <cellStyle name="1_11.Bieuthegioi-hien_NGTT2009_Xl0000147" xfId="4013" xr:uid="{00000000-0005-0000-0000-0000230F0000}"/>
    <cellStyle name="1_11.Bieuthegioi-hien_NGTT2009_Xl0000167" xfId="4014" xr:uid="{00000000-0005-0000-0000-0000240F0000}"/>
    <cellStyle name="1_11.Bieuthegioi-hien_NGTT2009_XNK" xfId="4015" xr:uid="{00000000-0005-0000-0000-0000250F0000}"/>
    <cellStyle name="1_11.Bieuthegioi-hien_NGTT2009_XNK_nien giam tom tat nong nghiep 2013" xfId="4016" xr:uid="{00000000-0005-0000-0000-0000260F0000}"/>
    <cellStyle name="1_11.Bieuthegioi-hien_NGTT2009_XNK_Phan II (In)" xfId="4017" xr:uid="{00000000-0005-0000-0000-0000270F0000}"/>
    <cellStyle name="1_11.Bieuthegioi-hien_NGTT2009_XNK-2012" xfId="4018" xr:uid="{00000000-0005-0000-0000-0000280F0000}"/>
    <cellStyle name="1_11.Bieuthegioi-hien_NGTT2009_XNK-2012_nien giam tom tat nong nghiep 2013" xfId="4019" xr:uid="{00000000-0005-0000-0000-0000290F0000}"/>
    <cellStyle name="1_11.Bieuthegioi-hien_NGTT2009_XNK-2012_Phan II (In)" xfId="4020" xr:uid="{00000000-0005-0000-0000-00002A0F0000}"/>
    <cellStyle name="1_11.Bieuthegioi-hien_NGTT2009_XNK-Market" xfId="4021" xr:uid="{00000000-0005-0000-0000-00002B0F0000}"/>
    <cellStyle name="1_12 (2)" xfId="4022" xr:uid="{00000000-0005-0000-0000-00002C0F0000}"/>
    <cellStyle name="1_12 (2) 2" xfId="4023" xr:uid="{00000000-0005-0000-0000-00002D0F0000}"/>
    <cellStyle name="1_12 (2)_04 Doanh nghiep va CSKDCT 2012" xfId="4024" xr:uid="{00000000-0005-0000-0000-00002E0F0000}"/>
    <cellStyle name="1_12 (2)_Book2" xfId="4025" xr:uid="{00000000-0005-0000-0000-00002F0F0000}"/>
    <cellStyle name="1_12 (2)_NGTK-daydu-2014-Laodong" xfId="4026" xr:uid="{00000000-0005-0000-0000-0000320F0000}"/>
    <cellStyle name="1_12 (2)_nien giam tom tat nong nghiep 2013" xfId="4027" xr:uid="{00000000-0005-0000-0000-0000300F0000}"/>
    <cellStyle name="1_12 (2)_Niengiam_Hung_final" xfId="4028" xr:uid="{00000000-0005-0000-0000-0000310F0000}"/>
    <cellStyle name="1_12 (2)_Phan II (In)" xfId="4029" xr:uid="{00000000-0005-0000-0000-0000330F0000}"/>
    <cellStyle name="1_12 (2)_Xl0000167" xfId="4030" xr:uid="{00000000-0005-0000-0000-0000340F0000}"/>
    <cellStyle name="1_12 Chi so gia 2012(chuan) co so" xfId="4031" xr:uid="{00000000-0005-0000-0000-0000350F0000}"/>
    <cellStyle name="1_12 Giao duc, Y Te va Muc songnam2011" xfId="4032" xr:uid="{00000000-0005-0000-0000-0000360F0000}"/>
    <cellStyle name="1_12 Giao duc, Y Te va Muc songnam2011_nien giam tom tat nong nghiep 2013" xfId="4033" xr:uid="{00000000-0005-0000-0000-0000370F0000}"/>
    <cellStyle name="1_12 Giao duc, Y Te va Muc songnam2011_Phan II (In)" xfId="4034" xr:uid="{00000000-0005-0000-0000-0000380F0000}"/>
    <cellStyle name="1_13 Van tai 2012" xfId="4035" xr:uid="{00000000-0005-0000-0000-0000390F0000}"/>
    <cellStyle name="1_Book1" xfId="4036" xr:uid="{00000000-0005-0000-0000-00003A0F0000}"/>
    <cellStyle name="1_Book1 2" xfId="4037" xr:uid="{00000000-0005-0000-0000-00003B0F0000}"/>
    <cellStyle name="1_Book1_Book2" xfId="4038" xr:uid="{00000000-0005-0000-0000-00003C0F0000}"/>
    <cellStyle name="1_Book1_Mau" xfId="4039" xr:uid="{00000000-0005-0000-0000-00003D0F0000}"/>
    <cellStyle name="1_Book1_NGTK-daydu-2014-Laodong" xfId="4040" xr:uid="{00000000-0005-0000-0000-00003F0F0000}"/>
    <cellStyle name="1_Book1_Niengiam_Hung_final" xfId="4041" xr:uid="{00000000-0005-0000-0000-00003E0F0000}"/>
    <cellStyle name="1_Book2" xfId="4042" xr:uid="{00000000-0005-0000-0000-0000400F0000}"/>
    <cellStyle name="1_Book3" xfId="56" xr:uid="{00000000-0005-0000-0000-0000410F0000}"/>
    <cellStyle name="1_Book3 10" xfId="4043" xr:uid="{00000000-0005-0000-0000-0000420F0000}"/>
    <cellStyle name="1_Book3 11" xfId="4044" xr:uid="{00000000-0005-0000-0000-0000430F0000}"/>
    <cellStyle name="1_Book3 12" xfId="4045" xr:uid="{00000000-0005-0000-0000-0000440F0000}"/>
    <cellStyle name="1_Book3 13" xfId="4046" xr:uid="{00000000-0005-0000-0000-0000450F0000}"/>
    <cellStyle name="1_Book3 14" xfId="4047" xr:uid="{00000000-0005-0000-0000-0000460F0000}"/>
    <cellStyle name="1_Book3 15" xfId="4048" xr:uid="{00000000-0005-0000-0000-0000470F0000}"/>
    <cellStyle name="1_Book3 16" xfId="4049" xr:uid="{00000000-0005-0000-0000-0000480F0000}"/>
    <cellStyle name="1_Book3 17" xfId="4050" xr:uid="{00000000-0005-0000-0000-0000490F0000}"/>
    <cellStyle name="1_Book3 18" xfId="4051" xr:uid="{00000000-0005-0000-0000-00004A0F0000}"/>
    <cellStyle name="1_Book3 19" xfId="4052" xr:uid="{00000000-0005-0000-0000-00004B0F0000}"/>
    <cellStyle name="1_Book3 2" xfId="4053" xr:uid="{00000000-0005-0000-0000-00004C0F0000}"/>
    <cellStyle name="1_Book3 3" xfId="4054" xr:uid="{00000000-0005-0000-0000-00004D0F0000}"/>
    <cellStyle name="1_Book3 4" xfId="4055" xr:uid="{00000000-0005-0000-0000-00004E0F0000}"/>
    <cellStyle name="1_Book3 5" xfId="4056" xr:uid="{00000000-0005-0000-0000-00004F0F0000}"/>
    <cellStyle name="1_Book3 6" xfId="4057" xr:uid="{00000000-0005-0000-0000-0000500F0000}"/>
    <cellStyle name="1_Book3 7" xfId="4058" xr:uid="{00000000-0005-0000-0000-0000510F0000}"/>
    <cellStyle name="1_Book3 8" xfId="4059" xr:uid="{00000000-0005-0000-0000-0000520F0000}"/>
    <cellStyle name="1_Book3 9" xfId="4060" xr:uid="{00000000-0005-0000-0000-0000530F0000}"/>
    <cellStyle name="1_Book3_01 Don vi HC" xfId="4061" xr:uid="{00000000-0005-0000-0000-0000540F0000}"/>
    <cellStyle name="1_Book3_01 Don vi HC 2" xfId="4062" xr:uid="{00000000-0005-0000-0000-0000550F0000}"/>
    <cellStyle name="1_Book3_01 Don vi HC_Book2" xfId="4063" xr:uid="{00000000-0005-0000-0000-0000560F0000}"/>
    <cellStyle name="1_Book3_01 Don vi HC_NGTK-daydu-2014-Laodong" xfId="4064" xr:uid="{00000000-0005-0000-0000-0000580F0000}"/>
    <cellStyle name="1_Book3_01 Don vi HC_Niengiam_Hung_final" xfId="4065" xr:uid="{00000000-0005-0000-0000-0000570F0000}"/>
    <cellStyle name="1_Book3_01 DVHC-DSLD 2010" xfId="4066" xr:uid="{00000000-0005-0000-0000-0000590F0000}"/>
    <cellStyle name="1_Book3_01 DVHC-DSLD 2010 2" xfId="4067" xr:uid="{00000000-0005-0000-0000-00005A0F0000}"/>
    <cellStyle name="1_Book3_01 DVHC-DSLD 2010_Book2" xfId="4068" xr:uid="{00000000-0005-0000-0000-00005B0F0000}"/>
    <cellStyle name="1_Book3_01 DVHC-DSLD 2010_Mau" xfId="4069" xr:uid="{00000000-0005-0000-0000-00005C0F0000}"/>
    <cellStyle name="1_Book3_01 DVHC-DSLD 2010_NGTK-daydu-2014-Laodong" xfId="4070" xr:uid="{00000000-0005-0000-0000-00005E0F0000}"/>
    <cellStyle name="1_Book3_01 DVHC-DSLD 2010_Niengiam_Hung_final" xfId="4071" xr:uid="{00000000-0005-0000-0000-00005D0F0000}"/>
    <cellStyle name="1_Book3_02  Dan so lao dong(OK)" xfId="4072" xr:uid="{00000000-0005-0000-0000-00005F0F0000}"/>
    <cellStyle name="1_Book3_02 Dan so 2010 (ok)" xfId="4073" xr:uid="{00000000-0005-0000-0000-0000600F0000}"/>
    <cellStyle name="1_Book3_02 Dan so Lao dong 2011" xfId="4074" xr:uid="{00000000-0005-0000-0000-0000610F0000}"/>
    <cellStyle name="1_Book3_02 Danso_Laodong 2012(chuan) CO SO" xfId="4075" xr:uid="{00000000-0005-0000-0000-0000620F0000}"/>
    <cellStyle name="1_Book3_02 DSLD_2011(ok).xls" xfId="4076" xr:uid="{00000000-0005-0000-0000-0000630F0000}"/>
    <cellStyle name="1_Book3_03 TKQG va Thu chi NSNN 2012" xfId="4077" xr:uid="{00000000-0005-0000-0000-0000640F0000}"/>
    <cellStyle name="1_Book3_04 Doanh nghiep va CSKDCT 2012" xfId="4078" xr:uid="{00000000-0005-0000-0000-0000650F0000}"/>
    <cellStyle name="1_Book3_05 Doanh nghiep va Ca the_2011 (Ok)" xfId="4079" xr:uid="{00000000-0005-0000-0000-0000660F0000}"/>
    <cellStyle name="1_Book3_05 NGTT DN 2010 (OK)" xfId="4080" xr:uid="{00000000-0005-0000-0000-0000670F0000}"/>
    <cellStyle name="1_Book3_05 NGTT DN 2010 (OK) 2" xfId="4081" xr:uid="{00000000-0005-0000-0000-0000680F0000}"/>
    <cellStyle name="1_Book3_05 NGTT DN 2010 (OK)_Bo sung 04 bieu Cong nghiep" xfId="4082" xr:uid="{00000000-0005-0000-0000-0000690F0000}"/>
    <cellStyle name="1_Book3_05 NGTT DN 2010 (OK)_Bo sung 04 bieu Cong nghiep 2" xfId="4083" xr:uid="{00000000-0005-0000-0000-00006A0F0000}"/>
    <cellStyle name="1_Book3_05 NGTT DN 2010 (OK)_Bo sung 04 bieu Cong nghiep_Book2" xfId="4084" xr:uid="{00000000-0005-0000-0000-00006B0F0000}"/>
    <cellStyle name="1_Book3_05 NGTT DN 2010 (OK)_Bo sung 04 bieu Cong nghiep_Mau" xfId="4085" xr:uid="{00000000-0005-0000-0000-00006C0F0000}"/>
    <cellStyle name="1_Book3_05 NGTT DN 2010 (OK)_Bo sung 04 bieu Cong nghiep_NGTK-daydu-2014-Laodong" xfId="4086" xr:uid="{00000000-0005-0000-0000-00006E0F0000}"/>
    <cellStyle name="1_Book3_05 NGTT DN 2010 (OK)_Bo sung 04 bieu Cong nghiep_Niengiam_Hung_final" xfId="4087" xr:uid="{00000000-0005-0000-0000-00006D0F0000}"/>
    <cellStyle name="1_Book3_05 NGTT DN 2010 (OK)_Book2" xfId="4088" xr:uid="{00000000-0005-0000-0000-00006F0F0000}"/>
    <cellStyle name="1_Book3_05 NGTT DN 2010 (OK)_Mau" xfId="4089" xr:uid="{00000000-0005-0000-0000-0000700F0000}"/>
    <cellStyle name="1_Book3_05 NGTT DN 2010 (OK)_NGTK-daydu-2014-Laodong" xfId="4090" xr:uid="{00000000-0005-0000-0000-0000720F0000}"/>
    <cellStyle name="1_Book3_05 NGTT DN 2010 (OK)_Niengiam_Hung_final" xfId="4091" xr:uid="{00000000-0005-0000-0000-0000710F0000}"/>
    <cellStyle name="1_Book3_06 NGTT LN,TS 2013 co so" xfId="4092" xr:uid="{00000000-0005-0000-0000-0000740F0000}"/>
    <cellStyle name="1_Book3_06 Nong, lam nghiep 2010  (ok)" xfId="4093" xr:uid="{00000000-0005-0000-0000-0000730F0000}"/>
    <cellStyle name="1_Book3_07 NGTT CN 2012" xfId="4094" xr:uid="{00000000-0005-0000-0000-0000750F0000}"/>
    <cellStyle name="1_Book3_08 Thuong mai Tong muc - Diep" xfId="4095" xr:uid="{00000000-0005-0000-0000-0000760F0000}"/>
    <cellStyle name="1_Book3_08 Thuong mai va Du lich (Ok)" xfId="4096" xr:uid="{00000000-0005-0000-0000-0000770F0000}"/>
    <cellStyle name="1_Book3_08 Thuong mai va Du lich (Ok)_nien giam tom tat nong nghiep 2013" xfId="4097" xr:uid="{00000000-0005-0000-0000-0000780F0000}"/>
    <cellStyle name="1_Book3_08 Thuong mai va Du lich (Ok)_Phan II (In)" xfId="4098" xr:uid="{00000000-0005-0000-0000-0000790F0000}"/>
    <cellStyle name="1_Book3_09 Chi so gia 2011- VuTKG-1 (Ok)" xfId="4099" xr:uid="{00000000-0005-0000-0000-00007A0F0000}"/>
    <cellStyle name="1_Book3_09 Chi so gia 2011- VuTKG-1 (Ok)_nien giam tom tat nong nghiep 2013" xfId="4100" xr:uid="{00000000-0005-0000-0000-00007B0F0000}"/>
    <cellStyle name="1_Book3_09 Chi so gia 2011- VuTKG-1 (Ok)_Phan II (In)" xfId="4101" xr:uid="{00000000-0005-0000-0000-00007C0F0000}"/>
    <cellStyle name="1_Book3_09 Du lich" xfId="4102" xr:uid="{00000000-0005-0000-0000-00007D0F0000}"/>
    <cellStyle name="1_Book3_09 Du lich_nien giam tom tat nong nghiep 2013" xfId="4103" xr:uid="{00000000-0005-0000-0000-00007E0F0000}"/>
    <cellStyle name="1_Book3_09 Du lich_Phan II (In)" xfId="4104" xr:uid="{00000000-0005-0000-0000-00007F0F0000}"/>
    <cellStyle name="1_Book3_10 Market VH, YT, GD, NGTT 2011 " xfId="4105" xr:uid="{00000000-0005-0000-0000-0000800F0000}"/>
    <cellStyle name="1_Book3_10 Market VH, YT, GD, NGTT 2011  2" xfId="4106" xr:uid="{00000000-0005-0000-0000-0000810F0000}"/>
    <cellStyle name="1_Book3_10 Market VH, YT, GD, NGTT 2011 _02  Dan so lao dong(OK)" xfId="4107" xr:uid="{00000000-0005-0000-0000-0000820F0000}"/>
    <cellStyle name="1_Book3_10 Market VH, YT, GD, NGTT 2011 _03 TKQG va Thu chi NSNN 2012" xfId="4108" xr:uid="{00000000-0005-0000-0000-0000830F0000}"/>
    <cellStyle name="1_Book3_10 Market VH, YT, GD, NGTT 2011 _04 Doanh nghiep va CSKDCT 2012" xfId="4109" xr:uid="{00000000-0005-0000-0000-0000840F0000}"/>
    <cellStyle name="1_Book3_10 Market VH, YT, GD, NGTT 2011 _05 Doanh nghiep va Ca the_2011 (Ok)" xfId="4110" xr:uid="{00000000-0005-0000-0000-0000850F0000}"/>
    <cellStyle name="1_Book3_10 Market VH, YT, GD, NGTT 2011 _06 NGTT LN,TS 2013 co so" xfId="4111" xr:uid="{00000000-0005-0000-0000-0000860F0000}"/>
    <cellStyle name="1_Book3_10 Market VH, YT, GD, NGTT 2011 _07 NGTT CN 2012" xfId="4112" xr:uid="{00000000-0005-0000-0000-0000870F0000}"/>
    <cellStyle name="1_Book3_10 Market VH, YT, GD, NGTT 2011 _08 Thuong mai Tong muc - Diep" xfId="4113" xr:uid="{00000000-0005-0000-0000-0000880F0000}"/>
    <cellStyle name="1_Book3_10 Market VH, YT, GD, NGTT 2011 _08 Thuong mai va Du lich (Ok)" xfId="4114" xr:uid="{00000000-0005-0000-0000-0000890F0000}"/>
    <cellStyle name="1_Book3_10 Market VH, YT, GD, NGTT 2011 _08 Thuong mai va Du lich (Ok)_nien giam tom tat nong nghiep 2013" xfId="4115" xr:uid="{00000000-0005-0000-0000-00008A0F0000}"/>
    <cellStyle name="1_Book3_10 Market VH, YT, GD, NGTT 2011 _08 Thuong mai va Du lich (Ok)_Phan II (In)" xfId="4116" xr:uid="{00000000-0005-0000-0000-00008B0F0000}"/>
    <cellStyle name="1_Book3_10 Market VH, YT, GD, NGTT 2011 _09 Chi so gia 2011- VuTKG-1 (Ok)" xfId="4117" xr:uid="{00000000-0005-0000-0000-00008C0F0000}"/>
    <cellStyle name="1_Book3_10 Market VH, YT, GD, NGTT 2011 _09 Chi so gia 2011- VuTKG-1 (Ok)_nien giam tom tat nong nghiep 2013" xfId="4118" xr:uid="{00000000-0005-0000-0000-00008D0F0000}"/>
    <cellStyle name="1_Book3_10 Market VH, YT, GD, NGTT 2011 _09 Chi so gia 2011- VuTKG-1 (Ok)_Phan II (In)" xfId="4119" xr:uid="{00000000-0005-0000-0000-00008E0F0000}"/>
    <cellStyle name="1_Book3_10 Market VH, YT, GD, NGTT 2011 _09 Du lich" xfId="4120" xr:uid="{00000000-0005-0000-0000-00008F0F0000}"/>
    <cellStyle name="1_Book3_10 Market VH, YT, GD, NGTT 2011 _09 Du lich_nien giam tom tat nong nghiep 2013" xfId="4121" xr:uid="{00000000-0005-0000-0000-0000900F0000}"/>
    <cellStyle name="1_Book3_10 Market VH, YT, GD, NGTT 2011 _09 Du lich_Phan II (In)" xfId="4122" xr:uid="{00000000-0005-0000-0000-0000910F0000}"/>
    <cellStyle name="1_Book3_10 Market VH, YT, GD, NGTT 2011 _10 Van tai va BCVT (da sua ok)" xfId="4123" xr:uid="{00000000-0005-0000-0000-0000920F0000}"/>
    <cellStyle name="1_Book3_10 Market VH, YT, GD, NGTT 2011 _10 Van tai va BCVT (da sua ok)_nien giam tom tat nong nghiep 2013" xfId="4124" xr:uid="{00000000-0005-0000-0000-0000930F0000}"/>
    <cellStyle name="1_Book3_10 Market VH, YT, GD, NGTT 2011 _10 Van tai va BCVT (da sua ok)_Phan II (In)" xfId="4125" xr:uid="{00000000-0005-0000-0000-0000940F0000}"/>
    <cellStyle name="1_Book3_10 Market VH, YT, GD, NGTT 2011 _11 (3)" xfId="4126" xr:uid="{00000000-0005-0000-0000-0000950F0000}"/>
    <cellStyle name="1_Book3_10 Market VH, YT, GD, NGTT 2011 _11 (3) 2" xfId="4127" xr:uid="{00000000-0005-0000-0000-0000960F0000}"/>
    <cellStyle name="1_Book3_10 Market VH, YT, GD, NGTT 2011 _11 (3)_04 Doanh nghiep va CSKDCT 2012" xfId="4128" xr:uid="{00000000-0005-0000-0000-0000970F0000}"/>
    <cellStyle name="1_Book3_10 Market VH, YT, GD, NGTT 2011 _11 (3)_Book2" xfId="4129" xr:uid="{00000000-0005-0000-0000-0000980F0000}"/>
    <cellStyle name="1_Book3_10 Market VH, YT, GD, NGTT 2011 _11 (3)_NGTK-daydu-2014-Laodong" xfId="4130" xr:uid="{00000000-0005-0000-0000-00009B0F0000}"/>
    <cellStyle name="1_Book3_10 Market VH, YT, GD, NGTT 2011 _11 (3)_nien giam tom tat nong nghiep 2013" xfId="4131" xr:uid="{00000000-0005-0000-0000-0000990F0000}"/>
    <cellStyle name="1_Book3_10 Market VH, YT, GD, NGTT 2011 _11 (3)_Niengiam_Hung_final" xfId="4132" xr:uid="{00000000-0005-0000-0000-00009A0F0000}"/>
    <cellStyle name="1_Book3_10 Market VH, YT, GD, NGTT 2011 _11 (3)_Phan II (In)" xfId="4133" xr:uid="{00000000-0005-0000-0000-00009C0F0000}"/>
    <cellStyle name="1_Book3_10 Market VH, YT, GD, NGTT 2011 _11 (3)_Xl0000167" xfId="4134" xr:uid="{00000000-0005-0000-0000-00009D0F0000}"/>
    <cellStyle name="1_Book3_10 Market VH, YT, GD, NGTT 2011 _12 (2)" xfId="4135" xr:uid="{00000000-0005-0000-0000-00009E0F0000}"/>
    <cellStyle name="1_Book3_10 Market VH, YT, GD, NGTT 2011 _12 (2) 2" xfId="4136" xr:uid="{00000000-0005-0000-0000-00009F0F0000}"/>
    <cellStyle name="1_Book3_10 Market VH, YT, GD, NGTT 2011 _12 (2)_04 Doanh nghiep va CSKDCT 2012" xfId="4137" xr:uid="{00000000-0005-0000-0000-0000A00F0000}"/>
    <cellStyle name="1_Book3_10 Market VH, YT, GD, NGTT 2011 _12 (2)_Book2" xfId="4138" xr:uid="{00000000-0005-0000-0000-0000A10F0000}"/>
    <cellStyle name="1_Book3_10 Market VH, YT, GD, NGTT 2011 _12 (2)_NGTK-daydu-2014-Laodong" xfId="4139" xr:uid="{00000000-0005-0000-0000-0000A40F0000}"/>
    <cellStyle name="1_Book3_10 Market VH, YT, GD, NGTT 2011 _12 (2)_nien giam tom tat nong nghiep 2013" xfId="4140" xr:uid="{00000000-0005-0000-0000-0000A20F0000}"/>
    <cellStyle name="1_Book3_10 Market VH, YT, GD, NGTT 2011 _12 (2)_Niengiam_Hung_final" xfId="4141" xr:uid="{00000000-0005-0000-0000-0000A30F0000}"/>
    <cellStyle name="1_Book3_10 Market VH, YT, GD, NGTT 2011 _12 (2)_Phan II (In)" xfId="4142" xr:uid="{00000000-0005-0000-0000-0000A50F0000}"/>
    <cellStyle name="1_Book3_10 Market VH, YT, GD, NGTT 2011 _12 (2)_Xl0000167" xfId="4143" xr:uid="{00000000-0005-0000-0000-0000A60F0000}"/>
    <cellStyle name="1_Book3_10 Market VH, YT, GD, NGTT 2011 _12 Giao duc, Y Te va Muc songnam2011" xfId="4144" xr:uid="{00000000-0005-0000-0000-0000A70F0000}"/>
    <cellStyle name="1_Book3_10 Market VH, YT, GD, NGTT 2011 _12 Giao duc, Y Te va Muc songnam2011_nien giam tom tat nong nghiep 2013" xfId="4145" xr:uid="{00000000-0005-0000-0000-0000A80F0000}"/>
    <cellStyle name="1_Book3_10 Market VH, YT, GD, NGTT 2011 _12 Giao duc, Y Te va Muc songnam2011_Phan II (In)" xfId="4146" xr:uid="{00000000-0005-0000-0000-0000A90F0000}"/>
    <cellStyle name="1_Book3_10 Market VH, YT, GD, NGTT 2011 _12 MSDC_Thuy Van" xfId="4147" xr:uid="{00000000-0005-0000-0000-0000AA0F0000}"/>
    <cellStyle name="1_Book3_10 Market VH, YT, GD, NGTT 2011 _13 Van tai 2012" xfId="4148" xr:uid="{00000000-0005-0000-0000-0000AB0F0000}"/>
    <cellStyle name="1_Book3_10 Market VH, YT, GD, NGTT 2011 _Book2" xfId="4149" xr:uid="{00000000-0005-0000-0000-0000AC0F0000}"/>
    <cellStyle name="1_Book3_10 Market VH, YT, GD, NGTT 2011 _Giaoduc2013(ok)" xfId="4150" xr:uid="{00000000-0005-0000-0000-0000AD0F0000}"/>
    <cellStyle name="1_Book3_10 Market VH, YT, GD, NGTT 2011 _Maket NGTT2012 LN,TS (7-1-2013)" xfId="4151" xr:uid="{00000000-0005-0000-0000-0000AE0F0000}"/>
    <cellStyle name="1_Book3_10 Market VH, YT, GD, NGTT 2011 _Maket NGTT2012 LN,TS (7-1-2013)_Nongnghiep" xfId="4152" xr:uid="{00000000-0005-0000-0000-0000AF0F0000}"/>
    <cellStyle name="1_Book3_10 Market VH, YT, GD, NGTT 2011 _Ngiam_lamnghiep_2011_v2(1)(1)" xfId="4153" xr:uid="{00000000-0005-0000-0000-0000B50F0000}"/>
    <cellStyle name="1_Book3_10 Market VH, YT, GD, NGTT 2011 _Ngiam_lamnghiep_2011_v2(1)(1)_Nongnghiep" xfId="4154" xr:uid="{00000000-0005-0000-0000-0000B60F0000}"/>
    <cellStyle name="1_Book3_10 Market VH, YT, GD, NGTT 2011 _NGTK-daydu-2014-Laodong" xfId="4155" xr:uid="{00000000-0005-0000-0000-0000B70F0000}"/>
    <cellStyle name="1_Book3_10 Market VH, YT, GD, NGTT 2011 _NGTT LN,TS 2012 (Chuan)" xfId="4156" xr:uid="{00000000-0005-0000-0000-0000B80F0000}"/>
    <cellStyle name="1_Book3_10 Market VH, YT, GD, NGTT 2011 _Nien giam TT Vu Nong nghiep 2012(solieu)-gui Vu TH 29-3-2013" xfId="4157" xr:uid="{00000000-0005-0000-0000-0000B00F0000}"/>
    <cellStyle name="1_Book3_10 Market VH, YT, GD, NGTT 2011 _Niengiam_Hung_final" xfId="4158" xr:uid="{00000000-0005-0000-0000-0000B10F0000}"/>
    <cellStyle name="1_Book3_10 Market VH, YT, GD, NGTT 2011 _Nongnghiep" xfId="4159" xr:uid="{00000000-0005-0000-0000-0000B20F0000}"/>
    <cellStyle name="1_Book3_10 Market VH, YT, GD, NGTT 2011 _Nongnghiep NGDD 2012_cap nhat den 24-5-2013(1)" xfId="4160" xr:uid="{00000000-0005-0000-0000-0000B30F0000}"/>
    <cellStyle name="1_Book3_10 Market VH, YT, GD, NGTT 2011 _Nongnghiep_Nongnghiep NGDD 2012_cap nhat den 24-5-2013(1)" xfId="4161" xr:uid="{00000000-0005-0000-0000-0000B40F0000}"/>
    <cellStyle name="1_Book3_10 Market VH, YT, GD, NGTT 2011 _So lieu quoc te TH" xfId="4162" xr:uid="{00000000-0005-0000-0000-0000B90F0000}"/>
    <cellStyle name="1_Book3_10 Market VH, YT, GD, NGTT 2011 _So lieu quoc te TH_nien giam tom tat nong nghiep 2013" xfId="4163" xr:uid="{00000000-0005-0000-0000-0000BA0F0000}"/>
    <cellStyle name="1_Book3_10 Market VH, YT, GD, NGTT 2011 _So lieu quoc te TH_Phan II (In)" xfId="4164" xr:uid="{00000000-0005-0000-0000-0000BB0F0000}"/>
    <cellStyle name="1_Book3_10 Market VH, YT, GD, NGTT 2011 _TKQG" xfId="4165" xr:uid="{00000000-0005-0000-0000-0000BC0F0000}"/>
    <cellStyle name="1_Book3_10 Market VH, YT, GD, NGTT 2011 _Xl0000147" xfId="4166" xr:uid="{00000000-0005-0000-0000-0000BD0F0000}"/>
    <cellStyle name="1_Book3_10 Market VH, YT, GD, NGTT 2011 _Xl0000167" xfId="4167" xr:uid="{00000000-0005-0000-0000-0000BE0F0000}"/>
    <cellStyle name="1_Book3_10 Market VH, YT, GD, NGTT 2011 _XNK" xfId="4168" xr:uid="{00000000-0005-0000-0000-0000BF0F0000}"/>
    <cellStyle name="1_Book3_10 Market VH, YT, GD, NGTT 2011 _XNK_nien giam tom tat nong nghiep 2013" xfId="4169" xr:uid="{00000000-0005-0000-0000-0000C00F0000}"/>
    <cellStyle name="1_Book3_10 Market VH, YT, GD, NGTT 2011 _XNK_Phan II (In)" xfId="4170" xr:uid="{00000000-0005-0000-0000-0000C10F0000}"/>
    <cellStyle name="1_Book3_10 Van tai va BCVT (da sua ok)" xfId="4171" xr:uid="{00000000-0005-0000-0000-0000C20F0000}"/>
    <cellStyle name="1_Book3_10 Van tai va BCVT (da sua ok)_nien giam tom tat nong nghiep 2013" xfId="4172" xr:uid="{00000000-0005-0000-0000-0000C30F0000}"/>
    <cellStyle name="1_Book3_10 Van tai va BCVT (da sua ok)_Phan II (In)" xfId="4173" xr:uid="{00000000-0005-0000-0000-0000C40F0000}"/>
    <cellStyle name="1_Book3_10 VH, YT, GD, NGTT 2010 - (OK)" xfId="4174" xr:uid="{00000000-0005-0000-0000-0000C50F0000}"/>
    <cellStyle name="1_Book3_10 VH, YT, GD, NGTT 2010 - (OK) 2" xfId="4175" xr:uid="{00000000-0005-0000-0000-0000C60F0000}"/>
    <cellStyle name="1_Book3_10 VH, YT, GD, NGTT 2010 - (OK)_Bo sung 04 bieu Cong nghiep" xfId="4176" xr:uid="{00000000-0005-0000-0000-0000C70F0000}"/>
    <cellStyle name="1_Book3_10 VH, YT, GD, NGTT 2010 - (OK)_Bo sung 04 bieu Cong nghiep 2" xfId="4177" xr:uid="{00000000-0005-0000-0000-0000C80F0000}"/>
    <cellStyle name="1_Book3_10 VH, YT, GD, NGTT 2010 - (OK)_Bo sung 04 bieu Cong nghiep_Book2" xfId="4178" xr:uid="{00000000-0005-0000-0000-0000C90F0000}"/>
    <cellStyle name="1_Book3_10 VH, YT, GD, NGTT 2010 - (OK)_Bo sung 04 bieu Cong nghiep_Mau" xfId="4179" xr:uid="{00000000-0005-0000-0000-0000CA0F0000}"/>
    <cellStyle name="1_Book3_10 VH, YT, GD, NGTT 2010 - (OK)_Bo sung 04 bieu Cong nghiep_NGTK-daydu-2014-Laodong" xfId="4180" xr:uid="{00000000-0005-0000-0000-0000CC0F0000}"/>
    <cellStyle name="1_Book3_10 VH, YT, GD, NGTT 2010 - (OK)_Bo sung 04 bieu Cong nghiep_Niengiam_Hung_final" xfId="4181" xr:uid="{00000000-0005-0000-0000-0000CB0F0000}"/>
    <cellStyle name="1_Book3_10 VH, YT, GD, NGTT 2010 - (OK)_Book2" xfId="4182" xr:uid="{00000000-0005-0000-0000-0000CD0F0000}"/>
    <cellStyle name="1_Book3_10 VH, YT, GD, NGTT 2010 - (OK)_Mau" xfId="4183" xr:uid="{00000000-0005-0000-0000-0000CE0F0000}"/>
    <cellStyle name="1_Book3_10 VH, YT, GD, NGTT 2010 - (OK)_NGTK-daydu-2014-Laodong" xfId="4184" xr:uid="{00000000-0005-0000-0000-0000D00F0000}"/>
    <cellStyle name="1_Book3_10 VH, YT, GD, NGTT 2010 - (OK)_Niengiam_Hung_final" xfId="4185" xr:uid="{00000000-0005-0000-0000-0000CF0F0000}"/>
    <cellStyle name="1_Book3_11 (3)" xfId="4186" xr:uid="{00000000-0005-0000-0000-0000D10F0000}"/>
    <cellStyle name="1_Book3_11 (3) 2" xfId="4187" xr:uid="{00000000-0005-0000-0000-0000D20F0000}"/>
    <cellStyle name="1_Book3_11 (3)_04 Doanh nghiep va CSKDCT 2012" xfId="4188" xr:uid="{00000000-0005-0000-0000-0000D30F0000}"/>
    <cellStyle name="1_Book3_11 (3)_Book2" xfId="4189" xr:uid="{00000000-0005-0000-0000-0000D40F0000}"/>
    <cellStyle name="1_Book3_11 (3)_NGTK-daydu-2014-Laodong" xfId="4190" xr:uid="{00000000-0005-0000-0000-0000D70F0000}"/>
    <cellStyle name="1_Book3_11 (3)_nien giam tom tat nong nghiep 2013" xfId="4191" xr:uid="{00000000-0005-0000-0000-0000D50F0000}"/>
    <cellStyle name="1_Book3_11 (3)_Niengiam_Hung_final" xfId="4192" xr:uid="{00000000-0005-0000-0000-0000D60F0000}"/>
    <cellStyle name="1_Book3_11 (3)_Phan II (In)" xfId="4193" xr:uid="{00000000-0005-0000-0000-0000D80F0000}"/>
    <cellStyle name="1_Book3_11 (3)_Xl0000167" xfId="4194" xr:uid="{00000000-0005-0000-0000-0000D90F0000}"/>
    <cellStyle name="1_Book3_12 (2)" xfId="4195" xr:uid="{00000000-0005-0000-0000-0000DA0F0000}"/>
    <cellStyle name="1_Book3_12 (2) 2" xfId="4196" xr:uid="{00000000-0005-0000-0000-0000DB0F0000}"/>
    <cellStyle name="1_Book3_12 (2)_04 Doanh nghiep va CSKDCT 2012" xfId="4197" xr:uid="{00000000-0005-0000-0000-0000DC0F0000}"/>
    <cellStyle name="1_Book3_12 (2)_Book2" xfId="4198" xr:uid="{00000000-0005-0000-0000-0000DD0F0000}"/>
    <cellStyle name="1_Book3_12 (2)_NGTK-daydu-2014-Laodong" xfId="4199" xr:uid="{00000000-0005-0000-0000-0000E00F0000}"/>
    <cellStyle name="1_Book3_12 (2)_nien giam tom tat nong nghiep 2013" xfId="4200" xr:uid="{00000000-0005-0000-0000-0000DE0F0000}"/>
    <cellStyle name="1_Book3_12 (2)_Niengiam_Hung_final" xfId="4201" xr:uid="{00000000-0005-0000-0000-0000DF0F0000}"/>
    <cellStyle name="1_Book3_12 (2)_Phan II (In)" xfId="4202" xr:uid="{00000000-0005-0000-0000-0000E10F0000}"/>
    <cellStyle name="1_Book3_12 (2)_Xl0000167" xfId="4203" xr:uid="{00000000-0005-0000-0000-0000E20F0000}"/>
    <cellStyle name="1_Book3_12 Chi so gia 2012(chuan) co so" xfId="4204" xr:uid="{00000000-0005-0000-0000-0000E30F0000}"/>
    <cellStyle name="1_Book3_12 Giao duc, Y Te va Muc songnam2011" xfId="4205" xr:uid="{00000000-0005-0000-0000-0000E40F0000}"/>
    <cellStyle name="1_Book3_12 Giao duc, Y Te va Muc songnam2011_nien giam tom tat nong nghiep 2013" xfId="4206" xr:uid="{00000000-0005-0000-0000-0000E50F0000}"/>
    <cellStyle name="1_Book3_12 Giao duc, Y Te va Muc songnam2011_Phan II (In)" xfId="4207" xr:uid="{00000000-0005-0000-0000-0000E60F0000}"/>
    <cellStyle name="1_Book3_13 Van tai 2012" xfId="4208" xr:uid="{00000000-0005-0000-0000-0000E70F0000}"/>
    <cellStyle name="1_Book3_Book1" xfId="4209" xr:uid="{00000000-0005-0000-0000-0000E80F0000}"/>
    <cellStyle name="1_Book3_Book1 2" xfId="4210" xr:uid="{00000000-0005-0000-0000-0000E90F0000}"/>
    <cellStyle name="1_Book3_Book1_Book2" xfId="4211" xr:uid="{00000000-0005-0000-0000-0000EA0F0000}"/>
    <cellStyle name="1_Book3_Book1_Mau" xfId="4212" xr:uid="{00000000-0005-0000-0000-0000EB0F0000}"/>
    <cellStyle name="1_Book3_Book1_NGTK-daydu-2014-Laodong" xfId="4213" xr:uid="{00000000-0005-0000-0000-0000ED0F0000}"/>
    <cellStyle name="1_Book3_Book1_Niengiam_Hung_final" xfId="4214" xr:uid="{00000000-0005-0000-0000-0000EC0F0000}"/>
    <cellStyle name="1_Book3_Book2" xfId="4215" xr:uid="{00000000-0005-0000-0000-0000EE0F0000}"/>
    <cellStyle name="1_Book3_CucThongke-phucdap-Tuan-Anh" xfId="4216" xr:uid="{00000000-0005-0000-0000-0000EF0F0000}"/>
    <cellStyle name="1_Book3_Giaoduc2013(ok)" xfId="4217" xr:uid="{00000000-0005-0000-0000-0000F20F0000}"/>
    <cellStyle name="1_Book3_GTSXNN" xfId="4218" xr:uid="{00000000-0005-0000-0000-0000F00F0000}"/>
    <cellStyle name="1_Book3_GTSXNN_Nongnghiep NGDD 2012_cap nhat den 24-5-2013(1)" xfId="4219" xr:uid="{00000000-0005-0000-0000-0000F10F0000}"/>
    <cellStyle name="1_Book3_Maket NGTT2012 LN,TS (7-1-2013)" xfId="4220" xr:uid="{00000000-0005-0000-0000-0000F30F0000}"/>
    <cellStyle name="1_Book3_Maket NGTT2012 LN,TS (7-1-2013)_Nongnghiep" xfId="4221" xr:uid="{00000000-0005-0000-0000-0000F40F0000}"/>
    <cellStyle name="1_Book3_Mau" xfId="4222" xr:uid="{00000000-0005-0000-0000-0000F50F0000}"/>
    <cellStyle name="1_Book3_Ngiam_lamnghiep_2011_v2(1)(1)" xfId="4223" xr:uid="{00000000-0005-0000-0000-000008100000}"/>
    <cellStyle name="1_Book3_Ngiam_lamnghiep_2011_v2(1)(1)_Nongnghiep" xfId="4224" xr:uid="{00000000-0005-0000-0000-000009100000}"/>
    <cellStyle name="1_Book3_NGTK-daydu-2014-Laodong" xfId="4225" xr:uid="{00000000-0005-0000-0000-00000A100000}"/>
    <cellStyle name="1_Book3_NGTT LN,TS 2012 (Chuan)" xfId="4226" xr:uid="{00000000-0005-0000-0000-00000B100000}"/>
    <cellStyle name="1_Book3_Nien giam day du  Nong nghiep 2010" xfId="57" xr:uid="{00000000-0005-0000-0000-0000F60F0000}"/>
    <cellStyle name="1_Book3_Nien giam TT Vu Nong nghiep 2012(solieu)-gui Vu TH 29-3-2013" xfId="4227" xr:uid="{00000000-0005-0000-0000-0000F70F0000}"/>
    <cellStyle name="1_Book3_Niengiam_Hung_final" xfId="4228" xr:uid="{00000000-0005-0000-0000-0000F80F0000}"/>
    <cellStyle name="1_Book3_Nongnghiep" xfId="4229" xr:uid="{00000000-0005-0000-0000-0000F90F0000}"/>
    <cellStyle name="1_Book3_Nongnghiep 2" xfId="4230" xr:uid="{00000000-0005-0000-0000-0000FA0F0000}"/>
    <cellStyle name="1_Book3_Nongnghiep_Bo sung 04 bieu Cong nghiep" xfId="4231" xr:uid="{00000000-0005-0000-0000-0000FB0F0000}"/>
    <cellStyle name="1_Book3_Nongnghiep_Bo sung 04 bieu Cong nghiep 2" xfId="4232" xr:uid="{00000000-0005-0000-0000-0000FC0F0000}"/>
    <cellStyle name="1_Book3_Nongnghiep_Bo sung 04 bieu Cong nghiep_Book2" xfId="4233" xr:uid="{00000000-0005-0000-0000-0000FD0F0000}"/>
    <cellStyle name="1_Book3_Nongnghiep_Bo sung 04 bieu Cong nghiep_Mau" xfId="4234" xr:uid="{00000000-0005-0000-0000-0000FE0F0000}"/>
    <cellStyle name="1_Book3_Nongnghiep_Bo sung 04 bieu Cong nghiep_NGTK-daydu-2014-Laodong" xfId="4235" xr:uid="{00000000-0005-0000-0000-000000100000}"/>
    <cellStyle name="1_Book3_Nongnghiep_Bo sung 04 bieu Cong nghiep_Niengiam_Hung_final" xfId="4236" xr:uid="{00000000-0005-0000-0000-0000FF0F0000}"/>
    <cellStyle name="1_Book3_Nongnghiep_Book2" xfId="4237" xr:uid="{00000000-0005-0000-0000-000001100000}"/>
    <cellStyle name="1_Book3_Nongnghiep_Mau" xfId="4238" xr:uid="{00000000-0005-0000-0000-000002100000}"/>
    <cellStyle name="1_Book3_Nongnghiep_NGDD 2013 Thu chi NSNN " xfId="4239" xr:uid="{00000000-0005-0000-0000-000005100000}"/>
    <cellStyle name="1_Book3_Nongnghiep_NGTK-daydu-2014-Laodong" xfId="4240" xr:uid="{00000000-0005-0000-0000-000006100000}"/>
    <cellStyle name="1_Book3_Nongnghiep_Niengiam_Hung_final" xfId="4241" xr:uid="{00000000-0005-0000-0000-000003100000}"/>
    <cellStyle name="1_Book3_Nongnghiep_Nongnghiep NGDD 2012_cap nhat den 24-5-2013(1)" xfId="4242" xr:uid="{00000000-0005-0000-0000-000004100000}"/>
    <cellStyle name="1_Book3_Nongnghiep_TKQG" xfId="4243" xr:uid="{00000000-0005-0000-0000-000007100000}"/>
    <cellStyle name="1_Book3_So lieu quoc te TH" xfId="4244" xr:uid="{00000000-0005-0000-0000-00000C100000}"/>
    <cellStyle name="1_Book3_So lieu quoc te TH_08 Cong nghiep 2010" xfId="4245" xr:uid="{00000000-0005-0000-0000-00000D100000}"/>
    <cellStyle name="1_Book3_So lieu quoc te TH_08 Thuong mai va Du lich (Ok)" xfId="4246" xr:uid="{00000000-0005-0000-0000-00000E100000}"/>
    <cellStyle name="1_Book3_So lieu quoc te TH_09 Chi so gia 2011- VuTKG-1 (Ok)" xfId="4247" xr:uid="{00000000-0005-0000-0000-00000F100000}"/>
    <cellStyle name="1_Book3_So lieu quoc te TH_09 Du lich" xfId="4248" xr:uid="{00000000-0005-0000-0000-000010100000}"/>
    <cellStyle name="1_Book3_So lieu quoc te TH_10 Van tai va BCVT (da sua ok)" xfId="4249" xr:uid="{00000000-0005-0000-0000-000011100000}"/>
    <cellStyle name="1_Book3_So lieu quoc te TH_12 Giao duc, Y Te va Muc songnam2011" xfId="4250" xr:uid="{00000000-0005-0000-0000-000012100000}"/>
    <cellStyle name="1_Book3_So lieu quoc te TH_nien giam tom tat du lich va XNK" xfId="4251" xr:uid="{00000000-0005-0000-0000-000013100000}"/>
    <cellStyle name="1_Book3_So lieu quoc te TH_Nongnghiep" xfId="4252" xr:uid="{00000000-0005-0000-0000-000014100000}"/>
    <cellStyle name="1_Book3_So lieu quoc te TH_XNK" xfId="4253" xr:uid="{00000000-0005-0000-0000-000015100000}"/>
    <cellStyle name="1_Book3_So lieu quoc te(GDP)" xfId="4254" xr:uid="{00000000-0005-0000-0000-000016100000}"/>
    <cellStyle name="1_Book3_So lieu quoc te(GDP) 2" xfId="4255" xr:uid="{00000000-0005-0000-0000-000017100000}"/>
    <cellStyle name="1_Book3_So lieu quoc te(GDP)_02  Dan so lao dong(OK)" xfId="4256" xr:uid="{00000000-0005-0000-0000-000018100000}"/>
    <cellStyle name="1_Book3_So lieu quoc te(GDP)_03 TKQG va Thu chi NSNN 2012" xfId="4257" xr:uid="{00000000-0005-0000-0000-000019100000}"/>
    <cellStyle name="1_Book3_So lieu quoc te(GDP)_04 Doanh nghiep va CSKDCT 2012" xfId="4258" xr:uid="{00000000-0005-0000-0000-00001A100000}"/>
    <cellStyle name="1_Book3_So lieu quoc te(GDP)_05 Doanh nghiep va Ca the_2011 (Ok)" xfId="4259" xr:uid="{00000000-0005-0000-0000-00001B100000}"/>
    <cellStyle name="1_Book3_So lieu quoc te(GDP)_06 NGTT LN,TS 2013 co so" xfId="4260" xr:uid="{00000000-0005-0000-0000-00001C100000}"/>
    <cellStyle name="1_Book3_So lieu quoc te(GDP)_07 NGTT CN 2012" xfId="4261" xr:uid="{00000000-0005-0000-0000-00001D100000}"/>
    <cellStyle name="1_Book3_So lieu quoc te(GDP)_08 Thuong mai Tong muc - Diep" xfId="4262" xr:uid="{00000000-0005-0000-0000-00001E100000}"/>
    <cellStyle name="1_Book3_So lieu quoc te(GDP)_08 Thuong mai va Du lich (Ok)" xfId="4263" xr:uid="{00000000-0005-0000-0000-00001F100000}"/>
    <cellStyle name="1_Book3_So lieu quoc te(GDP)_08 Thuong mai va Du lich (Ok)_nien giam tom tat nong nghiep 2013" xfId="4264" xr:uid="{00000000-0005-0000-0000-000020100000}"/>
    <cellStyle name="1_Book3_So lieu quoc te(GDP)_08 Thuong mai va Du lich (Ok)_Phan II (In)" xfId="4265" xr:uid="{00000000-0005-0000-0000-000021100000}"/>
    <cellStyle name="1_Book3_So lieu quoc te(GDP)_09 Chi so gia 2011- VuTKG-1 (Ok)" xfId="4266" xr:uid="{00000000-0005-0000-0000-000022100000}"/>
    <cellStyle name="1_Book3_So lieu quoc te(GDP)_09 Chi so gia 2011- VuTKG-1 (Ok)_nien giam tom tat nong nghiep 2013" xfId="4267" xr:uid="{00000000-0005-0000-0000-000023100000}"/>
    <cellStyle name="1_Book3_So lieu quoc te(GDP)_09 Chi so gia 2011- VuTKG-1 (Ok)_Phan II (In)" xfId="4268" xr:uid="{00000000-0005-0000-0000-000024100000}"/>
    <cellStyle name="1_Book3_So lieu quoc te(GDP)_09 Du lich" xfId="4269" xr:uid="{00000000-0005-0000-0000-000025100000}"/>
    <cellStyle name="1_Book3_So lieu quoc te(GDP)_09 Du lich_nien giam tom tat nong nghiep 2013" xfId="4270" xr:uid="{00000000-0005-0000-0000-000026100000}"/>
    <cellStyle name="1_Book3_So lieu quoc te(GDP)_09 Du lich_Phan II (In)" xfId="4271" xr:uid="{00000000-0005-0000-0000-000027100000}"/>
    <cellStyle name="1_Book3_So lieu quoc te(GDP)_10 Van tai va BCVT (da sua ok)" xfId="4272" xr:uid="{00000000-0005-0000-0000-000028100000}"/>
    <cellStyle name="1_Book3_So lieu quoc te(GDP)_10 Van tai va BCVT (da sua ok)_nien giam tom tat nong nghiep 2013" xfId="4273" xr:uid="{00000000-0005-0000-0000-000029100000}"/>
    <cellStyle name="1_Book3_So lieu quoc te(GDP)_10 Van tai va BCVT (da sua ok)_Phan II (In)" xfId="4274" xr:uid="{00000000-0005-0000-0000-00002A100000}"/>
    <cellStyle name="1_Book3_So lieu quoc te(GDP)_11 (3)" xfId="4275" xr:uid="{00000000-0005-0000-0000-00002B100000}"/>
    <cellStyle name="1_Book3_So lieu quoc te(GDP)_11 (3) 2" xfId="4276" xr:uid="{00000000-0005-0000-0000-00002C100000}"/>
    <cellStyle name="1_Book3_So lieu quoc te(GDP)_11 (3)_04 Doanh nghiep va CSKDCT 2012" xfId="4277" xr:uid="{00000000-0005-0000-0000-00002D100000}"/>
    <cellStyle name="1_Book3_So lieu quoc te(GDP)_11 (3)_Book2" xfId="4278" xr:uid="{00000000-0005-0000-0000-00002E100000}"/>
    <cellStyle name="1_Book3_So lieu quoc te(GDP)_11 (3)_NGTK-daydu-2014-Laodong" xfId="4279" xr:uid="{00000000-0005-0000-0000-000031100000}"/>
    <cellStyle name="1_Book3_So lieu quoc te(GDP)_11 (3)_nien giam tom tat nong nghiep 2013" xfId="4280" xr:uid="{00000000-0005-0000-0000-00002F100000}"/>
    <cellStyle name="1_Book3_So lieu quoc te(GDP)_11 (3)_Niengiam_Hung_final" xfId="4281" xr:uid="{00000000-0005-0000-0000-000030100000}"/>
    <cellStyle name="1_Book3_So lieu quoc te(GDP)_11 (3)_Phan II (In)" xfId="4282" xr:uid="{00000000-0005-0000-0000-000032100000}"/>
    <cellStyle name="1_Book3_So lieu quoc te(GDP)_11 (3)_Xl0000167" xfId="4283" xr:uid="{00000000-0005-0000-0000-000033100000}"/>
    <cellStyle name="1_Book3_So lieu quoc te(GDP)_12 (2)" xfId="4284" xr:uid="{00000000-0005-0000-0000-000034100000}"/>
    <cellStyle name="1_Book3_So lieu quoc te(GDP)_12 (2) 2" xfId="4285" xr:uid="{00000000-0005-0000-0000-000035100000}"/>
    <cellStyle name="1_Book3_So lieu quoc te(GDP)_12 (2)_04 Doanh nghiep va CSKDCT 2012" xfId="4286" xr:uid="{00000000-0005-0000-0000-000036100000}"/>
    <cellStyle name="1_Book3_So lieu quoc te(GDP)_12 (2)_Book2" xfId="4287" xr:uid="{00000000-0005-0000-0000-000037100000}"/>
    <cellStyle name="1_Book3_So lieu quoc te(GDP)_12 (2)_NGTK-daydu-2014-Laodong" xfId="4288" xr:uid="{00000000-0005-0000-0000-00003A100000}"/>
    <cellStyle name="1_Book3_So lieu quoc te(GDP)_12 (2)_nien giam tom tat nong nghiep 2013" xfId="4289" xr:uid="{00000000-0005-0000-0000-000038100000}"/>
    <cellStyle name="1_Book3_So lieu quoc te(GDP)_12 (2)_Niengiam_Hung_final" xfId="4290" xr:uid="{00000000-0005-0000-0000-000039100000}"/>
    <cellStyle name="1_Book3_So lieu quoc te(GDP)_12 (2)_Phan II (In)" xfId="4291" xr:uid="{00000000-0005-0000-0000-00003B100000}"/>
    <cellStyle name="1_Book3_So lieu quoc te(GDP)_12 (2)_Xl0000167" xfId="4292" xr:uid="{00000000-0005-0000-0000-00003C100000}"/>
    <cellStyle name="1_Book3_So lieu quoc te(GDP)_12 Giao duc, Y Te va Muc songnam2011" xfId="4293" xr:uid="{00000000-0005-0000-0000-00003D100000}"/>
    <cellStyle name="1_Book3_So lieu quoc te(GDP)_12 Giao duc, Y Te va Muc songnam2011_nien giam tom tat nong nghiep 2013" xfId="4294" xr:uid="{00000000-0005-0000-0000-00003E100000}"/>
    <cellStyle name="1_Book3_So lieu quoc te(GDP)_12 Giao duc, Y Te va Muc songnam2011_Phan II (In)" xfId="4295" xr:uid="{00000000-0005-0000-0000-00003F100000}"/>
    <cellStyle name="1_Book3_So lieu quoc te(GDP)_12 MSDC_Thuy Van" xfId="4296" xr:uid="{00000000-0005-0000-0000-000040100000}"/>
    <cellStyle name="1_Book3_So lieu quoc te(GDP)_12 So lieu quoc te (Ok)" xfId="4297" xr:uid="{00000000-0005-0000-0000-000041100000}"/>
    <cellStyle name="1_Book3_So lieu quoc te(GDP)_12 So lieu quoc te (Ok)_nien giam tom tat nong nghiep 2013" xfId="4298" xr:uid="{00000000-0005-0000-0000-000042100000}"/>
    <cellStyle name="1_Book3_So lieu quoc te(GDP)_12 So lieu quoc te (Ok)_Phan II (In)" xfId="4299" xr:uid="{00000000-0005-0000-0000-000043100000}"/>
    <cellStyle name="1_Book3_So lieu quoc te(GDP)_13 Van tai 2012" xfId="4300" xr:uid="{00000000-0005-0000-0000-000044100000}"/>
    <cellStyle name="1_Book3_So lieu quoc te(GDP)_Book2" xfId="4301" xr:uid="{00000000-0005-0000-0000-000045100000}"/>
    <cellStyle name="1_Book3_So lieu quoc te(GDP)_Giaoduc2013(ok)" xfId="4302" xr:uid="{00000000-0005-0000-0000-000046100000}"/>
    <cellStyle name="1_Book3_So lieu quoc te(GDP)_Maket NGTT2012 LN,TS (7-1-2013)" xfId="4303" xr:uid="{00000000-0005-0000-0000-000047100000}"/>
    <cellStyle name="1_Book3_So lieu quoc te(GDP)_Maket NGTT2012 LN,TS (7-1-2013)_Nongnghiep" xfId="4304" xr:uid="{00000000-0005-0000-0000-000048100000}"/>
    <cellStyle name="1_Book3_So lieu quoc te(GDP)_Ngiam_lamnghiep_2011_v2(1)(1)" xfId="4305" xr:uid="{00000000-0005-0000-0000-00004E100000}"/>
    <cellStyle name="1_Book3_So lieu quoc te(GDP)_Ngiam_lamnghiep_2011_v2(1)(1)_Nongnghiep" xfId="4306" xr:uid="{00000000-0005-0000-0000-00004F100000}"/>
    <cellStyle name="1_Book3_So lieu quoc te(GDP)_NGTK-daydu-2014-Laodong" xfId="4307" xr:uid="{00000000-0005-0000-0000-000050100000}"/>
    <cellStyle name="1_Book3_So lieu quoc te(GDP)_NGTT LN,TS 2012 (Chuan)" xfId="4308" xr:uid="{00000000-0005-0000-0000-000051100000}"/>
    <cellStyle name="1_Book3_So lieu quoc te(GDP)_Nien giam TT Vu Nong nghiep 2012(solieu)-gui Vu TH 29-3-2013" xfId="4309" xr:uid="{00000000-0005-0000-0000-000049100000}"/>
    <cellStyle name="1_Book3_So lieu quoc te(GDP)_Niengiam_Hung_final" xfId="4310" xr:uid="{00000000-0005-0000-0000-00004A100000}"/>
    <cellStyle name="1_Book3_So lieu quoc te(GDP)_Nongnghiep" xfId="4311" xr:uid="{00000000-0005-0000-0000-00004B100000}"/>
    <cellStyle name="1_Book3_So lieu quoc te(GDP)_Nongnghiep NGDD 2012_cap nhat den 24-5-2013(1)" xfId="4312" xr:uid="{00000000-0005-0000-0000-00004C100000}"/>
    <cellStyle name="1_Book3_So lieu quoc te(GDP)_Nongnghiep_Nongnghiep NGDD 2012_cap nhat den 24-5-2013(1)" xfId="4313" xr:uid="{00000000-0005-0000-0000-00004D100000}"/>
    <cellStyle name="1_Book3_So lieu quoc te(GDP)_TKQG" xfId="4314" xr:uid="{00000000-0005-0000-0000-000052100000}"/>
    <cellStyle name="1_Book3_So lieu quoc te(GDP)_Xl0000147" xfId="4315" xr:uid="{00000000-0005-0000-0000-000053100000}"/>
    <cellStyle name="1_Book3_So lieu quoc te(GDP)_Xl0000167" xfId="4316" xr:uid="{00000000-0005-0000-0000-000054100000}"/>
    <cellStyle name="1_Book3_So lieu quoc te(GDP)_XNK" xfId="4317" xr:uid="{00000000-0005-0000-0000-000055100000}"/>
    <cellStyle name="1_Book3_So lieu quoc te(GDP)_XNK_nien giam tom tat nong nghiep 2013" xfId="4318" xr:uid="{00000000-0005-0000-0000-000056100000}"/>
    <cellStyle name="1_Book3_So lieu quoc te(GDP)_XNK_Phan II (In)" xfId="4319" xr:uid="{00000000-0005-0000-0000-000057100000}"/>
    <cellStyle name="1_Book3_TKQG" xfId="4320" xr:uid="{00000000-0005-0000-0000-000058100000}"/>
    <cellStyle name="1_Book3_Xl0000006" xfId="4321" xr:uid="{00000000-0005-0000-0000-000059100000}"/>
    <cellStyle name="1_Book3_Xl0000147" xfId="4322" xr:uid="{00000000-0005-0000-0000-00005A100000}"/>
    <cellStyle name="1_Book3_Xl0000167" xfId="4323" xr:uid="{00000000-0005-0000-0000-00005B100000}"/>
    <cellStyle name="1_Book3_XNK" xfId="4324" xr:uid="{00000000-0005-0000-0000-00005C100000}"/>
    <cellStyle name="1_Book3_XNK 2" xfId="4325" xr:uid="{00000000-0005-0000-0000-00005D100000}"/>
    <cellStyle name="1_Book3_XNK_08 Thuong mai Tong muc - Diep" xfId="4326" xr:uid="{00000000-0005-0000-0000-00005E100000}"/>
    <cellStyle name="1_Book3_XNK_08 Thuong mai Tong muc - Diep_nien giam tom tat nong nghiep 2013" xfId="4327" xr:uid="{00000000-0005-0000-0000-00005F100000}"/>
    <cellStyle name="1_Book3_XNK_08 Thuong mai Tong muc - Diep_Phan II (In)" xfId="4328" xr:uid="{00000000-0005-0000-0000-000060100000}"/>
    <cellStyle name="1_Book3_XNK_Bo sung 04 bieu Cong nghiep" xfId="4329" xr:uid="{00000000-0005-0000-0000-000061100000}"/>
    <cellStyle name="1_Book3_XNK_Bo sung 04 bieu Cong nghiep 2" xfId="4330" xr:uid="{00000000-0005-0000-0000-000062100000}"/>
    <cellStyle name="1_Book3_XNK_Bo sung 04 bieu Cong nghiep_Book2" xfId="4331" xr:uid="{00000000-0005-0000-0000-000063100000}"/>
    <cellStyle name="1_Book3_XNK_Bo sung 04 bieu Cong nghiep_Mau" xfId="4332" xr:uid="{00000000-0005-0000-0000-000064100000}"/>
    <cellStyle name="1_Book3_XNK_Bo sung 04 bieu Cong nghiep_NGTK-daydu-2014-Laodong" xfId="4333" xr:uid="{00000000-0005-0000-0000-000066100000}"/>
    <cellStyle name="1_Book3_XNK_Bo sung 04 bieu Cong nghiep_Niengiam_Hung_final" xfId="4334" xr:uid="{00000000-0005-0000-0000-000065100000}"/>
    <cellStyle name="1_Book3_XNK_Book2" xfId="4335" xr:uid="{00000000-0005-0000-0000-000067100000}"/>
    <cellStyle name="1_Book3_XNK_Mau" xfId="4336" xr:uid="{00000000-0005-0000-0000-000068100000}"/>
    <cellStyle name="1_Book3_XNK_NGTK-daydu-2014-Laodong" xfId="4337" xr:uid="{00000000-0005-0000-0000-00006A100000}"/>
    <cellStyle name="1_Book3_XNK_Niengiam_Hung_final" xfId="4338" xr:uid="{00000000-0005-0000-0000-000069100000}"/>
    <cellStyle name="1_Book3_XNK-2012" xfId="4339" xr:uid="{00000000-0005-0000-0000-00006B100000}"/>
    <cellStyle name="1_Book3_XNK-2012_nien giam tom tat nong nghiep 2013" xfId="4340" xr:uid="{00000000-0005-0000-0000-00006C100000}"/>
    <cellStyle name="1_Book3_XNK-2012_Phan II (In)" xfId="4341" xr:uid="{00000000-0005-0000-0000-00006D100000}"/>
    <cellStyle name="1_Book3_XNK-Market" xfId="4342" xr:uid="{00000000-0005-0000-0000-00006E100000}"/>
    <cellStyle name="1_Book4" xfId="58" xr:uid="{00000000-0005-0000-0000-00006F100000}"/>
    <cellStyle name="1_Book4 2" xfId="4343" xr:uid="{00000000-0005-0000-0000-000070100000}"/>
    <cellStyle name="1_Book4_08 Cong nghiep 2010" xfId="4344" xr:uid="{00000000-0005-0000-0000-000071100000}"/>
    <cellStyle name="1_Book4_08 Thuong mai va Du lich (Ok)" xfId="4345" xr:uid="{00000000-0005-0000-0000-000072100000}"/>
    <cellStyle name="1_Book4_09 Chi so gia 2011- VuTKG-1 (Ok)" xfId="4346" xr:uid="{00000000-0005-0000-0000-000073100000}"/>
    <cellStyle name="1_Book4_09 Du lich" xfId="4347" xr:uid="{00000000-0005-0000-0000-000074100000}"/>
    <cellStyle name="1_Book4_10 Van tai va BCVT (da sua ok)" xfId="4348" xr:uid="{00000000-0005-0000-0000-000075100000}"/>
    <cellStyle name="1_Book4_12 Giao duc, Y Te va Muc songnam2011" xfId="4349" xr:uid="{00000000-0005-0000-0000-000076100000}"/>
    <cellStyle name="1_Book4_12 So lieu quoc te (Ok)" xfId="4350" xr:uid="{00000000-0005-0000-0000-000077100000}"/>
    <cellStyle name="1_Book4_Book1" xfId="4351" xr:uid="{00000000-0005-0000-0000-000078100000}"/>
    <cellStyle name="1_Book4_Book1 2" xfId="4352" xr:uid="{00000000-0005-0000-0000-000079100000}"/>
    <cellStyle name="1_Book4_Book1_Book2" xfId="4353" xr:uid="{00000000-0005-0000-0000-00007A100000}"/>
    <cellStyle name="1_Book4_Book1_Mau" xfId="4354" xr:uid="{00000000-0005-0000-0000-00007B100000}"/>
    <cellStyle name="1_Book4_Book1_NGTK-daydu-2014-Laodong" xfId="4355" xr:uid="{00000000-0005-0000-0000-00007D100000}"/>
    <cellStyle name="1_Book4_Book1_Niengiam_Hung_final" xfId="4356" xr:uid="{00000000-0005-0000-0000-00007C100000}"/>
    <cellStyle name="1_Book4_Book2" xfId="4357" xr:uid="{00000000-0005-0000-0000-00007E100000}"/>
    <cellStyle name="1_Book4_Mau" xfId="4358" xr:uid="{00000000-0005-0000-0000-00007F100000}"/>
    <cellStyle name="1_Book4_NGTK-daydu-2014-Laodong" xfId="4359" xr:uid="{00000000-0005-0000-0000-000083100000}"/>
    <cellStyle name="1_Book4_nien giam tom tat du lich va XNK" xfId="4360" xr:uid="{00000000-0005-0000-0000-000080100000}"/>
    <cellStyle name="1_Book4_Niengiam_Hung_final" xfId="4361" xr:uid="{00000000-0005-0000-0000-000081100000}"/>
    <cellStyle name="1_Book4_Nongnghiep" xfId="4362" xr:uid="{00000000-0005-0000-0000-000082100000}"/>
    <cellStyle name="1_Book4_XNK" xfId="4363" xr:uid="{00000000-0005-0000-0000-000084100000}"/>
    <cellStyle name="1_Book4_XNK-2012" xfId="4364" xr:uid="{00000000-0005-0000-0000-000085100000}"/>
    <cellStyle name="1_BRU-KI 2010-updated" xfId="4365" xr:uid="{00000000-0005-0000-0000-000086100000}"/>
    <cellStyle name="1_CAM-KI 2010-updated" xfId="4366" xr:uid="{00000000-0005-0000-0000-000087100000}"/>
    <cellStyle name="1_CAM-KI 2010-updated 2" xfId="4367" xr:uid="{00000000-0005-0000-0000-000088100000}"/>
    <cellStyle name="1_CSKDCT 2010" xfId="4368" xr:uid="{00000000-0005-0000-0000-000089100000}"/>
    <cellStyle name="1_CSKDCT 2010 2" xfId="4369" xr:uid="{00000000-0005-0000-0000-00008A100000}"/>
    <cellStyle name="1_CSKDCT 2010_Bo sung 04 bieu Cong nghiep" xfId="4370" xr:uid="{00000000-0005-0000-0000-00008B100000}"/>
    <cellStyle name="1_CSKDCT 2010_Bo sung 04 bieu Cong nghiep 2" xfId="4371" xr:uid="{00000000-0005-0000-0000-00008C100000}"/>
    <cellStyle name="1_CSKDCT 2010_Bo sung 04 bieu Cong nghiep_Book2" xfId="4372" xr:uid="{00000000-0005-0000-0000-00008D100000}"/>
    <cellStyle name="1_CSKDCT 2010_Bo sung 04 bieu Cong nghiep_Mau" xfId="4373" xr:uid="{00000000-0005-0000-0000-00008E100000}"/>
    <cellStyle name="1_CSKDCT 2010_Bo sung 04 bieu Cong nghiep_NGTK-daydu-2014-Laodong" xfId="4374" xr:uid="{00000000-0005-0000-0000-000090100000}"/>
    <cellStyle name="1_CSKDCT 2010_Bo sung 04 bieu Cong nghiep_Niengiam_Hung_final" xfId="4375" xr:uid="{00000000-0005-0000-0000-00008F100000}"/>
    <cellStyle name="1_CSKDCT 2010_Book2" xfId="4376" xr:uid="{00000000-0005-0000-0000-000091100000}"/>
    <cellStyle name="1_CSKDCT 2010_Mau" xfId="4377" xr:uid="{00000000-0005-0000-0000-000092100000}"/>
    <cellStyle name="1_CSKDCT 2010_NGTK-daydu-2014-Laodong" xfId="4378" xr:uid="{00000000-0005-0000-0000-000094100000}"/>
    <cellStyle name="1_CSKDCT 2010_Niengiam_Hung_final" xfId="4379" xr:uid="{00000000-0005-0000-0000-000093100000}"/>
    <cellStyle name="1_CucThongke-phucdap-Tuan-Anh" xfId="4380" xr:uid="{00000000-0005-0000-0000-000095100000}"/>
    <cellStyle name="1_dan so phan tich 10 nam(moi)" xfId="4381" xr:uid="{00000000-0005-0000-0000-000096100000}"/>
    <cellStyle name="1_dan so phan tich 10 nam(moi)_01 Don vi HC" xfId="4382" xr:uid="{00000000-0005-0000-0000-000097100000}"/>
    <cellStyle name="1_dan so phan tich 10 nam(moi)_02 Danso_Laodong 2012(chuan) CO SO" xfId="4383" xr:uid="{00000000-0005-0000-0000-000098100000}"/>
    <cellStyle name="1_dan so phan tich 10 nam(moi)_04 Doanh nghiep va CSKDCT 2012" xfId="4384" xr:uid="{00000000-0005-0000-0000-000099100000}"/>
    <cellStyle name="1_dan so phan tich 10 nam(moi)_12 MSDC_Thuy Van" xfId="4385" xr:uid="{00000000-0005-0000-0000-00009A100000}"/>
    <cellStyle name="1_dan so phan tich 10 nam(moi)_Don vi HC, dat dai, khi hau" xfId="4386" xr:uid="{00000000-0005-0000-0000-00009B100000}"/>
    <cellStyle name="1_dan so phan tich 10 nam(moi)_Mau" xfId="4387" xr:uid="{00000000-0005-0000-0000-00009C100000}"/>
    <cellStyle name="1_dan so phan tich 10 nam(moi)_Mau 2" xfId="4388" xr:uid="{00000000-0005-0000-0000-00009D100000}"/>
    <cellStyle name="1_dan so phan tich 10 nam(moi)_Mau_Book2" xfId="4389" xr:uid="{00000000-0005-0000-0000-00009E100000}"/>
    <cellStyle name="1_dan so phan tich 10 nam(moi)_Mau_NGTK-daydu-2014-Laodong" xfId="4390" xr:uid="{00000000-0005-0000-0000-0000A0100000}"/>
    <cellStyle name="1_dan so phan tich 10 nam(moi)_Mau_Niengiam_Hung_final" xfId="4391" xr:uid="{00000000-0005-0000-0000-00009F100000}"/>
    <cellStyle name="1_dan so phan tich 10 nam(moi)_NGDD 2013 Thu chi NSNN " xfId="4392" xr:uid="{00000000-0005-0000-0000-0000A4100000}"/>
    <cellStyle name="1_dan so phan tich 10 nam(moi)_NGTK-daydu-2014-VuDSLD(22.5.2015)" xfId="4393" xr:uid="{00000000-0005-0000-0000-0000A5100000}"/>
    <cellStyle name="1_dan so phan tich 10 nam(moi)_nien giam 28.5.12_sua tn_Oanh-gui-3.15pm-28-5-2012" xfId="4394" xr:uid="{00000000-0005-0000-0000-0000A1100000}"/>
    <cellStyle name="1_dan so phan tich 10 nam(moi)_Nien giam KT_TV 2010" xfId="4395" xr:uid="{00000000-0005-0000-0000-0000A2100000}"/>
    <cellStyle name="1_dan so phan tich 10 nam(moi)_nien giam tom tat nong nghiep 2013" xfId="4396" xr:uid="{00000000-0005-0000-0000-0000A3100000}"/>
    <cellStyle name="1_dan so phan tich 10 nam(moi)_Phan II (In)" xfId="4397" xr:uid="{00000000-0005-0000-0000-0000A6100000}"/>
    <cellStyle name="1_dan so phan tich 10 nam(moi)_Xl0000006" xfId="4398" xr:uid="{00000000-0005-0000-0000-0000A7100000}"/>
    <cellStyle name="1_dan so phan tich 10 nam(moi)_Xl0000167" xfId="4399" xr:uid="{00000000-0005-0000-0000-0000A8100000}"/>
    <cellStyle name="1_dan so phan tich 10 nam(moi)_Y te-VH TT_Tam(1)" xfId="4400" xr:uid="{00000000-0005-0000-0000-0000A9100000}"/>
    <cellStyle name="1_Dat Dai NGTT -2013" xfId="4401" xr:uid="{00000000-0005-0000-0000-0000AA100000}"/>
    <cellStyle name="1_Dat Dai NGTT -2013 2" xfId="4402" xr:uid="{00000000-0005-0000-0000-0000AB100000}"/>
    <cellStyle name="1_Dat Dai NGTT -2013_Book2" xfId="4403" xr:uid="{00000000-0005-0000-0000-0000AC100000}"/>
    <cellStyle name="1_Dat Dai NGTT -2013_NGTK-daydu-2014-Laodong" xfId="4404" xr:uid="{00000000-0005-0000-0000-0000AE100000}"/>
    <cellStyle name="1_Dat Dai NGTT -2013_Niengiam_Hung_final" xfId="4405" xr:uid="{00000000-0005-0000-0000-0000AD100000}"/>
    <cellStyle name="1_Giaoduc2013(ok)" xfId="4406" xr:uid="{00000000-0005-0000-0000-0000B1100000}"/>
    <cellStyle name="1_GTSXNN" xfId="4407" xr:uid="{00000000-0005-0000-0000-0000AF100000}"/>
    <cellStyle name="1_GTSXNN_Nongnghiep NGDD 2012_cap nhat den 24-5-2013(1)" xfId="4408" xr:uid="{00000000-0005-0000-0000-0000B0100000}"/>
    <cellStyle name="1_KI2008 Prototype-Balance of Payments-Mar2008-for typesetting" xfId="4409" xr:uid="{00000000-0005-0000-0000-0000B2100000}"/>
    <cellStyle name="1_Lam nghiep, thuy san 2010" xfId="59" xr:uid="{00000000-0005-0000-0000-0000B3100000}"/>
    <cellStyle name="1_Lam nghiep, thuy san 2010 (ok)" xfId="60" xr:uid="{00000000-0005-0000-0000-0000B4100000}"/>
    <cellStyle name="1_Lam nghiep, thuy san 2010 (ok) 2" xfId="4410" xr:uid="{00000000-0005-0000-0000-0000B5100000}"/>
    <cellStyle name="1_Lam nghiep, thuy san 2010 (ok)_01 Don vi HC" xfId="4411" xr:uid="{00000000-0005-0000-0000-0000B6100000}"/>
    <cellStyle name="1_Lam nghiep, thuy san 2010 (ok)_08 Cong nghiep 2010" xfId="4412" xr:uid="{00000000-0005-0000-0000-0000B7100000}"/>
    <cellStyle name="1_Lam nghiep, thuy san 2010 (ok)_08 Thuong mai va Du lich (Ok)" xfId="4413" xr:uid="{00000000-0005-0000-0000-0000B8100000}"/>
    <cellStyle name="1_Lam nghiep, thuy san 2010 (ok)_09 Chi so gia 2011- VuTKG-1 (Ok)" xfId="4414" xr:uid="{00000000-0005-0000-0000-0000B9100000}"/>
    <cellStyle name="1_Lam nghiep, thuy san 2010 (ok)_09 Du lich" xfId="4415" xr:uid="{00000000-0005-0000-0000-0000BA100000}"/>
    <cellStyle name="1_Lam nghiep, thuy san 2010 (ok)_09 Thuong mai va Du lich" xfId="4416" xr:uid="{00000000-0005-0000-0000-0000BB100000}"/>
    <cellStyle name="1_Lam nghiep, thuy san 2010 (ok)_10 Van tai va BCVT (da sua ok)" xfId="4417" xr:uid="{00000000-0005-0000-0000-0000BC100000}"/>
    <cellStyle name="1_Lam nghiep, thuy san 2010 (ok)_11 (3)" xfId="4418" xr:uid="{00000000-0005-0000-0000-0000BD100000}"/>
    <cellStyle name="1_Lam nghiep, thuy san 2010 (ok)_12 (2)" xfId="4419" xr:uid="{00000000-0005-0000-0000-0000BE100000}"/>
    <cellStyle name="1_Lam nghiep, thuy san 2010 (ok)_12 Giao duc, Y Te va Muc songnam2011" xfId="4420" xr:uid="{00000000-0005-0000-0000-0000BF100000}"/>
    <cellStyle name="1_Lam nghiep, thuy san 2010 (ok)_12 MSDC_Thuy Van" xfId="4421" xr:uid="{00000000-0005-0000-0000-0000C0100000}"/>
    <cellStyle name="1_Lam nghiep, thuy san 2010 (ok)_Book2" xfId="4422" xr:uid="{00000000-0005-0000-0000-0000C1100000}"/>
    <cellStyle name="1_Lam nghiep, thuy san 2010 (ok)_Don vi HC, dat dai, khi hau" xfId="4423" xr:uid="{00000000-0005-0000-0000-0000C2100000}"/>
    <cellStyle name="1_Lam nghiep, thuy san 2010 (ok)_Mau" xfId="4424" xr:uid="{00000000-0005-0000-0000-0000C3100000}"/>
    <cellStyle name="1_Lam nghiep, thuy san 2010 (ok)_NGTK-daydu-2014-Laodong" xfId="4425" xr:uid="{00000000-0005-0000-0000-0000C7100000}"/>
    <cellStyle name="1_Lam nghiep, thuy san 2010 (ok)_nien giam tom tat du lich va XNK" xfId="4426" xr:uid="{00000000-0005-0000-0000-0000C4100000}"/>
    <cellStyle name="1_Lam nghiep, thuy san 2010 (ok)_Niengiam_Hung_final" xfId="4427" xr:uid="{00000000-0005-0000-0000-0000C5100000}"/>
    <cellStyle name="1_Lam nghiep, thuy san 2010 (ok)_Nongnghiep" xfId="4428" xr:uid="{00000000-0005-0000-0000-0000C6100000}"/>
    <cellStyle name="1_Lam nghiep, thuy san 2010 (ok)_TKQG" xfId="4429" xr:uid="{00000000-0005-0000-0000-0000C8100000}"/>
    <cellStyle name="1_Lam nghiep, thuy san 2010 (ok)_Xl0000006" xfId="4430" xr:uid="{00000000-0005-0000-0000-0000C9100000}"/>
    <cellStyle name="1_Lam nghiep, thuy san 2010 (ok)_XNK" xfId="4431" xr:uid="{00000000-0005-0000-0000-0000CA100000}"/>
    <cellStyle name="1_Lam nghiep, thuy san 2010 (ok)_Y te-VH TT_Tam(1)" xfId="4432" xr:uid="{00000000-0005-0000-0000-0000CB100000}"/>
    <cellStyle name="1_Lam nghiep, thuy san 2010 10" xfId="4433" xr:uid="{00000000-0005-0000-0000-0000CC100000}"/>
    <cellStyle name="1_Lam nghiep, thuy san 2010 11" xfId="4434" xr:uid="{00000000-0005-0000-0000-0000CD100000}"/>
    <cellStyle name="1_Lam nghiep, thuy san 2010 12" xfId="4435" xr:uid="{00000000-0005-0000-0000-0000CE100000}"/>
    <cellStyle name="1_Lam nghiep, thuy san 2010 13" xfId="4436" xr:uid="{00000000-0005-0000-0000-0000CF100000}"/>
    <cellStyle name="1_Lam nghiep, thuy san 2010 14" xfId="4437" xr:uid="{00000000-0005-0000-0000-0000D0100000}"/>
    <cellStyle name="1_Lam nghiep, thuy san 2010 15" xfId="4438" xr:uid="{00000000-0005-0000-0000-0000D1100000}"/>
    <cellStyle name="1_Lam nghiep, thuy san 2010 16" xfId="4439" xr:uid="{00000000-0005-0000-0000-0000D2100000}"/>
    <cellStyle name="1_Lam nghiep, thuy san 2010 17" xfId="4440" xr:uid="{00000000-0005-0000-0000-0000D3100000}"/>
    <cellStyle name="1_Lam nghiep, thuy san 2010 18" xfId="4441" xr:uid="{00000000-0005-0000-0000-0000D4100000}"/>
    <cellStyle name="1_Lam nghiep, thuy san 2010 19" xfId="4442" xr:uid="{00000000-0005-0000-0000-0000D5100000}"/>
    <cellStyle name="1_Lam nghiep, thuy san 2010 2" xfId="4443" xr:uid="{00000000-0005-0000-0000-0000D6100000}"/>
    <cellStyle name="1_Lam nghiep, thuy san 2010 20" xfId="4444" xr:uid="{00000000-0005-0000-0000-0000D7100000}"/>
    <cellStyle name="1_Lam nghiep, thuy san 2010 21" xfId="4445" xr:uid="{00000000-0005-0000-0000-0000D8100000}"/>
    <cellStyle name="1_Lam nghiep, thuy san 2010 3" xfId="4446" xr:uid="{00000000-0005-0000-0000-0000D9100000}"/>
    <cellStyle name="1_Lam nghiep, thuy san 2010 4" xfId="4447" xr:uid="{00000000-0005-0000-0000-0000DA100000}"/>
    <cellStyle name="1_Lam nghiep, thuy san 2010 5" xfId="4448" xr:uid="{00000000-0005-0000-0000-0000DB100000}"/>
    <cellStyle name="1_Lam nghiep, thuy san 2010 6" xfId="4449" xr:uid="{00000000-0005-0000-0000-0000DC100000}"/>
    <cellStyle name="1_Lam nghiep, thuy san 2010 7" xfId="4450" xr:uid="{00000000-0005-0000-0000-0000DD100000}"/>
    <cellStyle name="1_Lam nghiep, thuy san 2010 8" xfId="4451" xr:uid="{00000000-0005-0000-0000-0000DE100000}"/>
    <cellStyle name="1_Lam nghiep, thuy san 2010 9" xfId="4452" xr:uid="{00000000-0005-0000-0000-0000DF100000}"/>
    <cellStyle name="1_Lam nghiep, thuy san 2010_01 Don vi HC" xfId="4453" xr:uid="{00000000-0005-0000-0000-0000E0100000}"/>
    <cellStyle name="1_Lam nghiep, thuy san 2010_01 Don vi HC 2" xfId="4454" xr:uid="{00000000-0005-0000-0000-0000E1100000}"/>
    <cellStyle name="1_Lam nghiep, thuy san 2010_01 Don vi HC_Book2" xfId="4455" xr:uid="{00000000-0005-0000-0000-0000E2100000}"/>
    <cellStyle name="1_Lam nghiep, thuy san 2010_01 Don vi HC_NGTK-daydu-2014-Laodong" xfId="4456" xr:uid="{00000000-0005-0000-0000-0000E4100000}"/>
    <cellStyle name="1_Lam nghiep, thuy san 2010_01 Don vi HC_Niengiam_Hung_final" xfId="4457" xr:uid="{00000000-0005-0000-0000-0000E3100000}"/>
    <cellStyle name="1_Lam nghiep, thuy san 2010_02  Dan so lao dong(OK)" xfId="4458" xr:uid="{00000000-0005-0000-0000-0000E5100000}"/>
    <cellStyle name="1_Lam nghiep, thuy san 2010_02 Danso_Laodong 2012(chuan) CO SO" xfId="4459" xr:uid="{00000000-0005-0000-0000-0000E6100000}"/>
    <cellStyle name="1_Lam nghiep, thuy san 2010_03 TKQG va Thu chi NSNN 2012" xfId="4460" xr:uid="{00000000-0005-0000-0000-0000E7100000}"/>
    <cellStyle name="1_Lam nghiep, thuy san 2010_04 Doanh nghiep va CSKDCT 2012" xfId="4461" xr:uid="{00000000-0005-0000-0000-0000E8100000}"/>
    <cellStyle name="1_Lam nghiep, thuy san 2010_05 Doanh nghiep va Ca the_2011 (Ok)" xfId="4462" xr:uid="{00000000-0005-0000-0000-0000E9100000}"/>
    <cellStyle name="1_Lam nghiep, thuy san 2010_06 NGTT LN,TS 2013 co so" xfId="4463" xr:uid="{00000000-0005-0000-0000-0000EB100000}"/>
    <cellStyle name="1_Lam nghiep, thuy san 2010_06 Nong, lam nghiep 2010  (ok)" xfId="4464" xr:uid="{00000000-0005-0000-0000-0000EA100000}"/>
    <cellStyle name="1_Lam nghiep, thuy san 2010_07 NGTT CN 2012" xfId="4465" xr:uid="{00000000-0005-0000-0000-0000EC100000}"/>
    <cellStyle name="1_Lam nghiep, thuy san 2010_08 Thuong mai Tong muc - Diep" xfId="4466" xr:uid="{00000000-0005-0000-0000-0000ED100000}"/>
    <cellStyle name="1_Lam nghiep, thuy san 2010_08 Thuong mai va Du lich (Ok)" xfId="4467" xr:uid="{00000000-0005-0000-0000-0000EE100000}"/>
    <cellStyle name="1_Lam nghiep, thuy san 2010_08 Thuong mai va Du lich (Ok)_nien giam tom tat nong nghiep 2013" xfId="4468" xr:uid="{00000000-0005-0000-0000-0000EF100000}"/>
    <cellStyle name="1_Lam nghiep, thuy san 2010_08 Thuong mai va Du lich (Ok)_Phan II (In)" xfId="4469" xr:uid="{00000000-0005-0000-0000-0000F0100000}"/>
    <cellStyle name="1_Lam nghiep, thuy san 2010_09 Chi so gia 2011- VuTKG-1 (Ok)" xfId="4470" xr:uid="{00000000-0005-0000-0000-0000F1100000}"/>
    <cellStyle name="1_Lam nghiep, thuy san 2010_09 Chi so gia 2011- VuTKG-1 (Ok)_nien giam tom tat nong nghiep 2013" xfId="4471" xr:uid="{00000000-0005-0000-0000-0000F2100000}"/>
    <cellStyle name="1_Lam nghiep, thuy san 2010_09 Chi so gia 2011- VuTKG-1 (Ok)_Phan II (In)" xfId="4472" xr:uid="{00000000-0005-0000-0000-0000F3100000}"/>
    <cellStyle name="1_Lam nghiep, thuy san 2010_09 Du lich" xfId="4473" xr:uid="{00000000-0005-0000-0000-0000F4100000}"/>
    <cellStyle name="1_Lam nghiep, thuy san 2010_09 Du lich_nien giam tom tat nong nghiep 2013" xfId="4474" xr:uid="{00000000-0005-0000-0000-0000F5100000}"/>
    <cellStyle name="1_Lam nghiep, thuy san 2010_09 Du lich_Phan II (In)" xfId="4475" xr:uid="{00000000-0005-0000-0000-0000F6100000}"/>
    <cellStyle name="1_Lam nghiep, thuy san 2010_09 Thuong mai va Du lich" xfId="4476" xr:uid="{00000000-0005-0000-0000-0000F7100000}"/>
    <cellStyle name="1_Lam nghiep, thuy san 2010_10 Van tai va BCVT (da sua ok)" xfId="4477" xr:uid="{00000000-0005-0000-0000-0000F8100000}"/>
    <cellStyle name="1_Lam nghiep, thuy san 2010_10 Van tai va BCVT (da sua ok)_nien giam tom tat nong nghiep 2013" xfId="4478" xr:uid="{00000000-0005-0000-0000-0000F9100000}"/>
    <cellStyle name="1_Lam nghiep, thuy san 2010_10 Van tai va BCVT (da sua ok)_Phan II (In)" xfId="4479" xr:uid="{00000000-0005-0000-0000-0000FA100000}"/>
    <cellStyle name="1_Lam nghiep, thuy san 2010_11 (3)" xfId="4480" xr:uid="{00000000-0005-0000-0000-0000FB100000}"/>
    <cellStyle name="1_Lam nghiep, thuy san 2010_11 (3) 2" xfId="4481" xr:uid="{00000000-0005-0000-0000-0000FC100000}"/>
    <cellStyle name="1_Lam nghiep, thuy san 2010_11 (3)_04 Doanh nghiep va CSKDCT 2012" xfId="4482" xr:uid="{00000000-0005-0000-0000-0000FD100000}"/>
    <cellStyle name="1_Lam nghiep, thuy san 2010_11 (3)_Book2" xfId="4483" xr:uid="{00000000-0005-0000-0000-0000FE100000}"/>
    <cellStyle name="1_Lam nghiep, thuy san 2010_11 (3)_NGTK-daydu-2014-Laodong" xfId="4484" xr:uid="{00000000-0005-0000-0000-000001110000}"/>
    <cellStyle name="1_Lam nghiep, thuy san 2010_11 (3)_nien giam tom tat nong nghiep 2013" xfId="4485" xr:uid="{00000000-0005-0000-0000-0000FF100000}"/>
    <cellStyle name="1_Lam nghiep, thuy san 2010_11 (3)_Niengiam_Hung_final" xfId="4486" xr:uid="{00000000-0005-0000-0000-000000110000}"/>
    <cellStyle name="1_Lam nghiep, thuy san 2010_11 (3)_Phan II (In)" xfId="4487" xr:uid="{00000000-0005-0000-0000-000002110000}"/>
    <cellStyle name="1_Lam nghiep, thuy san 2010_11 (3)_Xl0000167" xfId="4488" xr:uid="{00000000-0005-0000-0000-000003110000}"/>
    <cellStyle name="1_Lam nghiep, thuy san 2010_12 (2)" xfId="4489" xr:uid="{00000000-0005-0000-0000-000004110000}"/>
    <cellStyle name="1_Lam nghiep, thuy san 2010_12 (2) 2" xfId="4490" xr:uid="{00000000-0005-0000-0000-000005110000}"/>
    <cellStyle name="1_Lam nghiep, thuy san 2010_12 (2)_04 Doanh nghiep va CSKDCT 2012" xfId="4491" xr:uid="{00000000-0005-0000-0000-000006110000}"/>
    <cellStyle name="1_Lam nghiep, thuy san 2010_12 (2)_Book2" xfId="4492" xr:uid="{00000000-0005-0000-0000-000007110000}"/>
    <cellStyle name="1_Lam nghiep, thuy san 2010_12 (2)_NGTK-daydu-2014-Laodong" xfId="4493" xr:uid="{00000000-0005-0000-0000-00000A110000}"/>
    <cellStyle name="1_Lam nghiep, thuy san 2010_12 (2)_nien giam tom tat nong nghiep 2013" xfId="4494" xr:uid="{00000000-0005-0000-0000-000008110000}"/>
    <cellStyle name="1_Lam nghiep, thuy san 2010_12 (2)_Niengiam_Hung_final" xfId="4495" xr:uid="{00000000-0005-0000-0000-000009110000}"/>
    <cellStyle name="1_Lam nghiep, thuy san 2010_12 (2)_Phan II (In)" xfId="4496" xr:uid="{00000000-0005-0000-0000-00000B110000}"/>
    <cellStyle name="1_Lam nghiep, thuy san 2010_12 (2)_Xl0000167" xfId="4497" xr:uid="{00000000-0005-0000-0000-00000C110000}"/>
    <cellStyle name="1_Lam nghiep, thuy san 2010_12 Giao duc, Y Te va Muc songnam2011" xfId="4498" xr:uid="{00000000-0005-0000-0000-00000D110000}"/>
    <cellStyle name="1_Lam nghiep, thuy san 2010_12 Giao duc, Y Te va Muc songnam2011_nien giam tom tat nong nghiep 2013" xfId="4499" xr:uid="{00000000-0005-0000-0000-00000E110000}"/>
    <cellStyle name="1_Lam nghiep, thuy san 2010_12 Giao duc, Y Te va Muc songnam2011_Phan II (In)" xfId="4500" xr:uid="{00000000-0005-0000-0000-00000F110000}"/>
    <cellStyle name="1_Lam nghiep, thuy san 2010_12 MSDC_Thuy Van" xfId="4501" xr:uid="{00000000-0005-0000-0000-000010110000}"/>
    <cellStyle name="1_Lam nghiep, thuy san 2010_13 Van tai 2012" xfId="4502" xr:uid="{00000000-0005-0000-0000-000011110000}"/>
    <cellStyle name="1_Lam nghiep, thuy san 2010_Bo sung 04 bieu Cong nghiep" xfId="4503" xr:uid="{00000000-0005-0000-0000-000012110000}"/>
    <cellStyle name="1_Lam nghiep, thuy san 2010_Bo sung 04 bieu Cong nghiep 2" xfId="4504" xr:uid="{00000000-0005-0000-0000-000013110000}"/>
    <cellStyle name="1_Lam nghiep, thuy san 2010_Bo sung 04 bieu Cong nghiep_01 Don vi HC" xfId="4505" xr:uid="{00000000-0005-0000-0000-000014110000}"/>
    <cellStyle name="1_Lam nghiep, thuy san 2010_Bo sung 04 bieu Cong nghiep_09 Thuong mai va Du lich" xfId="4506" xr:uid="{00000000-0005-0000-0000-000015110000}"/>
    <cellStyle name="1_Lam nghiep, thuy san 2010_Bo sung 04 bieu Cong nghiep_12 MSDC_Thuy Van" xfId="4507" xr:uid="{00000000-0005-0000-0000-000016110000}"/>
    <cellStyle name="1_Lam nghiep, thuy san 2010_Bo sung 04 bieu Cong nghiep_Book2" xfId="4508" xr:uid="{00000000-0005-0000-0000-000017110000}"/>
    <cellStyle name="1_Lam nghiep, thuy san 2010_Bo sung 04 bieu Cong nghiep_Don vi HC, dat dai, khi hau" xfId="4509" xr:uid="{00000000-0005-0000-0000-000018110000}"/>
    <cellStyle name="1_Lam nghiep, thuy san 2010_Bo sung 04 bieu Cong nghiep_Mau" xfId="4510" xr:uid="{00000000-0005-0000-0000-000019110000}"/>
    <cellStyle name="1_Lam nghiep, thuy san 2010_Bo sung 04 bieu Cong nghiep_NGTK-daydu-2014-Laodong" xfId="4511" xr:uid="{00000000-0005-0000-0000-00001B110000}"/>
    <cellStyle name="1_Lam nghiep, thuy san 2010_Bo sung 04 bieu Cong nghiep_Niengiam_Hung_final" xfId="4512" xr:uid="{00000000-0005-0000-0000-00001A110000}"/>
    <cellStyle name="1_Lam nghiep, thuy san 2010_Bo sung 04 bieu Cong nghiep_TKQG" xfId="4513" xr:uid="{00000000-0005-0000-0000-00001C110000}"/>
    <cellStyle name="1_Lam nghiep, thuy san 2010_Bo sung 04 bieu Cong nghiep_Xl0000006" xfId="4514" xr:uid="{00000000-0005-0000-0000-00001D110000}"/>
    <cellStyle name="1_Lam nghiep, thuy san 2010_Bo sung 04 bieu Cong nghiep_Y te-VH TT_Tam(1)" xfId="4515" xr:uid="{00000000-0005-0000-0000-00001E110000}"/>
    <cellStyle name="1_Lam nghiep, thuy san 2010_Book2" xfId="4516" xr:uid="{00000000-0005-0000-0000-00001F110000}"/>
    <cellStyle name="1_Lam nghiep, thuy san 2010_CucThongke-phucdap-Tuan-Anh" xfId="4517" xr:uid="{00000000-0005-0000-0000-000020110000}"/>
    <cellStyle name="1_Lam nghiep, thuy san 2010_Don vi HC, dat dai, khi hau" xfId="4518" xr:uid="{00000000-0005-0000-0000-000021110000}"/>
    <cellStyle name="1_Lam nghiep, thuy san 2010_Giaoduc2013(ok)" xfId="4519" xr:uid="{00000000-0005-0000-0000-000024110000}"/>
    <cellStyle name="1_Lam nghiep, thuy san 2010_GTSXNN" xfId="4520" xr:uid="{00000000-0005-0000-0000-000022110000}"/>
    <cellStyle name="1_Lam nghiep, thuy san 2010_GTSXNN_Nongnghiep NGDD 2012_cap nhat den 24-5-2013(1)" xfId="4521" xr:uid="{00000000-0005-0000-0000-000023110000}"/>
    <cellStyle name="1_Lam nghiep, thuy san 2010_Maket NGTT2012 LN,TS (7-1-2013)" xfId="4522" xr:uid="{00000000-0005-0000-0000-000025110000}"/>
    <cellStyle name="1_Lam nghiep, thuy san 2010_Maket NGTT2012 LN,TS (7-1-2013)_Nongnghiep" xfId="4523" xr:uid="{00000000-0005-0000-0000-000026110000}"/>
    <cellStyle name="1_Lam nghiep, thuy san 2010_Mau" xfId="4524" xr:uid="{00000000-0005-0000-0000-000027110000}"/>
    <cellStyle name="1_Lam nghiep, thuy san 2010_Ngiam_lamnghiep_2011_v2(1)(1)" xfId="4525" xr:uid="{00000000-0005-0000-0000-00003A110000}"/>
    <cellStyle name="1_Lam nghiep, thuy san 2010_Ngiam_lamnghiep_2011_v2(1)(1)_Nongnghiep" xfId="4526" xr:uid="{00000000-0005-0000-0000-00003B110000}"/>
    <cellStyle name="1_Lam nghiep, thuy san 2010_NGTK-daydu-2014-Laodong" xfId="4527" xr:uid="{00000000-0005-0000-0000-00003C110000}"/>
    <cellStyle name="1_Lam nghiep, thuy san 2010_NGTT LN,TS 2012 (Chuan)" xfId="4528" xr:uid="{00000000-0005-0000-0000-00003D110000}"/>
    <cellStyle name="1_Lam nghiep, thuy san 2010_Nien giam day du  Nong nghiep 2010" xfId="61" xr:uid="{00000000-0005-0000-0000-000028110000}"/>
    <cellStyle name="1_Lam nghiep, thuy san 2010_nien giam tom tat 2010 (thuy)" xfId="4529" xr:uid="{00000000-0005-0000-0000-000029110000}"/>
    <cellStyle name="1_Lam nghiep, thuy san 2010_nien giam tom tat 2010 (thuy) 2" xfId="4530" xr:uid="{00000000-0005-0000-0000-00002A110000}"/>
    <cellStyle name="1_Lam nghiep, thuy san 2010_nien giam tom tat 2010 (thuy)_01 Don vi HC" xfId="4531" xr:uid="{00000000-0005-0000-0000-00002B110000}"/>
    <cellStyle name="1_Lam nghiep, thuy san 2010_nien giam tom tat 2010 (thuy)_09 Thuong mai va Du lich" xfId="4532" xr:uid="{00000000-0005-0000-0000-00002C110000}"/>
    <cellStyle name="1_Lam nghiep, thuy san 2010_nien giam tom tat 2010 (thuy)_12 MSDC_Thuy Van" xfId="4533" xr:uid="{00000000-0005-0000-0000-00002D110000}"/>
    <cellStyle name="1_Lam nghiep, thuy san 2010_nien giam tom tat 2010 (thuy)_Book2" xfId="4534" xr:uid="{00000000-0005-0000-0000-00002E110000}"/>
    <cellStyle name="1_Lam nghiep, thuy san 2010_nien giam tom tat 2010 (thuy)_Don vi HC, dat dai, khi hau" xfId="4535" xr:uid="{00000000-0005-0000-0000-00002F110000}"/>
    <cellStyle name="1_Lam nghiep, thuy san 2010_nien giam tom tat 2010 (thuy)_Mau" xfId="4536" xr:uid="{00000000-0005-0000-0000-000030110000}"/>
    <cellStyle name="1_Lam nghiep, thuy san 2010_nien giam tom tat 2010 (thuy)_NGTK-daydu-2014-Laodong" xfId="4537" xr:uid="{00000000-0005-0000-0000-000032110000}"/>
    <cellStyle name="1_Lam nghiep, thuy san 2010_nien giam tom tat 2010 (thuy)_Niengiam_Hung_final" xfId="4538" xr:uid="{00000000-0005-0000-0000-000031110000}"/>
    <cellStyle name="1_Lam nghiep, thuy san 2010_nien giam tom tat 2010 (thuy)_TKQG" xfId="4539" xr:uid="{00000000-0005-0000-0000-000033110000}"/>
    <cellStyle name="1_Lam nghiep, thuy san 2010_nien giam tom tat 2010 (thuy)_Xl0000006" xfId="4540" xr:uid="{00000000-0005-0000-0000-000034110000}"/>
    <cellStyle name="1_Lam nghiep, thuy san 2010_nien giam tom tat 2010 (thuy)_Y te-VH TT_Tam(1)" xfId="4541" xr:uid="{00000000-0005-0000-0000-000035110000}"/>
    <cellStyle name="1_Lam nghiep, thuy san 2010_Nien giam TT Vu Nong nghiep 2012(solieu)-gui Vu TH 29-3-2013" xfId="4542" xr:uid="{00000000-0005-0000-0000-000036110000}"/>
    <cellStyle name="1_Lam nghiep, thuy san 2010_Niengiam_Hung_final" xfId="4543" xr:uid="{00000000-0005-0000-0000-000037110000}"/>
    <cellStyle name="1_Lam nghiep, thuy san 2010_Nongnghiep" xfId="4544" xr:uid="{00000000-0005-0000-0000-000038110000}"/>
    <cellStyle name="1_Lam nghiep, thuy san 2010_Nongnghiep_Nongnghiep NGDD 2012_cap nhat den 24-5-2013(1)" xfId="4545" xr:uid="{00000000-0005-0000-0000-000039110000}"/>
    <cellStyle name="1_Lam nghiep, thuy san 2010_TKQG" xfId="4546" xr:uid="{00000000-0005-0000-0000-00003E110000}"/>
    <cellStyle name="1_Lam nghiep, thuy san 2010_Xl0000006" xfId="4547" xr:uid="{00000000-0005-0000-0000-00003F110000}"/>
    <cellStyle name="1_Lam nghiep, thuy san 2010_Xl0000147" xfId="4548" xr:uid="{00000000-0005-0000-0000-000040110000}"/>
    <cellStyle name="1_Lam nghiep, thuy san 2010_Xl0000167" xfId="4549" xr:uid="{00000000-0005-0000-0000-000041110000}"/>
    <cellStyle name="1_Lam nghiep, thuy san 2010_XNK" xfId="4550" xr:uid="{00000000-0005-0000-0000-000042110000}"/>
    <cellStyle name="1_Lam nghiep, thuy san 2010_XNK_nien giam tom tat nong nghiep 2013" xfId="4551" xr:uid="{00000000-0005-0000-0000-000043110000}"/>
    <cellStyle name="1_Lam nghiep, thuy san 2010_XNK_Phan II (In)" xfId="4552" xr:uid="{00000000-0005-0000-0000-000044110000}"/>
    <cellStyle name="1_Lam nghiep, thuy san 2010_XNK-Market" xfId="4553" xr:uid="{00000000-0005-0000-0000-000045110000}"/>
    <cellStyle name="1_Lam nghiep, thuy san 2010_Y te-VH TT_Tam(1)" xfId="4554" xr:uid="{00000000-0005-0000-0000-000046110000}"/>
    <cellStyle name="1_LAO-KI 2010-updated" xfId="4555" xr:uid="{00000000-0005-0000-0000-000047110000}"/>
    <cellStyle name="1_Maket NGTT Cong nghiep 2011" xfId="4556" xr:uid="{00000000-0005-0000-0000-000048110000}"/>
    <cellStyle name="1_Maket NGTT Cong nghiep 2011_08 Cong nghiep 2010" xfId="4557" xr:uid="{00000000-0005-0000-0000-000049110000}"/>
    <cellStyle name="1_Maket NGTT Cong nghiep 2011_08 Thuong mai va Du lich (Ok)" xfId="4558" xr:uid="{00000000-0005-0000-0000-00004A110000}"/>
    <cellStyle name="1_Maket NGTT Cong nghiep 2011_09 Chi so gia 2011- VuTKG-1 (Ok)" xfId="4559" xr:uid="{00000000-0005-0000-0000-00004B110000}"/>
    <cellStyle name="1_Maket NGTT Cong nghiep 2011_09 Du lich" xfId="4560" xr:uid="{00000000-0005-0000-0000-00004C110000}"/>
    <cellStyle name="1_Maket NGTT Cong nghiep 2011_10 Van tai va BCVT (da sua ok)" xfId="4561" xr:uid="{00000000-0005-0000-0000-00004D110000}"/>
    <cellStyle name="1_Maket NGTT Cong nghiep 2011_12 Giao duc, Y Te va Muc songnam2011" xfId="4562" xr:uid="{00000000-0005-0000-0000-00004E110000}"/>
    <cellStyle name="1_Maket NGTT Cong nghiep 2011_nien giam tom tat du lich va XNK" xfId="4563" xr:uid="{00000000-0005-0000-0000-00004F110000}"/>
    <cellStyle name="1_Maket NGTT Cong nghiep 2011_Nongnghiep" xfId="4564" xr:uid="{00000000-0005-0000-0000-000050110000}"/>
    <cellStyle name="1_Maket NGTT Cong nghiep 2011_XNK" xfId="4565" xr:uid="{00000000-0005-0000-0000-000051110000}"/>
    <cellStyle name="1_Maket NGTT Doanh Nghiep 2011" xfId="4566" xr:uid="{00000000-0005-0000-0000-000052110000}"/>
    <cellStyle name="1_Maket NGTT Doanh Nghiep 2011_08 Cong nghiep 2010" xfId="4567" xr:uid="{00000000-0005-0000-0000-000053110000}"/>
    <cellStyle name="1_Maket NGTT Doanh Nghiep 2011_08 Thuong mai va Du lich (Ok)" xfId="4568" xr:uid="{00000000-0005-0000-0000-000054110000}"/>
    <cellStyle name="1_Maket NGTT Doanh Nghiep 2011_09 Chi so gia 2011- VuTKG-1 (Ok)" xfId="4569" xr:uid="{00000000-0005-0000-0000-000055110000}"/>
    <cellStyle name="1_Maket NGTT Doanh Nghiep 2011_09 Du lich" xfId="4570" xr:uid="{00000000-0005-0000-0000-000056110000}"/>
    <cellStyle name="1_Maket NGTT Doanh Nghiep 2011_10 Van tai va BCVT (da sua ok)" xfId="4571" xr:uid="{00000000-0005-0000-0000-000057110000}"/>
    <cellStyle name="1_Maket NGTT Doanh Nghiep 2011_12 Giao duc, Y Te va Muc songnam2011" xfId="4572" xr:uid="{00000000-0005-0000-0000-000058110000}"/>
    <cellStyle name="1_Maket NGTT Doanh Nghiep 2011_nien giam tom tat du lich va XNK" xfId="4573" xr:uid="{00000000-0005-0000-0000-000059110000}"/>
    <cellStyle name="1_Maket NGTT Doanh Nghiep 2011_Nongnghiep" xfId="4574" xr:uid="{00000000-0005-0000-0000-00005A110000}"/>
    <cellStyle name="1_Maket NGTT Doanh Nghiep 2011_XNK" xfId="4575" xr:uid="{00000000-0005-0000-0000-00005B110000}"/>
    <cellStyle name="1_Maket NGTT Thu chi NS 2011" xfId="4576" xr:uid="{00000000-0005-0000-0000-00005C110000}"/>
    <cellStyle name="1_Maket NGTT Thu chi NS 2011_08 Cong nghiep 2010" xfId="4577" xr:uid="{00000000-0005-0000-0000-00005D110000}"/>
    <cellStyle name="1_Maket NGTT Thu chi NS 2011_08 Thuong mai va Du lich (Ok)" xfId="4578" xr:uid="{00000000-0005-0000-0000-00005E110000}"/>
    <cellStyle name="1_Maket NGTT Thu chi NS 2011_09 Chi so gia 2011- VuTKG-1 (Ok)" xfId="4579" xr:uid="{00000000-0005-0000-0000-00005F110000}"/>
    <cellStyle name="1_Maket NGTT Thu chi NS 2011_09 Du lich" xfId="4580" xr:uid="{00000000-0005-0000-0000-000060110000}"/>
    <cellStyle name="1_Maket NGTT Thu chi NS 2011_10 Van tai va BCVT (da sua ok)" xfId="4581" xr:uid="{00000000-0005-0000-0000-000061110000}"/>
    <cellStyle name="1_Maket NGTT Thu chi NS 2011_12 Giao duc, Y Te va Muc songnam2011" xfId="4582" xr:uid="{00000000-0005-0000-0000-000062110000}"/>
    <cellStyle name="1_Maket NGTT Thu chi NS 2011_nien giam tom tat du lich va XNK" xfId="4583" xr:uid="{00000000-0005-0000-0000-000063110000}"/>
    <cellStyle name="1_Maket NGTT Thu chi NS 2011_Nongnghiep" xfId="4584" xr:uid="{00000000-0005-0000-0000-000064110000}"/>
    <cellStyle name="1_Maket NGTT Thu chi NS 2011_XNK" xfId="4585" xr:uid="{00000000-0005-0000-0000-000065110000}"/>
    <cellStyle name="1_Maket NGTT2012 LN,TS (7-1-2013)" xfId="4586" xr:uid="{00000000-0005-0000-0000-000066110000}"/>
    <cellStyle name="1_Maket NGTT2012 LN,TS (7-1-2013)_Nongnghiep" xfId="4587" xr:uid="{00000000-0005-0000-0000-000067110000}"/>
    <cellStyle name="1_Mau" xfId="4588" xr:uid="{00000000-0005-0000-0000-000068110000}"/>
    <cellStyle name="1_Ngiam_lamnghiep_2011_v2(1)(1)" xfId="4589" xr:uid="{00000000-0005-0000-0000-00007C110000}"/>
    <cellStyle name="1_Ngiam_lamnghiep_2011_v2(1)(1)_Nongnghiep" xfId="4590" xr:uid="{00000000-0005-0000-0000-00007D110000}"/>
    <cellStyle name="1_NGTK-daydu-2014-Laodong" xfId="4591" xr:uid="{00000000-0005-0000-0000-00007E110000}"/>
    <cellStyle name="1_NGTT Ca the 2011 Diep" xfId="4592" xr:uid="{00000000-0005-0000-0000-00007F110000}"/>
    <cellStyle name="1_NGTT Ca the 2011 Diep_08 Cong nghiep 2010" xfId="4593" xr:uid="{00000000-0005-0000-0000-000080110000}"/>
    <cellStyle name="1_NGTT Ca the 2011 Diep_08 Thuong mai va Du lich (Ok)" xfId="4594" xr:uid="{00000000-0005-0000-0000-000081110000}"/>
    <cellStyle name="1_NGTT Ca the 2011 Diep_09 Chi so gia 2011- VuTKG-1 (Ok)" xfId="4595" xr:uid="{00000000-0005-0000-0000-000082110000}"/>
    <cellStyle name="1_NGTT Ca the 2011 Diep_09 Du lich" xfId="4596" xr:uid="{00000000-0005-0000-0000-000083110000}"/>
    <cellStyle name="1_NGTT Ca the 2011 Diep_10 Van tai va BCVT (da sua ok)" xfId="4597" xr:uid="{00000000-0005-0000-0000-000084110000}"/>
    <cellStyle name="1_NGTT Ca the 2011 Diep_12 Giao duc, Y Te va Muc songnam2011" xfId="4598" xr:uid="{00000000-0005-0000-0000-000085110000}"/>
    <cellStyle name="1_NGTT Ca the 2011 Diep_nien giam tom tat du lich va XNK" xfId="4599" xr:uid="{00000000-0005-0000-0000-000086110000}"/>
    <cellStyle name="1_NGTT Ca the 2011 Diep_Nongnghiep" xfId="4600" xr:uid="{00000000-0005-0000-0000-000087110000}"/>
    <cellStyle name="1_NGTT Ca the 2011 Diep_XNK" xfId="4601" xr:uid="{00000000-0005-0000-0000-000088110000}"/>
    <cellStyle name="1_NGTT LN,TS 2012 (Chuan)" xfId="4602" xr:uid="{00000000-0005-0000-0000-000089110000}"/>
    <cellStyle name="1_Nien giam day du  Nong nghiep 2010" xfId="62" xr:uid="{00000000-0005-0000-0000-000069110000}"/>
    <cellStyle name="1_nien giam tom tat nong nghiep 2013" xfId="4603" xr:uid="{00000000-0005-0000-0000-00006A110000}"/>
    <cellStyle name="1_Nien giam TT Vu Nong nghiep 2012(solieu)-gui Vu TH 29-3-2013" xfId="4604" xr:uid="{00000000-0005-0000-0000-00006B110000}"/>
    <cellStyle name="1_Niengiam_Hung_final" xfId="4605" xr:uid="{00000000-0005-0000-0000-00006C110000}"/>
    <cellStyle name="1_Nongnghiep" xfId="4606" xr:uid="{00000000-0005-0000-0000-00006D110000}"/>
    <cellStyle name="1_Nongnghiep 2" xfId="4607" xr:uid="{00000000-0005-0000-0000-00006E110000}"/>
    <cellStyle name="1_Nongnghiep_Bo sung 04 bieu Cong nghiep" xfId="4608" xr:uid="{00000000-0005-0000-0000-00006F110000}"/>
    <cellStyle name="1_Nongnghiep_Bo sung 04 bieu Cong nghiep 2" xfId="4609" xr:uid="{00000000-0005-0000-0000-000070110000}"/>
    <cellStyle name="1_Nongnghiep_Bo sung 04 bieu Cong nghiep_Book2" xfId="4610" xr:uid="{00000000-0005-0000-0000-000071110000}"/>
    <cellStyle name="1_Nongnghiep_Bo sung 04 bieu Cong nghiep_Mau" xfId="4611" xr:uid="{00000000-0005-0000-0000-000072110000}"/>
    <cellStyle name="1_Nongnghiep_Bo sung 04 bieu Cong nghiep_NGTK-daydu-2014-Laodong" xfId="4612" xr:uid="{00000000-0005-0000-0000-000074110000}"/>
    <cellStyle name="1_Nongnghiep_Bo sung 04 bieu Cong nghiep_Niengiam_Hung_final" xfId="4613" xr:uid="{00000000-0005-0000-0000-000073110000}"/>
    <cellStyle name="1_Nongnghiep_Book2" xfId="4614" xr:uid="{00000000-0005-0000-0000-000075110000}"/>
    <cellStyle name="1_Nongnghiep_Mau" xfId="4615" xr:uid="{00000000-0005-0000-0000-000076110000}"/>
    <cellStyle name="1_Nongnghiep_NGDD 2013 Thu chi NSNN " xfId="4616" xr:uid="{00000000-0005-0000-0000-000079110000}"/>
    <cellStyle name="1_Nongnghiep_NGTK-daydu-2014-Laodong" xfId="4617" xr:uid="{00000000-0005-0000-0000-00007A110000}"/>
    <cellStyle name="1_Nongnghiep_Niengiam_Hung_final" xfId="4618" xr:uid="{00000000-0005-0000-0000-000077110000}"/>
    <cellStyle name="1_Nongnghiep_Nongnghiep NGDD 2012_cap nhat den 24-5-2013(1)" xfId="4619" xr:uid="{00000000-0005-0000-0000-000078110000}"/>
    <cellStyle name="1_Nongnghiep_TKQG" xfId="4620" xr:uid="{00000000-0005-0000-0000-00007B110000}"/>
    <cellStyle name="1_Phan i (in)" xfId="4621" xr:uid="{00000000-0005-0000-0000-00008A110000}"/>
    <cellStyle name="1_Phan II (In)" xfId="4622" xr:uid="{00000000-0005-0000-0000-00008B110000}"/>
    <cellStyle name="1_So lieu quoc te TH" xfId="4623" xr:uid="{00000000-0005-0000-0000-00008C110000}"/>
    <cellStyle name="1_So lieu quoc te TH_08 Cong nghiep 2010" xfId="4624" xr:uid="{00000000-0005-0000-0000-00008D110000}"/>
    <cellStyle name="1_So lieu quoc te TH_08 Thuong mai va Du lich (Ok)" xfId="4625" xr:uid="{00000000-0005-0000-0000-00008E110000}"/>
    <cellStyle name="1_So lieu quoc te TH_09 Chi so gia 2011- VuTKG-1 (Ok)" xfId="4626" xr:uid="{00000000-0005-0000-0000-00008F110000}"/>
    <cellStyle name="1_So lieu quoc te TH_09 Du lich" xfId="4627" xr:uid="{00000000-0005-0000-0000-000090110000}"/>
    <cellStyle name="1_So lieu quoc te TH_10 Van tai va BCVT (da sua ok)" xfId="4628" xr:uid="{00000000-0005-0000-0000-000091110000}"/>
    <cellStyle name="1_So lieu quoc te TH_12 Giao duc, Y Te va Muc songnam2011" xfId="4629" xr:uid="{00000000-0005-0000-0000-000092110000}"/>
    <cellStyle name="1_So lieu quoc te TH_nien giam tom tat du lich va XNK" xfId="4630" xr:uid="{00000000-0005-0000-0000-000093110000}"/>
    <cellStyle name="1_So lieu quoc te TH_Nongnghiep" xfId="4631" xr:uid="{00000000-0005-0000-0000-000094110000}"/>
    <cellStyle name="1_So lieu quoc te TH_XNK" xfId="4632" xr:uid="{00000000-0005-0000-0000-000095110000}"/>
    <cellStyle name="1_So lieu quoc te(GDP)" xfId="4633" xr:uid="{00000000-0005-0000-0000-000096110000}"/>
    <cellStyle name="1_So lieu quoc te(GDP) 2" xfId="4634" xr:uid="{00000000-0005-0000-0000-000097110000}"/>
    <cellStyle name="1_So lieu quoc te(GDP)_02  Dan so lao dong(OK)" xfId="4635" xr:uid="{00000000-0005-0000-0000-000098110000}"/>
    <cellStyle name="1_So lieu quoc te(GDP)_03 TKQG va Thu chi NSNN 2012" xfId="4636" xr:uid="{00000000-0005-0000-0000-000099110000}"/>
    <cellStyle name="1_So lieu quoc te(GDP)_04 Doanh nghiep va CSKDCT 2012" xfId="4637" xr:uid="{00000000-0005-0000-0000-00009A110000}"/>
    <cellStyle name="1_So lieu quoc te(GDP)_05 Doanh nghiep va Ca the_2011 (Ok)" xfId="4638" xr:uid="{00000000-0005-0000-0000-00009B110000}"/>
    <cellStyle name="1_So lieu quoc te(GDP)_06 NGTT LN,TS 2013 co so" xfId="4639" xr:uid="{00000000-0005-0000-0000-00009C110000}"/>
    <cellStyle name="1_So lieu quoc te(GDP)_07 NGTT CN 2012" xfId="4640" xr:uid="{00000000-0005-0000-0000-00009D110000}"/>
    <cellStyle name="1_So lieu quoc te(GDP)_08 Thuong mai Tong muc - Diep" xfId="4641" xr:uid="{00000000-0005-0000-0000-00009E110000}"/>
    <cellStyle name="1_So lieu quoc te(GDP)_08 Thuong mai va Du lich (Ok)" xfId="4642" xr:uid="{00000000-0005-0000-0000-00009F110000}"/>
    <cellStyle name="1_So lieu quoc te(GDP)_08 Thuong mai va Du lich (Ok)_nien giam tom tat nong nghiep 2013" xfId="4643" xr:uid="{00000000-0005-0000-0000-0000A0110000}"/>
    <cellStyle name="1_So lieu quoc te(GDP)_08 Thuong mai va Du lich (Ok)_Phan II (In)" xfId="4644" xr:uid="{00000000-0005-0000-0000-0000A1110000}"/>
    <cellStyle name="1_So lieu quoc te(GDP)_09 Chi so gia 2011- VuTKG-1 (Ok)" xfId="4645" xr:uid="{00000000-0005-0000-0000-0000A2110000}"/>
    <cellStyle name="1_So lieu quoc te(GDP)_09 Chi so gia 2011- VuTKG-1 (Ok)_nien giam tom tat nong nghiep 2013" xfId="4646" xr:uid="{00000000-0005-0000-0000-0000A3110000}"/>
    <cellStyle name="1_So lieu quoc te(GDP)_09 Chi so gia 2011- VuTKG-1 (Ok)_Phan II (In)" xfId="4647" xr:uid="{00000000-0005-0000-0000-0000A4110000}"/>
    <cellStyle name="1_So lieu quoc te(GDP)_09 Du lich" xfId="4648" xr:uid="{00000000-0005-0000-0000-0000A5110000}"/>
    <cellStyle name="1_So lieu quoc te(GDP)_09 Du lich_nien giam tom tat nong nghiep 2013" xfId="4649" xr:uid="{00000000-0005-0000-0000-0000A6110000}"/>
    <cellStyle name="1_So lieu quoc te(GDP)_09 Du lich_Phan II (In)" xfId="4650" xr:uid="{00000000-0005-0000-0000-0000A7110000}"/>
    <cellStyle name="1_So lieu quoc te(GDP)_10 Van tai va BCVT (da sua ok)" xfId="4651" xr:uid="{00000000-0005-0000-0000-0000A8110000}"/>
    <cellStyle name="1_So lieu quoc te(GDP)_10 Van tai va BCVT (da sua ok)_nien giam tom tat nong nghiep 2013" xfId="4652" xr:uid="{00000000-0005-0000-0000-0000A9110000}"/>
    <cellStyle name="1_So lieu quoc te(GDP)_10 Van tai va BCVT (da sua ok)_Phan II (In)" xfId="4653" xr:uid="{00000000-0005-0000-0000-0000AA110000}"/>
    <cellStyle name="1_So lieu quoc te(GDP)_11 (3)" xfId="4654" xr:uid="{00000000-0005-0000-0000-0000AB110000}"/>
    <cellStyle name="1_So lieu quoc te(GDP)_11 (3) 2" xfId="4655" xr:uid="{00000000-0005-0000-0000-0000AC110000}"/>
    <cellStyle name="1_So lieu quoc te(GDP)_11 (3)_04 Doanh nghiep va CSKDCT 2012" xfId="4656" xr:uid="{00000000-0005-0000-0000-0000AD110000}"/>
    <cellStyle name="1_So lieu quoc te(GDP)_11 (3)_Book2" xfId="4657" xr:uid="{00000000-0005-0000-0000-0000AE110000}"/>
    <cellStyle name="1_So lieu quoc te(GDP)_11 (3)_NGTK-daydu-2014-Laodong" xfId="4658" xr:uid="{00000000-0005-0000-0000-0000B1110000}"/>
    <cellStyle name="1_So lieu quoc te(GDP)_11 (3)_nien giam tom tat nong nghiep 2013" xfId="4659" xr:uid="{00000000-0005-0000-0000-0000AF110000}"/>
    <cellStyle name="1_So lieu quoc te(GDP)_11 (3)_Niengiam_Hung_final" xfId="4660" xr:uid="{00000000-0005-0000-0000-0000B0110000}"/>
    <cellStyle name="1_So lieu quoc te(GDP)_11 (3)_Phan II (In)" xfId="4661" xr:uid="{00000000-0005-0000-0000-0000B2110000}"/>
    <cellStyle name="1_So lieu quoc te(GDP)_11 (3)_Xl0000167" xfId="4662" xr:uid="{00000000-0005-0000-0000-0000B3110000}"/>
    <cellStyle name="1_So lieu quoc te(GDP)_12 (2)" xfId="4663" xr:uid="{00000000-0005-0000-0000-0000B4110000}"/>
    <cellStyle name="1_So lieu quoc te(GDP)_12 (2) 2" xfId="4664" xr:uid="{00000000-0005-0000-0000-0000B5110000}"/>
    <cellStyle name="1_So lieu quoc te(GDP)_12 (2)_04 Doanh nghiep va CSKDCT 2012" xfId="4665" xr:uid="{00000000-0005-0000-0000-0000B6110000}"/>
    <cellStyle name="1_So lieu quoc te(GDP)_12 (2)_Book2" xfId="4666" xr:uid="{00000000-0005-0000-0000-0000B7110000}"/>
    <cellStyle name="1_So lieu quoc te(GDP)_12 (2)_NGTK-daydu-2014-Laodong" xfId="4667" xr:uid="{00000000-0005-0000-0000-0000BA110000}"/>
    <cellStyle name="1_So lieu quoc te(GDP)_12 (2)_nien giam tom tat nong nghiep 2013" xfId="4668" xr:uid="{00000000-0005-0000-0000-0000B8110000}"/>
    <cellStyle name="1_So lieu quoc te(GDP)_12 (2)_Niengiam_Hung_final" xfId="4669" xr:uid="{00000000-0005-0000-0000-0000B9110000}"/>
    <cellStyle name="1_So lieu quoc te(GDP)_12 (2)_Phan II (In)" xfId="4670" xr:uid="{00000000-0005-0000-0000-0000BB110000}"/>
    <cellStyle name="1_So lieu quoc te(GDP)_12 (2)_Xl0000167" xfId="4671" xr:uid="{00000000-0005-0000-0000-0000BC110000}"/>
    <cellStyle name="1_So lieu quoc te(GDP)_12 Giao duc, Y Te va Muc songnam2011" xfId="4672" xr:uid="{00000000-0005-0000-0000-0000BD110000}"/>
    <cellStyle name="1_So lieu quoc te(GDP)_12 Giao duc, Y Te va Muc songnam2011_nien giam tom tat nong nghiep 2013" xfId="4673" xr:uid="{00000000-0005-0000-0000-0000BE110000}"/>
    <cellStyle name="1_So lieu quoc te(GDP)_12 Giao duc, Y Te va Muc songnam2011_Phan II (In)" xfId="4674" xr:uid="{00000000-0005-0000-0000-0000BF110000}"/>
    <cellStyle name="1_So lieu quoc te(GDP)_12 MSDC_Thuy Van" xfId="4675" xr:uid="{00000000-0005-0000-0000-0000C0110000}"/>
    <cellStyle name="1_So lieu quoc te(GDP)_12 So lieu quoc te (Ok)" xfId="4676" xr:uid="{00000000-0005-0000-0000-0000C1110000}"/>
    <cellStyle name="1_So lieu quoc te(GDP)_12 So lieu quoc te (Ok)_nien giam tom tat nong nghiep 2013" xfId="4677" xr:uid="{00000000-0005-0000-0000-0000C2110000}"/>
    <cellStyle name="1_So lieu quoc te(GDP)_12 So lieu quoc te (Ok)_Phan II (In)" xfId="4678" xr:uid="{00000000-0005-0000-0000-0000C3110000}"/>
    <cellStyle name="1_So lieu quoc te(GDP)_13 Van tai 2012" xfId="4679" xr:uid="{00000000-0005-0000-0000-0000C4110000}"/>
    <cellStyle name="1_So lieu quoc te(GDP)_Book2" xfId="4680" xr:uid="{00000000-0005-0000-0000-0000C5110000}"/>
    <cellStyle name="1_So lieu quoc te(GDP)_Giaoduc2013(ok)" xfId="4681" xr:uid="{00000000-0005-0000-0000-0000C6110000}"/>
    <cellStyle name="1_So lieu quoc te(GDP)_Maket NGTT2012 LN,TS (7-1-2013)" xfId="4682" xr:uid="{00000000-0005-0000-0000-0000C7110000}"/>
    <cellStyle name="1_So lieu quoc te(GDP)_Maket NGTT2012 LN,TS (7-1-2013)_Nongnghiep" xfId="4683" xr:uid="{00000000-0005-0000-0000-0000C8110000}"/>
    <cellStyle name="1_So lieu quoc te(GDP)_Ngiam_lamnghiep_2011_v2(1)(1)" xfId="4684" xr:uid="{00000000-0005-0000-0000-0000CE110000}"/>
    <cellStyle name="1_So lieu quoc te(GDP)_Ngiam_lamnghiep_2011_v2(1)(1)_Nongnghiep" xfId="4685" xr:uid="{00000000-0005-0000-0000-0000CF110000}"/>
    <cellStyle name="1_So lieu quoc te(GDP)_NGTK-daydu-2014-Laodong" xfId="4686" xr:uid="{00000000-0005-0000-0000-0000D0110000}"/>
    <cellStyle name="1_So lieu quoc te(GDP)_NGTT LN,TS 2012 (Chuan)" xfId="4687" xr:uid="{00000000-0005-0000-0000-0000D1110000}"/>
    <cellStyle name="1_So lieu quoc te(GDP)_Nien giam TT Vu Nong nghiep 2012(solieu)-gui Vu TH 29-3-2013" xfId="4688" xr:uid="{00000000-0005-0000-0000-0000C9110000}"/>
    <cellStyle name="1_So lieu quoc te(GDP)_Niengiam_Hung_final" xfId="4689" xr:uid="{00000000-0005-0000-0000-0000CA110000}"/>
    <cellStyle name="1_So lieu quoc te(GDP)_Nongnghiep" xfId="4690" xr:uid="{00000000-0005-0000-0000-0000CB110000}"/>
    <cellStyle name="1_So lieu quoc te(GDP)_Nongnghiep NGDD 2012_cap nhat den 24-5-2013(1)" xfId="4691" xr:uid="{00000000-0005-0000-0000-0000CC110000}"/>
    <cellStyle name="1_So lieu quoc te(GDP)_Nongnghiep_Nongnghiep NGDD 2012_cap nhat den 24-5-2013(1)" xfId="4692" xr:uid="{00000000-0005-0000-0000-0000CD110000}"/>
    <cellStyle name="1_So lieu quoc te(GDP)_TKQG" xfId="4693" xr:uid="{00000000-0005-0000-0000-0000D2110000}"/>
    <cellStyle name="1_So lieu quoc te(GDP)_Xl0000147" xfId="4694" xr:uid="{00000000-0005-0000-0000-0000D3110000}"/>
    <cellStyle name="1_So lieu quoc te(GDP)_Xl0000167" xfId="4695" xr:uid="{00000000-0005-0000-0000-0000D4110000}"/>
    <cellStyle name="1_So lieu quoc te(GDP)_XNK" xfId="4696" xr:uid="{00000000-0005-0000-0000-0000D5110000}"/>
    <cellStyle name="1_So lieu quoc te(GDP)_XNK_nien giam tom tat nong nghiep 2013" xfId="4697" xr:uid="{00000000-0005-0000-0000-0000D6110000}"/>
    <cellStyle name="1_So lieu quoc te(GDP)_XNK_Phan II (In)" xfId="4698" xr:uid="{00000000-0005-0000-0000-0000D7110000}"/>
    <cellStyle name="1_Thuong mai va Du lich" xfId="4699" xr:uid="{00000000-0005-0000-0000-0000E4110000}"/>
    <cellStyle name="1_Thuong mai va Du lich 2" xfId="4700" xr:uid="{00000000-0005-0000-0000-0000E5110000}"/>
    <cellStyle name="1_Thuong mai va Du lich_01 Don vi HC" xfId="4701" xr:uid="{00000000-0005-0000-0000-0000E6110000}"/>
    <cellStyle name="1_Thuong mai va Du lich_Book2" xfId="4702" xr:uid="{00000000-0005-0000-0000-0000E7110000}"/>
    <cellStyle name="1_Thuong mai va Du lich_NGDD 2013 Thu chi NSNN " xfId="4703" xr:uid="{00000000-0005-0000-0000-0000EA110000}"/>
    <cellStyle name="1_Thuong mai va Du lich_NGTK-daydu-2014-Laodong" xfId="4704" xr:uid="{00000000-0005-0000-0000-0000EB110000}"/>
    <cellStyle name="1_Thuong mai va Du lich_nien giam tom tat nong nghiep 2013" xfId="4705" xr:uid="{00000000-0005-0000-0000-0000E8110000}"/>
    <cellStyle name="1_Thuong mai va Du lich_Niengiam_Hung_final" xfId="4706" xr:uid="{00000000-0005-0000-0000-0000E9110000}"/>
    <cellStyle name="1_Thuong mai va Du lich_Phan II (In)" xfId="4707" xr:uid="{00000000-0005-0000-0000-0000EC110000}"/>
    <cellStyle name="1_TKQG" xfId="4708" xr:uid="{00000000-0005-0000-0000-0000D8110000}"/>
    <cellStyle name="1_Tong hop 1" xfId="4709" xr:uid="{00000000-0005-0000-0000-0000D9110000}"/>
    <cellStyle name="1_Tong hop 1 2" xfId="4710" xr:uid="{00000000-0005-0000-0000-0000DA110000}"/>
    <cellStyle name="1_Tong hop 1_Book2" xfId="4711" xr:uid="{00000000-0005-0000-0000-0000DB110000}"/>
    <cellStyle name="1_Tong hop 1_NGTK-daydu-2014-Laodong" xfId="4712" xr:uid="{00000000-0005-0000-0000-0000DD110000}"/>
    <cellStyle name="1_Tong hop 1_Niengiam_Hung_final" xfId="4713" xr:uid="{00000000-0005-0000-0000-0000DC110000}"/>
    <cellStyle name="1_Tong hop NGTT" xfId="4714" xr:uid="{00000000-0005-0000-0000-0000DE110000}"/>
    <cellStyle name="1_Tong hop NGTT 2" xfId="4715" xr:uid="{00000000-0005-0000-0000-0000DF110000}"/>
    <cellStyle name="1_Tong hop NGTT_Book2" xfId="4716" xr:uid="{00000000-0005-0000-0000-0000E0110000}"/>
    <cellStyle name="1_Tong hop NGTT_Mau" xfId="4717" xr:uid="{00000000-0005-0000-0000-0000E1110000}"/>
    <cellStyle name="1_Tong hop NGTT_NGTK-daydu-2014-Laodong" xfId="4718" xr:uid="{00000000-0005-0000-0000-0000E3110000}"/>
    <cellStyle name="1_Tong hop NGTT_Niengiam_Hung_final" xfId="4719" xr:uid="{00000000-0005-0000-0000-0000E2110000}"/>
    <cellStyle name="1_Xl0000006" xfId="4720" xr:uid="{00000000-0005-0000-0000-0000ED110000}"/>
    <cellStyle name="1_Xl0000167" xfId="4721" xr:uid="{00000000-0005-0000-0000-0000EE110000}"/>
    <cellStyle name="1_XNK" xfId="4722" xr:uid="{00000000-0005-0000-0000-0000EF110000}"/>
    <cellStyle name="1_XNK (10-6)" xfId="4723" xr:uid="{00000000-0005-0000-0000-0000F0110000}"/>
    <cellStyle name="1_XNK (10-6) 2" xfId="4724" xr:uid="{00000000-0005-0000-0000-0000F1110000}"/>
    <cellStyle name="1_XNK (10-6)_Book2" xfId="4725" xr:uid="{00000000-0005-0000-0000-0000F2110000}"/>
    <cellStyle name="1_XNK (10-6)_NGTK-daydu-2014-Laodong" xfId="4726" xr:uid="{00000000-0005-0000-0000-0000F4110000}"/>
    <cellStyle name="1_XNK (10-6)_Niengiam_Hung_final" xfId="4727" xr:uid="{00000000-0005-0000-0000-0000F3110000}"/>
    <cellStyle name="1_XNK 10" xfId="4728" xr:uid="{00000000-0005-0000-0000-0000F5110000}"/>
    <cellStyle name="1_XNK 11" xfId="4729" xr:uid="{00000000-0005-0000-0000-0000F6110000}"/>
    <cellStyle name="1_XNK 12" xfId="4730" xr:uid="{00000000-0005-0000-0000-0000F7110000}"/>
    <cellStyle name="1_XNK 13" xfId="4731" xr:uid="{00000000-0005-0000-0000-0000F8110000}"/>
    <cellStyle name="1_XNK 14" xfId="4732" xr:uid="{00000000-0005-0000-0000-0000F9110000}"/>
    <cellStyle name="1_XNK 15" xfId="4733" xr:uid="{00000000-0005-0000-0000-0000FA110000}"/>
    <cellStyle name="1_XNK 16" xfId="4734" xr:uid="{00000000-0005-0000-0000-0000FB110000}"/>
    <cellStyle name="1_XNK 17" xfId="4735" xr:uid="{00000000-0005-0000-0000-0000FC110000}"/>
    <cellStyle name="1_XNK 18" xfId="4736" xr:uid="{00000000-0005-0000-0000-0000FD110000}"/>
    <cellStyle name="1_XNK 19" xfId="4737" xr:uid="{00000000-0005-0000-0000-0000FE110000}"/>
    <cellStyle name="1_XNK 2" xfId="4738" xr:uid="{00000000-0005-0000-0000-0000FF110000}"/>
    <cellStyle name="1_XNK 20" xfId="4739" xr:uid="{00000000-0005-0000-0000-000000120000}"/>
    <cellStyle name="1_XNK 21" xfId="4740" xr:uid="{00000000-0005-0000-0000-000001120000}"/>
    <cellStyle name="1_XNK 3" xfId="4741" xr:uid="{00000000-0005-0000-0000-000002120000}"/>
    <cellStyle name="1_XNK 4" xfId="4742" xr:uid="{00000000-0005-0000-0000-000003120000}"/>
    <cellStyle name="1_XNK 5" xfId="4743" xr:uid="{00000000-0005-0000-0000-000004120000}"/>
    <cellStyle name="1_XNK 6" xfId="4744" xr:uid="{00000000-0005-0000-0000-000005120000}"/>
    <cellStyle name="1_XNK 7" xfId="4745" xr:uid="{00000000-0005-0000-0000-000006120000}"/>
    <cellStyle name="1_XNK 8" xfId="4746" xr:uid="{00000000-0005-0000-0000-000007120000}"/>
    <cellStyle name="1_XNK 9" xfId="4747" xr:uid="{00000000-0005-0000-0000-000008120000}"/>
    <cellStyle name="1_XNK_08 Thuong mai Tong muc - Diep" xfId="4748" xr:uid="{00000000-0005-0000-0000-000009120000}"/>
    <cellStyle name="1_XNK_08 Thuong mai Tong muc - Diep_nien giam tom tat nong nghiep 2013" xfId="4749" xr:uid="{00000000-0005-0000-0000-00000A120000}"/>
    <cellStyle name="1_XNK_08 Thuong mai Tong muc - Diep_Phan II (In)" xfId="4750" xr:uid="{00000000-0005-0000-0000-00000B120000}"/>
    <cellStyle name="1_XNK_Bo sung 04 bieu Cong nghiep" xfId="4751" xr:uid="{00000000-0005-0000-0000-00000C120000}"/>
    <cellStyle name="1_XNK_Bo sung 04 bieu Cong nghiep 2" xfId="4752" xr:uid="{00000000-0005-0000-0000-00000D120000}"/>
    <cellStyle name="1_XNK_Bo sung 04 bieu Cong nghiep_Book2" xfId="4753" xr:uid="{00000000-0005-0000-0000-00000E120000}"/>
    <cellStyle name="1_XNK_Bo sung 04 bieu Cong nghiep_Mau" xfId="4754" xr:uid="{00000000-0005-0000-0000-00000F120000}"/>
    <cellStyle name="1_XNK_Bo sung 04 bieu Cong nghiep_NGTK-daydu-2014-Laodong" xfId="4755" xr:uid="{00000000-0005-0000-0000-000011120000}"/>
    <cellStyle name="1_XNK_Bo sung 04 bieu Cong nghiep_Niengiam_Hung_final" xfId="4756" xr:uid="{00000000-0005-0000-0000-000010120000}"/>
    <cellStyle name="1_XNK_Book2" xfId="4757" xr:uid="{00000000-0005-0000-0000-000012120000}"/>
    <cellStyle name="1_XNK_Mau" xfId="4758" xr:uid="{00000000-0005-0000-0000-000013120000}"/>
    <cellStyle name="1_XNK_NGTK-daydu-2014-Laodong" xfId="4759" xr:uid="{00000000-0005-0000-0000-000015120000}"/>
    <cellStyle name="1_XNK_Niengiam_Hung_final" xfId="4760" xr:uid="{00000000-0005-0000-0000-000014120000}"/>
    <cellStyle name="1_XNK-2012" xfId="4761" xr:uid="{00000000-0005-0000-0000-000016120000}"/>
    <cellStyle name="1_XNK-2012_nien giam tom tat nong nghiep 2013" xfId="4762" xr:uid="{00000000-0005-0000-0000-000017120000}"/>
    <cellStyle name="1_XNK-2012_Phan II (In)" xfId="4763" xr:uid="{00000000-0005-0000-0000-000018120000}"/>
    <cellStyle name="1_XNK-Market" xfId="4764" xr:uid="{00000000-0005-0000-0000-000019120000}"/>
    <cellStyle name="¹éºÐÀ²_      " xfId="63" xr:uid="{00000000-0005-0000-0000-00001A120000}"/>
    <cellStyle name="20% - Accent1" xfId="64" builtinId="30" customBuiltin="1"/>
    <cellStyle name="20% - Accent1 2" xfId="4765" xr:uid="{00000000-0005-0000-0000-00001C120000}"/>
    <cellStyle name="20% - Accent1 3" xfId="4766" xr:uid="{00000000-0005-0000-0000-00001D120000}"/>
    <cellStyle name="20% - Accent2" xfId="65" builtinId="34" customBuiltin="1"/>
    <cellStyle name="20% - Accent2 2" xfId="4767" xr:uid="{00000000-0005-0000-0000-00001F120000}"/>
    <cellStyle name="20% - Accent2 3" xfId="4768" xr:uid="{00000000-0005-0000-0000-000020120000}"/>
    <cellStyle name="20% - Accent3" xfId="66" builtinId="38" customBuiltin="1"/>
    <cellStyle name="20% - Accent3 2" xfId="4769" xr:uid="{00000000-0005-0000-0000-000022120000}"/>
    <cellStyle name="20% - Accent3 3" xfId="4770" xr:uid="{00000000-0005-0000-0000-000023120000}"/>
    <cellStyle name="20% - Accent4" xfId="67" builtinId="42" customBuiltin="1"/>
    <cellStyle name="20% - Accent4 2" xfId="4771" xr:uid="{00000000-0005-0000-0000-000025120000}"/>
    <cellStyle name="20% - Accent4 3" xfId="4772" xr:uid="{00000000-0005-0000-0000-000026120000}"/>
    <cellStyle name="20% - Accent5" xfId="68" builtinId="46" customBuiltin="1"/>
    <cellStyle name="20% - Accent5 2" xfId="4773" xr:uid="{00000000-0005-0000-0000-000028120000}"/>
    <cellStyle name="20% - Accent5 3" xfId="4774" xr:uid="{00000000-0005-0000-0000-000029120000}"/>
    <cellStyle name="20% - Accent6" xfId="69" builtinId="50" customBuiltin="1"/>
    <cellStyle name="20% - Accent6 2" xfId="4775" xr:uid="{00000000-0005-0000-0000-00002B120000}"/>
    <cellStyle name="20% - Accent6 3" xfId="4776" xr:uid="{00000000-0005-0000-0000-00002C120000}"/>
    <cellStyle name="40% - Accent1" xfId="70" builtinId="31" customBuiltin="1"/>
    <cellStyle name="40% - Accent1 2" xfId="4777" xr:uid="{00000000-0005-0000-0000-00002E120000}"/>
    <cellStyle name="40% - Accent1 3" xfId="4778" xr:uid="{00000000-0005-0000-0000-00002F120000}"/>
    <cellStyle name="40% - Accent2" xfId="71" builtinId="35" customBuiltin="1"/>
    <cellStyle name="40% - Accent2 2" xfId="4779" xr:uid="{00000000-0005-0000-0000-000031120000}"/>
    <cellStyle name="40% - Accent2 3" xfId="4780" xr:uid="{00000000-0005-0000-0000-000032120000}"/>
    <cellStyle name="40% - Accent3" xfId="72" builtinId="39" customBuiltin="1"/>
    <cellStyle name="40% - Accent3 2" xfId="4781" xr:uid="{00000000-0005-0000-0000-000034120000}"/>
    <cellStyle name="40% - Accent3 3" xfId="4782" xr:uid="{00000000-0005-0000-0000-000035120000}"/>
    <cellStyle name="40% - Accent4" xfId="73" builtinId="43" customBuiltin="1"/>
    <cellStyle name="40% - Accent4 2" xfId="4783" xr:uid="{00000000-0005-0000-0000-000037120000}"/>
    <cellStyle name="40% - Accent4 3" xfId="4784" xr:uid="{00000000-0005-0000-0000-000038120000}"/>
    <cellStyle name="40% - Accent5" xfId="74" builtinId="47" customBuiltin="1"/>
    <cellStyle name="40% - Accent5 2" xfId="4785" xr:uid="{00000000-0005-0000-0000-00003A120000}"/>
    <cellStyle name="40% - Accent5 3" xfId="4786" xr:uid="{00000000-0005-0000-0000-00003B120000}"/>
    <cellStyle name="40% - Accent6" xfId="75" builtinId="51" customBuiltin="1"/>
    <cellStyle name="40% - Accent6 2" xfId="4787" xr:uid="{00000000-0005-0000-0000-00003D120000}"/>
    <cellStyle name="40% - Accent6 3" xfId="4788" xr:uid="{00000000-0005-0000-0000-00003E120000}"/>
    <cellStyle name="60% - Accent1" xfId="76" builtinId="32" customBuiltin="1"/>
    <cellStyle name="60% - Accent1 2" xfId="4789" xr:uid="{00000000-0005-0000-0000-000040120000}"/>
    <cellStyle name="60% - Accent1 3" xfId="4790" xr:uid="{00000000-0005-0000-0000-000041120000}"/>
    <cellStyle name="60% - Accent2" xfId="77" builtinId="36" customBuiltin="1"/>
    <cellStyle name="60% - Accent2 2" xfId="4791" xr:uid="{00000000-0005-0000-0000-000043120000}"/>
    <cellStyle name="60% - Accent2 3" xfId="4792" xr:uid="{00000000-0005-0000-0000-000044120000}"/>
    <cellStyle name="60% - Accent3" xfId="78" builtinId="40" customBuiltin="1"/>
    <cellStyle name="60% - Accent3 2" xfId="4793" xr:uid="{00000000-0005-0000-0000-000046120000}"/>
    <cellStyle name="60% - Accent3 3" xfId="4794" xr:uid="{00000000-0005-0000-0000-000047120000}"/>
    <cellStyle name="60% - Accent4" xfId="79" builtinId="44" customBuiltin="1"/>
    <cellStyle name="60% - Accent4 2" xfId="4795" xr:uid="{00000000-0005-0000-0000-000049120000}"/>
    <cellStyle name="60% - Accent4 3" xfId="4796" xr:uid="{00000000-0005-0000-0000-00004A120000}"/>
    <cellStyle name="60% - Accent5" xfId="80" builtinId="48" customBuiltin="1"/>
    <cellStyle name="60% - Accent5 2" xfId="4797" xr:uid="{00000000-0005-0000-0000-00004C120000}"/>
    <cellStyle name="60% - Accent5 3" xfId="4798" xr:uid="{00000000-0005-0000-0000-00004D120000}"/>
    <cellStyle name="60% - Accent6" xfId="81" builtinId="52" customBuiltin="1"/>
    <cellStyle name="60% - Accent6 2" xfId="4799" xr:uid="{00000000-0005-0000-0000-00004F120000}"/>
    <cellStyle name="60% - Accent6 3" xfId="4800" xr:uid="{00000000-0005-0000-0000-000050120000}"/>
    <cellStyle name="Accent1" xfId="82" builtinId="29" customBuiltin="1"/>
    <cellStyle name="Accent1 2" xfId="4801" xr:uid="{00000000-0005-0000-0000-000052120000}"/>
    <cellStyle name="Accent1 3" xfId="4802" xr:uid="{00000000-0005-0000-0000-000053120000}"/>
    <cellStyle name="Accent2" xfId="83" builtinId="33" customBuiltin="1"/>
    <cellStyle name="Accent2 2" xfId="4803" xr:uid="{00000000-0005-0000-0000-000055120000}"/>
    <cellStyle name="Accent2 3" xfId="4804" xr:uid="{00000000-0005-0000-0000-000056120000}"/>
    <cellStyle name="Accent3" xfId="84" builtinId="37" customBuiltin="1"/>
    <cellStyle name="Accent3 2" xfId="4805" xr:uid="{00000000-0005-0000-0000-000058120000}"/>
    <cellStyle name="Accent3 3" xfId="4806" xr:uid="{00000000-0005-0000-0000-000059120000}"/>
    <cellStyle name="Accent4" xfId="85" builtinId="41" customBuiltin="1"/>
    <cellStyle name="Accent4 2" xfId="4807" xr:uid="{00000000-0005-0000-0000-00005B120000}"/>
    <cellStyle name="Accent4 3" xfId="4808" xr:uid="{00000000-0005-0000-0000-00005C120000}"/>
    <cellStyle name="Accent5" xfId="86" builtinId="45" customBuiltin="1"/>
    <cellStyle name="Accent5 2" xfId="4809" xr:uid="{00000000-0005-0000-0000-00005E120000}"/>
    <cellStyle name="Accent5 3" xfId="4810" xr:uid="{00000000-0005-0000-0000-00005F120000}"/>
    <cellStyle name="Accent6" xfId="87" builtinId="49" customBuiltin="1"/>
    <cellStyle name="Accent6 2" xfId="4811" xr:uid="{00000000-0005-0000-0000-000061120000}"/>
    <cellStyle name="Accent6 3" xfId="4812" xr:uid="{00000000-0005-0000-0000-000062120000}"/>
    <cellStyle name="ÅëÈ­ [0]_      " xfId="88" xr:uid="{00000000-0005-0000-0000-000063120000}"/>
    <cellStyle name="ÅëÈ­_      " xfId="89" xr:uid="{00000000-0005-0000-0000-000064120000}"/>
    <cellStyle name="AeE­_INQUIRY ¿?¾÷AßAø " xfId="90" xr:uid="{00000000-0005-0000-0000-000065120000}"/>
    <cellStyle name="ÅëÈ­_L601CPT" xfId="91" xr:uid="{00000000-0005-0000-0000-000066120000}"/>
    <cellStyle name="ÄÞ¸¶ [0]_      " xfId="92" xr:uid="{00000000-0005-0000-0000-000067120000}"/>
    <cellStyle name="AÞ¸¶ [0]_INQUIRY ¿?¾÷AßAø " xfId="93" xr:uid="{00000000-0005-0000-0000-000068120000}"/>
    <cellStyle name="ÄÞ¸¶ [0]_L601CPT" xfId="94" xr:uid="{00000000-0005-0000-0000-000069120000}"/>
    <cellStyle name="ÄÞ¸¶_      " xfId="95" xr:uid="{00000000-0005-0000-0000-00006A120000}"/>
    <cellStyle name="AÞ¸¶_INQUIRY ¿?¾÷AßAø " xfId="96" xr:uid="{00000000-0005-0000-0000-00006B120000}"/>
    <cellStyle name="ÄÞ¸¶_L601CPT" xfId="97" xr:uid="{00000000-0005-0000-0000-00006C120000}"/>
    <cellStyle name="AutoFormat Options" xfId="98" xr:uid="{00000000-0005-0000-0000-00006D120000}"/>
    <cellStyle name="Bad" xfId="99" builtinId="27" customBuiltin="1"/>
    <cellStyle name="Bad 2" xfId="4813" xr:uid="{00000000-0005-0000-0000-00006F120000}"/>
    <cellStyle name="Bad 3" xfId="4814" xr:uid="{00000000-0005-0000-0000-000070120000}"/>
    <cellStyle name="C?AØ_¿?¾÷CoE² " xfId="100" xr:uid="{00000000-0005-0000-0000-000071120000}"/>
    <cellStyle name="Ç¥ÁØ_      " xfId="101" xr:uid="{00000000-0005-0000-0000-000072120000}"/>
    <cellStyle name="Calculation" xfId="102" builtinId="22" customBuiltin="1"/>
    <cellStyle name="Calculation 2" xfId="4815" xr:uid="{00000000-0005-0000-0000-000074120000}"/>
    <cellStyle name="Calculation 3" xfId="4816" xr:uid="{00000000-0005-0000-0000-000075120000}"/>
    <cellStyle name="category" xfId="103" xr:uid="{00000000-0005-0000-0000-000076120000}"/>
    <cellStyle name="Cerrency_Sheet2_XANGDAU" xfId="104" xr:uid="{00000000-0005-0000-0000-000077120000}"/>
    <cellStyle name="Check Cell" xfId="105" builtinId="23" customBuiltin="1"/>
    <cellStyle name="Check Cell 2" xfId="4817" xr:uid="{00000000-0005-0000-0000-0000B8120000}"/>
    <cellStyle name="Check Cell 3" xfId="4818" xr:uid="{00000000-0005-0000-0000-0000B9120000}"/>
    <cellStyle name="Comma [0] 2" xfId="4819" xr:uid="{00000000-0005-0000-0000-000078120000}"/>
    <cellStyle name="Comma 10" xfId="4820" xr:uid="{00000000-0005-0000-0000-000079120000}"/>
    <cellStyle name="Comma 10 2" xfId="4821" xr:uid="{00000000-0005-0000-0000-00007A120000}"/>
    <cellStyle name="Comma 10 3" xfId="4822" xr:uid="{00000000-0005-0000-0000-00007B120000}"/>
    <cellStyle name="Comma 10_12 MSDC_Thuy Van" xfId="4823" xr:uid="{00000000-0005-0000-0000-00007C120000}"/>
    <cellStyle name="Comma 11" xfId="4824" xr:uid="{00000000-0005-0000-0000-00007D120000}"/>
    <cellStyle name="Comma 12" xfId="4825" xr:uid="{00000000-0005-0000-0000-00007E120000}"/>
    <cellStyle name="Comma 13" xfId="4826" xr:uid="{00000000-0005-0000-0000-00007F120000}"/>
    <cellStyle name="Comma 14" xfId="4827" xr:uid="{00000000-0005-0000-0000-000080120000}"/>
    <cellStyle name="Comma 15" xfId="4828" xr:uid="{00000000-0005-0000-0000-000081120000}"/>
    <cellStyle name="Comma 16" xfId="4829" xr:uid="{00000000-0005-0000-0000-000082120000}"/>
    <cellStyle name="Comma 16 2" xfId="4830" xr:uid="{00000000-0005-0000-0000-000083120000}"/>
    <cellStyle name="Comma 17" xfId="4831" xr:uid="{00000000-0005-0000-0000-000084120000}"/>
    <cellStyle name="Comma 17 2" xfId="4832" xr:uid="{00000000-0005-0000-0000-000085120000}"/>
    <cellStyle name="Comma 18" xfId="4833" xr:uid="{00000000-0005-0000-0000-000086120000}"/>
    <cellStyle name="Comma 18 2" xfId="4834" xr:uid="{00000000-0005-0000-0000-000087120000}"/>
    <cellStyle name="Comma 19" xfId="4835" xr:uid="{00000000-0005-0000-0000-000088120000}"/>
    <cellStyle name="Comma 19 2" xfId="4836" xr:uid="{00000000-0005-0000-0000-000089120000}"/>
    <cellStyle name="Comma 2" xfId="4837" xr:uid="{00000000-0005-0000-0000-00008A120000}"/>
    <cellStyle name="Comma 2 2" xfId="4838" xr:uid="{00000000-0005-0000-0000-00008B120000}"/>
    <cellStyle name="Comma 2 2 2" xfId="4839" xr:uid="{00000000-0005-0000-0000-00008C120000}"/>
    <cellStyle name="Comma 2 3" xfId="4840" xr:uid="{00000000-0005-0000-0000-00008D120000}"/>
    <cellStyle name="Comma 2 3 2" xfId="4841" xr:uid="{00000000-0005-0000-0000-00008E120000}"/>
    <cellStyle name="Comma 2 4" xfId="4842" xr:uid="{00000000-0005-0000-0000-00008F120000}"/>
    <cellStyle name="Comma 2_12 MSDC_Thuy Van" xfId="4843" xr:uid="{00000000-0005-0000-0000-000090120000}"/>
    <cellStyle name="Comma 20" xfId="4844" xr:uid="{00000000-0005-0000-0000-000091120000}"/>
    <cellStyle name="Comma 20 2" xfId="4845" xr:uid="{00000000-0005-0000-0000-000092120000}"/>
    <cellStyle name="Comma 21" xfId="4846" xr:uid="{00000000-0005-0000-0000-000093120000}"/>
    <cellStyle name="Comma 21 2" xfId="4847" xr:uid="{00000000-0005-0000-0000-000094120000}"/>
    <cellStyle name="Comma 22" xfId="4848" xr:uid="{00000000-0005-0000-0000-000095120000}"/>
    <cellStyle name="Comma 22 2" xfId="4849" xr:uid="{00000000-0005-0000-0000-000096120000}"/>
    <cellStyle name="Comma 23" xfId="4850" xr:uid="{00000000-0005-0000-0000-000097120000}"/>
    <cellStyle name="Comma 23 2" xfId="4851" xr:uid="{00000000-0005-0000-0000-000098120000}"/>
    <cellStyle name="Comma 24" xfId="4852" xr:uid="{00000000-0005-0000-0000-000099120000}"/>
    <cellStyle name="Comma 24 2" xfId="4853" xr:uid="{00000000-0005-0000-0000-00009A120000}"/>
    <cellStyle name="Comma 25" xfId="4854" xr:uid="{00000000-0005-0000-0000-00009B120000}"/>
    <cellStyle name="Comma 3" xfId="4855" xr:uid="{00000000-0005-0000-0000-00009C120000}"/>
    <cellStyle name="Comma 3 2" xfId="4856" xr:uid="{00000000-0005-0000-0000-00009D120000}"/>
    <cellStyle name="Comma 3 3" xfId="4857" xr:uid="{00000000-0005-0000-0000-00009E120000}"/>
    <cellStyle name="Comma 3_12 MSDC_Thuy Van" xfId="4858" xr:uid="{00000000-0005-0000-0000-00009F120000}"/>
    <cellStyle name="Comma 4" xfId="4859" xr:uid="{00000000-0005-0000-0000-0000A0120000}"/>
    <cellStyle name="Comma 4 2" xfId="4860" xr:uid="{00000000-0005-0000-0000-0000A1120000}"/>
    <cellStyle name="Comma 5" xfId="4861" xr:uid="{00000000-0005-0000-0000-0000A2120000}"/>
    <cellStyle name="Comma 5 2" xfId="4862" xr:uid="{00000000-0005-0000-0000-0000A3120000}"/>
    <cellStyle name="Comma 6" xfId="4863" xr:uid="{00000000-0005-0000-0000-0000A4120000}"/>
    <cellStyle name="Comma 6 2" xfId="4864" xr:uid="{00000000-0005-0000-0000-0000A5120000}"/>
    <cellStyle name="Comma 7" xfId="4865" xr:uid="{00000000-0005-0000-0000-0000A6120000}"/>
    <cellStyle name="Comma 7 2" xfId="4866" xr:uid="{00000000-0005-0000-0000-0000A7120000}"/>
    <cellStyle name="Comma 8" xfId="4867" xr:uid="{00000000-0005-0000-0000-0000A8120000}"/>
    <cellStyle name="Comma 8 2" xfId="4868" xr:uid="{00000000-0005-0000-0000-0000A9120000}"/>
    <cellStyle name="Comma 9" xfId="4869" xr:uid="{00000000-0005-0000-0000-0000AA120000}"/>
    <cellStyle name="Comma 9 2" xfId="4870" xr:uid="{00000000-0005-0000-0000-0000AB120000}"/>
    <cellStyle name="comma zerodec" xfId="106" xr:uid="{00000000-0005-0000-0000-0000AC120000}"/>
    <cellStyle name="comma zerodec 2" xfId="4871" xr:uid="{00000000-0005-0000-0000-0000AD120000}"/>
    <cellStyle name="comma zerodec_11(1).DAOTAO 2012(ok)" xfId="4872" xr:uid="{00000000-0005-0000-0000-0000AE120000}"/>
    <cellStyle name="Comma0" xfId="107" xr:uid="{00000000-0005-0000-0000-0000AF120000}"/>
    <cellStyle name="Comma0 2" xfId="4873" xr:uid="{00000000-0005-0000-0000-0000B0120000}"/>
    <cellStyle name="cong" xfId="108" xr:uid="{00000000-0005-0000-0000-0000B1120000}"/>
    <cellStyle name="Currency 2" xfId="4874" xr:uid="{00000000-0005-0000-0000-0000B2120000}"/>
    <cellStyle name="Currency0" xfId="109" xr:uid="{00000000-0005-0000-0000-0000B3120000}"/>
    <cellStyle name="Currency0 2" xfId="4875" xr:uid="{00000000-0005-0000-0000-0000B4120000}"/>
    <cellStyle name="Currency1" xfId="110" xr:uid="{00000000-0005-0000-0000-0000B5120000}"/>
    <cellStyle name="Currency1 2" xfId="4876" xr:uid="{00000000-0005-0000-0000-0000B6120000}"/>
    <cellStyle name="Date" xfId="111" xr:uid="{00000000-0005-0000-0000-0000BA120000}"/>
    <cellStyle name="Date 2" xfId="4877" xr:uid="{00000000-0005-0000-0000-0000BB120000}"/>
    <cellStyle name="DAUDE" xfId="112" xr:uid="{00000000-0005-0000-0000-0000BC120000}"/>
    <cellStyle name="Dollar (zero dec)" xfId="113" xr:uid="{00000000-0005-0000-0000-0000BD120000}"/>
    <cellStyle name="Dollar (zero dec) 2" xfId="4878" xr:uid="{00000000-0005-0000-0000-0000BE120000}"/>
    <cellStyle name="Dollar (zero dec)_12 MSDC_Thuy Van" xfId="4879" xr:uid="{00000000-0005-0000-0000-0000BF120000}"/>
    <cellStyle name="Explanatory Text" xfId="114" builtinId="53" customBuiltin="1"/>
    <cellStyle name="Explanatory Text 2" xfId="4880" xr:uid="{00000000-0005-0000-0000-0000C1120000}"/>
    <cellStyle name="Explanatory Text 3" xfId="4881" xr:uid="{00000000-0005-0000-0000-0000C2120000}"/>
    <cellStyle name="Fixed" xfId="115" xr:uid="{00000000-0005-0000-0000-0000C3120000}"/>
    <cellStyle name="Fixed 2" xfId="4882" xr:uid="{00000000-0005-0000-0000-0000C4120000}"/>
    <cellStyle name="gia" xfId="116" xr:uid="{00000000-0005-0000-0000-0000CB120000}"/>
    <cellStyle name="Good" xfId="117" builtinId="26" customBuiltin="1"/>
    <cellStyle name="Good 2" xfId="4883" xr:uid="{00000000-0005-0000-0000-0000C6120000}"/>
    <cellStyle name="Good 3" xfId="4884" xr:uid="{00000000-0005-0000-0000-0000C7120000}"/>
    <cellStyle name="Grey" xfId="118" xr:uid="{00000000-0005-0000-0000-0000C8120000}"/>
    <cellStyle name="Grey 2" xfId="4885" xr:uid="{00000000-0005-0000-0000-0000C9120000}"/>
    <cellStyle name="Grey_11(1).DAOTAO 2012(ok)" xfId="4886" xr:uid="{00000000-0005-0000-0000-0000CA120000}"/>
    <cellStyle name="HEADER" xfId="119" xr:uid="{00000000-0005-0000-0000-0000CC120000}"/>
    <cellStyle name="Header1" xfId="120" xr:uid="{00000000-0005-0000-0000-0000CD120000}"/>
    <cellStyle name="Header2" xfId="121" xr:uid="{00000000-0005-0000-0000-0000CE120000}"/>
    <cellStyle name="Heading 1" xfId="122" builtinId="16" customBuiltin="1"/>
    <cellStyle name="Heading 1 2" xfId="4887" xr:uid="{00000000-0005-0000-0000-0000D0120000}"/>
    <cellStyle name="Heading 1 3" xfId="4888" xr:uid="{00000000-0005-0000-0000-0000D1120000}"/>
    <cellStyle name="Heading 2" xfId="123" builtinId="17" customBuiltin="1"/>
    <cellStyle name="Heading 2 2" xfId="4889" xr:uid="{00000000-0005-0000-0000-0000D3120000}"/>
    <cellStyle name="Heading 2 3" xfId="4890" xr:uid="{00000000-0005-0000-0000-0000D4120000}"/>
    <cellStyle name="Heading 3" xfId="124" builtinId="18" customBuiltin="1"/>
    <cellStyle name="Heading 3 2" xfId="4891" xr:uid="{00000000-0005-0000-0000-0000D6120000}"/>
    <cellStyle name="Heading 3 3" xfId="4892" xr:uid="{00000000-0005-0000-0000-0000D7120000}"/>
    <cellStyle name="Heading 4" xfId="125" builtinId="19" customBuiltin="1"/>
    <cellStyle name="Heading 4 2" xfId="4893" xr:uid="{00000000-0005-0000-0000-0000D9120000}"/>
    <cellStyle name="Heading 4 3" xfId="4894" xr:uid="{00000000-0005-0000-0000-0000DA120000}"/>
    <cellStyle name="HEADING1" xfId="126" xr:uid="{00000000-0005-0000-0000-0000DB120000}"/>
    <cellStyle name="HEADING1 2" xfId="4895" xr:uid="{00000000-0005-0000-0000-0000DC120000}"/>
    <cellStyle name="HEADING1_11(1).DAOTAO 2012(ok)" xfId="4896" xr:uid="{00000000-0005-0000-0000-0000DD120000}"/>
    <cellStyle name="HEADING2" xfId="127" xr:uid="{00000000-0005-0000-0000-0000DE120000}"/>
    <cellStyle name="HEADING2 2" xfId="4897" xr:uid="{00000000-0005-0000-0000-0000DF120000}"/>
    <cellStyle name="HEADING2_11(1).DAOTAO 2012(ok)" xfId="4898" xr:uid="{00000000-0005-0000-0000-0000E0120000}"/>
    <cellStyle name="Hyperlink 2" xfId="4899" xr:uid="{00000000-0005-0000-0000-0000E1120000}"/>
    <cellStyle name="Input" xfId="128" builtinId="20" customBuiltin="1"/>
    <cellStyle name="Input [yellow]" xfId="129" xr:uid="{00000000-0005-0000-0000-0000E3120000}"/>
    <cellStyle name="Input [yellow] 2" xfId="4900" xr:uid="{00000000-0005-0000-0000-0000E4120000}"/>
    <cellStyle name="Input [yellow]_11(1).DAOTAO 2012(ok)" xfId="4901" xr:uid="{00000000-0005-0000-0000-0000E5120000}"/>
    <cellStyle name="Input 2" xfId="4902" xr:uid="{00000000-0005-0000-0000-0000E6120000}"/>
    <cellStyle name="Input 3" xfId="4903" xr:uid="{00000000-0005-0000-0000-0000E7120000}"/>
    <cellStyle name="Input 4" xfId="4904" xr:uid="{00000000-0005-0000-0000-0000E8120000}"/>
    <cellStyle name="Input 5" xfId="4905" xr:uid="{00000000-0005-0000-0000-0000E9120000}"/>
    <cellStyle name="Input 6" xfId="4906" xr:uid="{00000000-0005-0000-0000-0000EA120000}"/>
    <cellStyle name="Input 7" xfId="4907" xr:uid="{00000000-0005-0000-0000-0000EB120000}"/>
    <cellStyle name="Input 8" xfId="4908" xr:uid="{00000000-0005-0000-0000-0000EC120000}"/>
    <cellStyle name="Linked Cell" xfId="130" builtinId="24" customBuiltin="1"/>
    <cellStyle name="Linked Cell 2" xfId="4909" xr:uid="{00000000-0005-0000-0000-0000EE120000}"/>
    <cellStyle name="Linked Cell 3" xfId="4910" xr:uid="{00000000-0005-0000-0000-0000EF120000}"/>
    <cellStyle name="Model" xfId="131" xr:uid="{00000000-0005-0000-0000-0000F0120000}"/>
    <cellStyle name="Monétaire [0]_TARIFFS DB" xfId="132" xr:uid="{00000000-0005-0000-0000-0000F1120000}"/>
    <cellStyle name="Monétaire_TARIFFS DB" xfId="133" xr:uid="{00000000-0005-0000-0000-0000F2120000}"/>
    <cellStyle name="n" xfId="134" xr:uid="{00000000-0005-0000-0000-0000F3120000}"/>
    <cellStyle name="Neutral" xfId="135" builtinId="28" customBuiltin="1"/>
    <cellStyle name="Neutral 2" xfId="4911" xr:uid="{00000000-0005-0000-0000-0000F5120000}"/>
    <cellStyle name="Neutral 3" xfId="4912" xr:uid="{00000000-0005-0000-0000-0000F6120000}"/>
    <cellStyle name="New Times Roman" xfId="136" xr:uid="{00000000-0005-0000-0000-0000F7120000}"/>
    <cellStyle name="New Times Roman 2" xfId="4913" xr:uid="{00000000-0005-0000-0000-0000F8120000}"/>
    <cellStyle name="New Times Roman_11(1).DAOTAO 2012(ok)" xfId="4914" xr:uid="{00000000-0005-0000-0000-0000F9120000}"/>
    <cellStyle name="No" xfId="137" xr:uid="{00000000-0005-0000-0000-0000FA120000}"/>
    <cellStyle name="No 2" xfId="4915" xr:uid="{00000000-0005-0000-0000-0000FB120000}"/>
    <cellStyle name="no dec" xfId="138" xr:uid="{00000000-0005-0000-0000-0000FC120000}"/>
    <cellStyle name="no dec 2" xfId="4916" xr:uid="{00000000-0005-0000-0000-0000FD120000}"/>
    <cellStyle name="no dec_11(1).DAOTAO 2012(ok)" xfId="4917" xr:uid="{00000000-0005-0000-0000-0000FE120000}"/>
    <cellStyle name="No_01 Don vi HC" xfId="4918" xr:uid="{00000000-0005-0000-0000-0000FF120000}"/>
    <cellStyle name="Normal" xfId="0" builtinId="0"/>
    <cellStyle name="Normal - Style1" xfId="139" xr:uid="{00000000-0005-0000-0000-000001130000}"/>
    <cellStyle name="Normal - Style1 2" xfId="4919" xr:uid="{00000000-0005-0000-0000-000002130000}"/>
    <cellStyle name="Normal - Style1_01 Don vi HC" xfId="4920" xr:uid="{00000000-0005-0000-0000-000003130000}"/>
    <cellStyle name="Normal 10" xfId="4921" xr:uid="{00000000-0005-0000-0000-000004130000}"/>
    <cellStyle name="Normal 10 2" xfId="4922" xr:uid="{00000000-0005-0000-0000-000005130000}"/>
    <cellStyle name="Normal 100" xfId="4923" xr:uid="{00000000-0005-0000-0000-000006130000}"/>
    <cellStyle name="Normal 101" xfId="4924" xr:uid="{00000000-0005-0000-0000-000007130000}"/>
    <cellStyle name="Normal 102" xfId="4925" xr:uid="{00000000-0005-0000-0000-000008130000}"/>
    <cellStyle name="Normal 103" xfId="4926" xr:uid="{00000000-0005-0000-0000-000009130000}"/>
    <cellStyle name="Normal 104" xfId="4927" xr:uid="{00000000-0005-0000-0000-00000A130000}"/>
    <cellStyle name="Normal 105" xfId="4928" xr:uid="{00000000-0005-0000-0000-00000B130000}"/>
    <cellStyle name="Normal 106" xfId="4929" xr:uid="{00000000-0005-0000-0000-00000C130000}"/>
    <cellStyle name="Normal 107" xfId="4930" xr:uid="{00000000-0005-0000-0000-00000D130000}"/>
    <cellStyle name="Normal 108" xfId="4931" xr:uid="{00000000-0005-0000-0000-00000E130000}"/>
    <cellStyle name="Normal 109" xfId="4932" xr:uid="{00000000-0005-0000-0000-00000F130000}"/>
    <cellStyle name="Normal 11" xfId="4933" xr:uid="{00000000-0005-0000-0000-000010130000}"/>
    <cellStyle name="Normal 11 2" xfId="4934" xr:uid="{00000000-0005-0000-0000-000011130000}"/>
    <cellStyle name="Normal 11 3" xfId="4935" xr:uid="{00000000-0005-0000-0000-000012130000}"/>
    <cellStyle name="Normal 11_12 MSDC_Thuy Van" xfId="4936" xr:uid="{00000000-0005-0000-0000-000013130000}"/>
    <cellStyle name="Normal 110" xfId="4937" xr:uid="{00000000-0005-0000-0000-000014130000}"/>
    <cellStyle name="Normal 111" xfId="4938" xr:uid="{00000000-0005-0000-0000-000015130000}"/>
    <cellStyle name="Normal 112" xfId="4939" xr:uid="{00000000-0005-0000-0000-000016130000}"/>
    <cellStyle name="Normal 113" xfId="4940" xr:uid="{00000000-0005-0000-0000-000017130000}"/>
    <cellStyle name="Normal 114" xfId="4941" xr:uid="{00000000-0005-0000-0000-000018130000}"/>
    <cellStyle name="Normal 115" xfId="4942" xr:uid="{00000000-0005-0000-0000-000019130000}"/>
    <cellStyle name="Normal 116" xfId="4943" xr:uid="{00000000-0005-0000-0000-00001A130000}"/>
    <cellStyle name="Normal 117" xfId="4944" xr:uid="{00000000-0005-0000-0000-00001B130000}"/>
    <cellStyle name="Normal 118" xfId="4945" xr:uid="{00000000-0005-0000-0000-00001C130000}"/>
    <cellStyle name="Normal 119" xfId="4946" xr:uid="{00000000-0005-0000-0000-00001D130000}"/>
    <cellStyle name="Normal 12" xfId="4947" xr:uid="{00000000-0005-0000-0000-00001E130000}"/>
    <cellStyle name="Normal 12 2" xfId="4948" xr:uid="{00000000-0005-0000-0000-00001F130000}"/>
    <cellStyle name="Normal 12 3" xfId="4949" xr:uid="{00000000-0005-0000-0000-000020130000}"/>
    <cellStyle name="Normal 12 4" xfId="4950" xr:uid="{00000000-0005-0000-0000-000021130000}"/>
    <cellStyle name="Normal 12 5" xfId="140" xr:uid="{00000000-0005-0000-0000-000022130000}"/>
    <cellStyle name="Normal 12_TKQG" xfId="4951" xr:uid="{00000000-0005-0000-0000-000023130000}"/>
    <cellStyle name="Normal 120" xfId="4952" xr:uid="{00000000-0005-0000-0000-000024130000}"/>
    <cellStyle name="Normal 121" xfId="4953" xr:uid="{00000000-0005-0000-0000-000025130000}"/>
    <cellStyle name="Normal 122" xfId="4954" xr:uid="{00000000-0005-0000-0000-000026130000}"/>
    <cellStyle name="Normal 123" xfId="4955" xr:uid="{00000000-0005-0000-0000-000027130000}"/>
    <cellStyle name="Normal 124" xfId="4956" xr:uid="{00000000-0005-0000-0000-000028130000}"/>
    <cellStyle name="Normal 125" xfId="4957" xr:uid="{00000000-0005-0000-0000-000029130000}"/>
    <cellStyle name="Normal 126" xfId="4958" xr:uid="{00000000-0005-0000-0000-00002A130000}"/>
    <cellStyle name="Normal 127" xfId="4959" xr:uid="{00000000-0005-0000-0000-00002B130000}"/>
    <cellStyle name="Normal 128" xfId="4960" xr:uid="{00000000-0005-0000-0000-00002C130000}"/>
    <cellStyle name="Normal 129" xfId="4961" xr:uid="{00000000-0005-0000-0000-00002D130000}"/>
    <cellStyle name="Normal 13" xfId="191" xr:uid="{00000000-0005-0000-0000-00002E130000}"/>
    <cellStyle name="Normal 13 2" xfId="4962" xr:uid="{00000000-0005-0000-0000-00002F130000}"/>
    <cellStyle name="Normal 13 2 2" xfId="192" xr:uid="{00000000-0005-0000-0000-000030130000}"/>
    <cellStyle name="Normal 13 2 3" xfId="4963" xr:uid="{00000000-0005-0000-0000-000031130000}"/>
    <cellStyle name="Normal 13 3" xfId="4964" xr:uid="{00000000-0005-0000-0000-000032130000}"/>
    <cellStyle name="Normal 130" xfId="4965" xr:uid="{00000000-0005-0000-0000-000033130000}"/>
    <cellStyle name="Normal 131" xfId="4966" xr:uid="{00000000-0005-0000-0000-000034130000}"/>
    <cellStyle name="Normal 132" xfId="4967" xr:uid="{00000000-0005-0000-0000-000035130000}"/>
    <cellStyle name="Normal 133" xfId="4968" xr:uid="{00000000-0005-0000-0000-000036130000}"/>
    <cellStyle name="Normal 134" xfId="4969" xr:uid="{00000000-0005-0000-0000-000037130000}"/>
    <cellStyle name="Normal 135" xfId="4970" xr:uid="{00000000-0005-0000-0000-000038130000}"/>
    <cellStyle name="Normal 136" xfId="4971" xr:uid="{00000000-0005-0000-0000-000039130000}"/>
    <cellStyle name="Normal 137" xfId="4972" xr:uid="{00000000-0005-0000-0000-00003A130000}"/>
    <cellStyle name="Normal 138" xfId="4973" xr:uid="{00000000-0005-0000-0000-00003B130000}"/>
    <cellStyle name="Normal 139" xfId="4974" xr:uid="{00000000-0005-0000-0000-00003C130000}"/>
    <cellStyle name="Normal 14" xfId="4975" xr:uid="{00000000-0005-0000-0000-00003D130000}"/>
    <cellStyle name="Normal 140" xfId="4976" xr:uid="{00000000-0005-0000-0000-00003E130000}"/>
    <cellStyle name="Normal 141" xfId="4977" xr:uid="{00000000-0005-0000-0000-00003F130000}"/>
    <cellStyle name="Normal 142" xfId="4978" xr:uid="{00000000-0005-0000-0000-000040130000}"/>
    <cellStyle name="Normal 143" xfId="4979" xr:uid="{00000000-0005-0000-0000-000041130000}"/>
    <cellStyle name="Normal 144" xfId="4980" xr:uid="{00000000-0005-0000-0000-000042130000}"/>
    <cellStyle name="Normal 145" xfId="4981" xr:uid="{00000000-0005-0000-0000-000043130000}"/>
    <cellStyle name="Normal 146" xfId="4982" xr:uid="{00000000-0005-0000-0000-000044130000}"/>
    <cellStyle name="Normal 147" xfId="4983" xr:uid="{00000000-0005-0000-0000-000045130000}"/>
    <cellStyle name="Normal 148" xfId="4984" xr:uid="{00000000-0005-0000-0000-000046130000}"/>
    <cellStyle name="Normal 149" xfId="4985" xr:uid="{00000000-0005-0000-0000-000047130000}"/>
    <cellStyle name="Normal 15" xfId="4986" xr:uid="{00000000-0005-0000-0000-000048130000}"/>
    <cellStyle name="Normal 150" xfId="4987" xr:uid="{00000000-0005-0000-0000-000049130000}"/>
    <cellStyle name="Normal 151" xfId="4988" xr:uid="{00000000-0005-0000-0000-00004A130000}"/>
    <cellStyle name="Normal 152" xfId="4989" xr:uid="{00000000-0005-0000-0000-00004B130000}"/>
    <cellStyle name="Normal 152 2" xfId="4990" xr:uid="{00000000-0005-0000-0000-00004C130000}"/>
    <cellStyle name="Normal 153" xfId="4991" xr:uid="{00000000-0005-0000-0000-00004D130000}"/>
    <cellStyle name="Normal 153 2" xfId="4992" xr:uid="{00000000-0005-0000-0000-00004E130000}"/>
    <cellStyle name="Normal 153 2 2" xfId="4993" xr:uid="{00000000-0005-0000-0000-00004F130000}"/>
    <cellStyle name="Normal 154" xfId="4994" xr:uid="{00000000-0005-0000-0000-000050130000}"/>
    <cellStyle name="Normal 154 2" xfId="4995" xr:uid="{00000000-0005-0000-0000-000051130000}"/>
    <cellStyle name="Normal 155" xfId="4996" xr:uid="{00000000-0005-0000-0000-000052130000}"/>
    <cellStyle name="Normal 156" xfId="4997" xr:uid="{00000000-0005-0000-0000-000053130000}"/>
    <cellStyle name="Normal 16" xfId="4998" xr:uid="{00000000-0005-0000-0000-000054130000}"/>
    <cellStyle name="Normal 17" xfId="4999" xr:uid="{00000000-0005-0000-0000-000055130000}"/>
    <cellStyle name="Normal 18" xfId="5000" xr:uid="{00000000-0005-0000-0000-000056130000}"/>
    <cellStyle name="Normal 19" xfId="5001" xr:uid="{00000000-0005-0000-0000-000057130000}"/>
    <cellStyle name="Normal 2" xfId="141" xr:uid="{00000000-0005-0000-0000-000058130000}"/>
    <cellStyle name="Normal 2 2" xfId="5002" xr:uid="{00000000-0005-0000-0000-000059130000}"/>
    <cellStyle name="Normal 2 2 2" xfId="5003" xr:uid="{00000000-0005-0000-0000-00005A130000}"/>
    <cellStyle name="Normal 2 3" xfId="5004" xr:uid="{00000000-0005-0000-0000-00005B130000}"/>
    <cellStyle name="Normal 2 4" xfId="5005" xr:uid="{00000000-0005-0000-0000-00005C130000}"/>
    <cellStyle name="Normal 2 4 2" xfId="5006" xr:uid="{00000000-0005-0000-0000-00005D130000}"/>
    <cellStyle name="Normal 2 5" xfId="5007" xr:uid="{00000000-0005-0000-0000-00005E130000}"/>
    <cellStyle name="Normal 2 6" xfId="5008" xr:uid="{00000000-0005-0000-0000-00005F130000}"/>
    <cellStyle name="Normal 2 7" xfId="142" xr:uid="{00000000-0005-0000-0000-000060130000}"/>
    <cellStyle name="Normal 2 7 2" xfId="5135" xr:uid="{00000000-0005-0000-0000-000061130000}"/>
    <cellStyle name="Normal 2_06 NGTT LN,TS 2013 co so" xfId="5009" xr:uid="{00000000-0005-0000-0000-000062130000}"/>
    <cellStyle name="Normal 20" xfId="5010" xr:uid="{00000000-0005-0000-0000-000063130000}"/>
    <cellStyle name="Normal 21" xfId="5011" xr:uid="{00000000-0005-0000-0000-000064130000}"/>
    <cellStyle name="Normal 22" xfId="5012" xr:uid="{00000000-0005-0000-0000-000065130000}"/>
    <cellStyle name="Normal 23" xfId="5013" xr:uid="{00000000-0005-0000-0000-000066130000}"/>
    <cellStyle name="Normal 24" xfId="5014" xr:uid="{00000000-0005-0000-0000-000067130000}"/>
    <cellStyle name="Normal 25" xfId="5015" xr:uid="{00000000-0005-0000-0000-000068130000}"/>
    <cellStyle name="Normal 26" xfId="5016" xr:uid="{00000000-0005-0000-0000-000069130000}"/>
    <cellStyle name="Normal 27" xfId="5017" xr:uid="{00000000-0005-0000-0000-00006A130000}"/>
    <cellStyle name="Normal 28" xfId="5018" xr:uid="{00000000-0005-0000-0000-00006B130000}"/>
    <cellStyle name="Normal 29" xfId="5019" xr:uid="{00000000-0005-0000-0000-00006C130000}"/>
    <cellStyle name="Normal 3" xfId="143" xr:uid="{00000000-0005-0000-0000-00006D130000}"/>
    <cellStyle name="Normal 3 2" xfId="5020" xr:uid="{00000000-0005-0000-0000-00006E130000}"/>
    <cellStyle name="Normal 3 2 2" xfId="5021" xr:uid="{00000000-0005-0000-0000-00006F130000}"/>
    <cellStyle name="Normal 3 2 3" xfId="5022" xr:uid="{00000000-0005-0000-0000-000070130000}"/>
    <cellStyle name="Normal 3 2_06 NGTT LN,TS 2013 co so" xfId="5023" xr:uid="{00000000-0005-0000-0000-000071130000}"/>
    <cellStyle name="Normal 3 3" xfId="5024" xr:uid="{00000000-0005-0000-0000-000072130000}"/>
    <cellStyle name="Normal 3 4" xfId="5025" xr:uid="{00000000-0005-0000-0000-000073130000}"/>
    <cellStyle name="Normal 3_01 Don vi HC" xfId="5026" xr:uid="{00000000-0005-0000-0000-000074130000}"/>
    <cellStyle name="Normal 30" xfId="5027" xr:uid="{00000000-0005-0000-0000-000075130000}"/>
    <cellStyle name="Normal 31" xfId="5028" xr:uid="{00000000-0005-0000-0000-000076130000}"/>
    <cellStyle name="Normal 32" xfId="5029" xr:uid="{00000000-0005-0000-0000-000077130000}"/>
    <cellStyle name="Normal 33" xfId="5030" xr:uid="{00000000-0005-0000-0000-000078130000}"/>
    <cellStyle name="Normal 34" xfId="5031" xr:uid="{00000000-0005-0000-0000-000079130000}"/>
    <cellStyle name="Normal 35" xfId="5032" xr:uid="{00000000-0005-0000-0000-00007A130000}"/>
    <cellStyle name="Normal 36" xfId="5033" xr:uid="{00000000-0005-0000-0000-00007B130000}"/>
    <cellStyle name="Normal 37" xfId="5034" xr:uid="{00000000-0005-0000-0000-00007C130000}"/>
    <cellStyle name="Normal 38" xfId="5035" xr:uid="{00000000-0005-0000-0000-00007D130000}"/>
    <cellStyle name="Normal 39" xfId="5036" xr:uid="{00000000-0005-0000-0000-00007E130000}"/>
    <cellStyle name="Normal 4" xfId="5037" xr:uid="{00000000-0005-0000-0000-00007F130000}"/>
    <cellStyle name="Normal 4 2" xfId="5038" xr:uid="{00000000-0005-0000-0000-000080130000}"/>
    <cellStyle name="Normal 4 2 2" xfId="5039" xr:uid="{00000000-0005-0000-0000-000081130000}"/>
    <cellStyle name="Normal 4 3" xfId="5040" xr:uid="{00000000-0005-0000-0000-000082130000}"/>
    <cellStyle name="Normal 4_07 NGTT CN 2012" xfId="5041" xr:uid="{00000000-0005-0000-0000-000083130000}"/>
    <cellStyle name="Normal 40" xfId="5042" xr:uid="{00000000-0005-0000-0000-000084130000}"/>
    <cellStyle name="Normal 41" xfId="5043" xr:uid="{00000000-0005-0000-0000-000085130000}"/>
    <cellStyle name="Normal 42" xfId="5044" xr:uid="{00000000-0005-0000-0000-000086130000}"/>
    <cellStyle name="Normal 43" xfId="5045" xr:uid="{00000000-0005-0000-0000-000087130000}"/>
    <cellStyle name="Normal 44" xfId="5046" xr:uid="{00000000-0005-0000-0000-000088130000}"/>
    <cellStyle name="Normal 45" xfId="5047" xr:uid="{00000000-0005-0000-0000-000089130000}"/>
    <cellStyle name="Normal 46" xfId="5048" xr:uid="{00000000-0005-0000-0000-00008A130000}"/>
    <cellStyle name="Normal 47" xfId="5049" xr:uid="{00000000-0005-0000-0000-00008B130000}"/>
    <cellStyle name="Normal 48" xfId="5050" xr:uid="{00000000-0005-0000-0000-00008C130000}"/>
    <cellStyle name="Normal 49" xfId="5051" xr:uid="{00000000-0005-0000-0000-00008D130000}"/>
    <cellStyle name="Normal 5" xfId="5052" xr:uid="{00000000-0005-0000-0000-00008E130000}"/>
    <cellStyle name="Normal 5 2" xfId="5053" xr:uid="{00000000-0005-0000-0000-00008F130000}"/>
    <cellStyle name="Normal 5_Nien giam LNTS 2012 (ok)" xfId="5054" xr:uid="{00000000-0005-0000-0000-000090130000}"/>
    <cellStyle name="Normal 50" xfId="5055" xr:uid="{00000000-0005-0000-0000-000091130000}"/>
    <cellStyle name="Normal 51" xfId="5056" xr:uid="{00000000-0005-0000-0000-000092130000}"/>
    <cellStyle name="Normal 52" xfId="5057" xr:uid="{00000000-0005-0000-0000-000093130000}"/>
    <cellStyle name="Normal 53" xfId="5058" xr:uid="{00000000-0005-0000-0000-000094130000}"/>
    <cellStyle name="Normal 54" xfId="5059" xr:uid="{00000000-0005-0000-0000-000095130000}"/>
    <cellStyle name="Normal 55" xfId="5060" xr:uid="{00000000-0005-0000-0000-000096130000}"/>
    <cellStyle name="Normal 56" xfId="5061" xr:uid="{00000000-0005-0000-0000-000097130000}"/>
    <cellStyle name="Normal 57" xfId="5062" xr:uid="{00000000-0005-0000-0000-000098130000}"/>
    <cellStyle name="Normal 58" xfId="5063" xr:uid="{00000000-0005-0000-0000-000099130000}"/>
    <cellStyle name="Normal 59" xfId="5064" xr:uid="{00000000-0005-0000-0000-00009A130000}"/>
    <cellStyle name="Normal 6" xfId="5065" xr:uid="{00000000-0005-0000-0000-00009B130000}"/>
    <cellStyle name="Normal 6 2" xfId="5066" xr:uid="{00000000-0005-0000-0000-00009C130000}"/>
    <cellStyle name="Normal 6_Nien giam LNTS 2012 (ok)" xfId="5067" xr:uid="{00000000-0005-0000-0000-00009D130000}"/>
    <cellStyle name="Normal 60" xfId="5068" xr:uid="{00000000-0005-0000-0000-00009E130000}"/>
    <cellStyle name="Normal 61" xfId="5069" xr:uid="{00000000-0005-0000-0000-00009F130000}"/>
    <cellStyle name="Normal 62" xfId="5070" xr:uid="{00000000-0005-0000-0000-0000A0130000}"/>
    <cellStyle name="Normal 63" xfId="5071" xr:uid="{00000000-0005-0000-0000-0000A1130000}"/>
    <cellStyle name="Normal 64" xfId="5072" xr:uid="{00000000-0005-0000-0000-0000A2130000}"/>
    <cellStyle name="Normal 65" xfId="5073" xr:uid="{00000000-0005-0000-0000-0000A3130000}"/>
    <cellStyle name="Normal 66" xfId="5074" xr:uid="{00000000-0005-0000-0000-0000A4130000}"/>
    <cellStyle name="Normal 67" xfId="5075" xr:uid="{00000000-0005-0000-0000-0000A5130000}"/>
    <cellStyle name="Normal 68" xfId="5076" xr:uid="{00000000-0005-0000-0000-0000A6130000}"/>
    <cellStyle name="Normal 69" xfId="5077" xr:uid="{00000000-0005-0000-0000-0000A7130000}"/>
    <cellStyle name="Normal 7" xfId="5078" xr:uid="{00000000-0005-0000-0000-0000A8130000}"/>
    <cellStyle name="Normal 7 2" xfId="5079" xr:uid="{00000000-0005-0000-0000-0000A9130000}"/>
    <cellStyle name="Normal 7_Nien giam LNTS 2012 (ok)" xfId="5080" xr:uid="{00000000-0005-0000-0000-0000AA130000}"/>
    <cellStyle name="Normal 70" xfId="5081" xr:uid="{00000000-0005-0000-0000-0000AB130000}"/>
    <cellStyle name="Normal 71" xfId="5082" xr:uid="{00000000-0005-0000-0000-0000AC130000}"/>
    <cellStyle name="Normal 72" xfId="5083" xr:uid="{00000000-0005-0000-0000-0000AD130000}"/>
    <cellStyle name="Normal 73" xfId="5084" xr:uid="{00000000-0005-0000-0000-0000AE130000}"/>
    <cellStyle name="Normal 74" xfId="5085" xr:uid="{00000000-0005-0000-0000-0000AF130000}"/>
    <cellStyle name="Normal 75" xfId="5086" xr:uid="{00000000-0005-0000-0000-0000B0130000}"/>
    <cellStyle name="Normal 76" xfId="5087" xr:uid="{00000000-0005-0000-0000-0000B1130000}"/>
    <cellStyle name="Normal 77" xfId="5088" xr:uid="{00000000-0005-0000-0000-0000B2130000}"/>
    <cellStyle name="Normal 78" xfId="5089" xr:uid="{00000000-0005-0000-0000-0000B3130000}"/>
    <cellStyle name="Normal 79" xfId="5090" xr:uid="{00000000-0005-0000-0000-0000B4130000}"/>
    <cellStyle name="Normal 8" xfId="5091" xr:uid="{00000000-0005-0000-0000-0000B5130000}"/>
    <cellStyle name="Normal 8 2" xfId="5092" xr:uid="{00000000-0005-0000-0000-0000B6130000}"/>
    <cellStyle name="Normal 8_Nien giam LNTS 2012 (ok)" xfId="5093" xr:uid="{00000000-0005-0000-0000-0000B7130000}"/>
    <cellStyle name="Normal 80" xfId="5094" xr:uid="{00000000-0005-0000-0000-0000B8130000}"/>
    <cellStyle name="Normal 81" xfId="5095" xr:uid="{00000000-0005-0000-0000-0000B9130000}"/>
    <cellStyle name="Normal 82" xfId="5096" xr:uid="{00000000-0005-0000-0000-0000BA130000}"/>
    <cellStyle name="Normal 83" xfId="5097" xr:uid="{00000000-0005-0000-0000-0000BB130000}"/>
    <cellStyle name="Normal 84" xfId="5098" xr:uid="{00000000-0005-0000-0000-0000BC130000}"/>
    <cellStyle name="Normal 85" xfId="5099" xr:uid="{00000000-0005-0000-0000-0000BD130000}"/>
    <cellStyle name="Normal 86" xfId="5100" xr:uid="{00000000-0005-0000-0000-0000BE130000}"/>
    <cellStyle name="Normal 87" xfId="5101" xr:uid="{00000000-0005-0000-0000-0000BF130000}"/>
    <cellStyle name="Normal 88" xfId="5102" xr:uid="{00000000-0005-0000-0000-0000C0130000}"/>
    <cellStyle name="Normal 89" xfId="5103" xr:uid="{00000000-0005-0000-0000-0000C1130000}"/>
    <cellStyle name="Normal 9" xfId="5104" xr:uid="{00000000-0005-0000-0000-0000C2130000}"/>
    <cellStyle name="Normal 9 2" xfId="5105" xr:uid="{00000000-0005-0000-0000-0000C3130000}"/>
    <cellStyle name="Normal 90" xfId="5106" xr:uid="{00000000-0005-0000-0000-0000C4130000}"/>
    <cellStyle name="Normal 91" xfId="5107" xr:uid="{00000000-0005-0000-0000-0000C5130000}"/>
    <cellStyle name="Normal 92" xfId="5108" xr:uid="{00000000-0005-0000-0000-0000C6130000}"/>
    <cellStyle name="Normal 93" xfId="5109" xr:uid="{00000000-0005-0000-0000-0000C7130000}"/>
    <cellStyle name="Normal 94" xfId="5110" xr:uid="{00000000-0005-0000-0000-0000C8130000}"/>
    <cellStyle name="Normal 95" xfId="5111" xr:uid="{00000000-0005-0000-0000-0000C9130000}"/>
    <cellStyle name="Normal 96" xfId="5112" xr:uid="{00000000-0005-0000-0000-0000CA130000}"/>
    <cellStyle name="Normal 97" xfId="5113" xr:uid="{00000000-0005-0000-0000-0000CB130000}"/>
    <cellStyle name="Normal 98" xfId="5114" xr:uid="{00000000-0005-0000-0000-0000CC130000}"/>
    <cellStyle name="Normal 99" xfId="5115" xr:uid="{00000000-0005-0000-0000-0000CD130000}"/>
    <cellStyle name="Normal_10MuclucNien Giam" xfId="144" xr:uid="{00000000-0005-0000-0000-0000CE130000}"/>
    <cellStyle name="Normal_trangtrai 2" xfId="5136" xr:uid="{00000000-0005-0000-0000-0000CF130000}"/>
    <cellStyle name="Note" xfId="145" builtinId="10" customBuiltin="1"/>
    <cellStyle name="Note 2" xfId="5116" xr:uid="{00000000-0005-0000-0000-0000D1130000}"/>
    <cellStyle name="Note 3" xfId="5117" xr:uid="{00000000-0005-0000-0000-0000D2130000}"/>
    <cellStyle name="Output" xfId="146" builtinId="21" customBuiltin="1"/>
    <cellStyle name="Output 2" xfId="5118" xr:uid="{00000000-0005-0000-0000-0000D4130000}"/>
    <cellStyle name="Output 3" xfId="5119" xr:uid="{00000000-0005-0000-0000-0000D5130000}"/>
    <cellStyle name="Percent [2]" xfId="147" xr:uid="{00000000-0005-0000-0000-0000D6130000}"/>
    <cellStyle name="Percent 2" xfId="5120" xr:uid="{00000000-0005-0000-0000-0000D7130000}"/>
    <cellStyle name="Percent 3" xfId="5121" xr:uid="{00000000-0005-0000-0000-0000D8130000}"/>
    <cellStyle name="Percent 3 2" xfId="5122" xr:uid="{00000000-0005-0000-0000-0000D9130000}"/>
    <cellStyle name="Percent 4" xfId="5123" xr:uid="{00000000-0005-0000-0000-0000DA130000}"/>
    <cellStyle name="Percent 5" xfId="5124" xr:uid="{00000000-0005-0000-0000-0000DB130000}"/>
    <cellStyle name="Percent 6" xfId="148" xr:uid="{00000000-0005-0000-0000-0000DC130000}"/>
    <cellStyle name="Style 1" xfId="149" xr:uid="{00000000-0005-0000-0000-0000DD130000}"/>
    <cellStyle name="Style 1 2" xfId="5125" xr:uid="{00000000-0005-0000-0000-0000DE130000}"/>
    <cellStyle name="Style 10" xfId="150" xr:uid="{00000000-0005-0000-0000-0000DF130000}"/>
    <cellStyle name="Style 11" xfId="5126" xr:uid="{00000000-0005-0000-0000-0000E0130000}"/>
    <cellStyle name="Style 2" xfId="151" xr:uid="{00000000-0005-0000-0000-0000E1130000}"/>
    <cellStyle name="style 3" xfId="152" xr:uid="{00000000-0005-0000-0000-0000E2130000}"/>
    <cellStyle name="Style 3 2" xfId="5127" xr:uid="{00000000-0005-0000-0000-0000E3130000}"/>
    <cellStyle name="Style 4" xfId="153" xr:uid="{00000000-0005-0000-0000-0000E4130000}"/>
    <cellStyle name="Style 5" xfId="154" xr:uid="{00000000-0005-0000-0000-0000E5130000}"/>
    <cellStyle name="Style 6" xfId="155" xr:uid="{00000000-0005-0000-0000-0000E6130000}"/>
    <cellStyle name="Style 7" xfId="156" xr:uid="{00000000-0005-0000-0000-0000E7130000}"/>
    <cellStyle name="Style 8" xfId="157" xr:uid="{00000000-0005-0000-0000-0000E8130000}"/>
    <cellStyle name="Style 9" xfId="158" xr:uid="{00000000-0005-0000-0000-0000E9130000}"/>
    <cellStyle name="Style1" xfId="159" xr:uid="{00000000-0005-0000-0000-0000EA130000}"/>
    <cellStyle name="Style2" xfId="160" xr:uid="{00000000-0005-0000-0000-0000EB130000}"/>
    <cellStyle name="Style3" xfId="161" xr:uid="{00000000-0005-0000-0000-0000EC130000}"/>
    <cellStyle name="Style4" xfId="162" xr:uid="{00000000-0005-0000-0000-0000ED130000}"/>
    <cellStyle name="Style5" xfId="163" xr:uid="{00000000-0005-0000-0000-0000EE130000}"/>
    <cellStyle name="Style6" xfId="164" xr:uid="{00000000-0005-0000-0000-0000EF130000}"/>
    <cellStyle name="Style7" xfId="165" xr:uid="{00000000-0005-0000-0000-0000F0130000}"/>
    <cellStyle name="subhead" xfId="166" xr:uid="{00000000-0005-0000-0000-0000F1130000}"/>
    <cellStyle name="thvt" xfId="167" xr:uid="{00000000-0005-0000-0000-0000F7130000}"/>
    <cellStyle name="Title" xfId="168" builtinId="15" customBuiltin="1"/>
    <cellStyle name="Title 2" xfId="5128" xr:uid="{00000000-0005-0000-0000-0000F3130000}"/>
    <cellStyle name="Total" xfId="169" builtinId="25" customBuiltin="1"/>
    <cellStyle name="Total 2" xfId="5129" xr:uid="{00000000-0005-0000-0000-0000F5130000}"/>
    <cellStyle name="Total 3" xfId="5130" xr:uid="{00000000-0005-0000-0000-0000F6130000}"/>
    <cellStyle name="Warning Text" xfId="170" builtinId="11" customBuiltin="1"/>
    <cellStyle name="Warning Text 2" xfId="5131" xr:uid="{00000000-0005-0000-0000-0000F9130000}"/>
    <cellStyle name="Warning Text 3" xfId="5132" xr:uid="{00000000-0005-0000-0000-0000FA130000}"/>
    <cellStyle name="ปกติ_gdp2006q4" xfId="5133" xr:uid="{00000000-0005-0000-0000-0000FB130000}"/>
    <cellStyle name=" [0.00]_ Att. 1- Cover" xfId="188" xr:uid="{00000000-0005-0000-0000-0000FC130000}"/>
    <cellStyle name="_ Att. 1- Cover" xfId="189" xr:uid="{00000000-0005-0000-0000-0000FD130000}"/>
    <cellStyle name="?_ Att. 1- Cover" xfId="190" xr:uid="{00000000-0005-0000-0000-0000FE130000}"/>
    <cellStyle name="똿뗦먛귟 [0.00]_PRODUCT DETAIL Q1" xfId="171" xr:uid="{00000000-0005-0000-0000-0000FF130000}"/>
    <cellStyle name="똿뗦먛귟_PRODUCT DETAIL Q1" xfId="172" xr:uid="{00000000-0005-0000-0000-000000140000}"/>
    <cellStyle name="믅됞 [0.00]_PRODUCT DETAIL Q1" xfId="173" xr:uid="{00000000-0005-0000-0000-000001140000}"/>
    <cellStyle name="믅됞_PRODUCT DETAIL Q1" xfId="174" xr:uid="{00000000-0005-0000-0000-000002140000}"/>
    <cellStyle name="백분율_95" xfId="175" xr:uid="{00000000-0005-0000-0000-000003140000}"/>
    <cellStyle name="뷭?_BOOKSHIP" xfId="176" xr:uid="{00000000-0005-0000-0000-000004140000}"/>
    <cellStyle name="콤마 [0]_1202" xfId="180" xr:uid="{00000000-0005-0000-0000-000005140000}"/>
    <cellStyle name="콤마_1202" xfId="181" xr:uid="{00000000-0005-0000-0000-000006140000}"/>
    <cellStyle name="통화 [0]_1202" xfId="182" xr:uid="{00000000-0005-0000-0000-000007140000}"/>
    <cellStyle name="통화_1202" xfId="183" xr:uid="{00000000-0005-0000-0000-000008140000}"/>
    <cellStyle name="표준_(정보부문)월별인원계획" xfId="184" xr:uid="{00000000-0005-0000-0000-000009140000}"/>
    <cellStyle name="一般_99Q3647-ALL-CAS2" xfId="177" xr:uid="{00000000-0005-0000-0000-00000A140000}"/>
    <cellStyle name="千分位[0]_Book1" xfId="178" xr:uid="{00000000-0005-0000-0000-00000B140000}"/>
    <cellStyle name="千分位_99Q3647-ALL-CAS2" xfId="179" xr:uid="{00000000-0005-0000-0000-00000C140000}"/>
    <cellStyle name="標準_list of commodities" xfId="5134" xr:uid="{00000000-0005-0000-0000-00000D140000}"/>
    <cellStyle name="貨幣 [0]_Book1" xfId="185" xr:uid="{00000000-0005-0000-0000-00000E140000}"/>
    <cellStyle name="貨幣[0]_BRE" xfId="186" xr:uid="{00000000-0005-0000-0000-00000F140000}"/>
    <cellStyle name="貨幣_Book1" xfId="187" xr:uid="{00000000-0005-0000-0000-000010140000}"/>
  </cellStyles>
  <dxfs count="0"/>
  <tableStyles count="0" defaultTableStyle="TableStyleMedium9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196"/>
  <sheetViews>
    <sheetView topLeftCell="A115" workbookViewId="0">
      <selection activeCell="B157" sqref="B157"/>
    </sheetView>
  </sheetViews>
  <sheetFormatPr defaultColWidth="8.77734375" defaultRowHeight="15"/>
  <cols>
    <col min="1" max="1" width="7.77734375" style="48" customWidth="1"/>
    <col min="2" max="2" width="78.77734375" style="1" customWidth="1"/>
    <col min="3" max="3" width="7.21875" style="138" customWidth="1"/>
    <col min="4" max="16384" width="8.77734375" style="1"/>
  </cols>
  <sheetData>
    <row r="1" spans="1:3" ht="18" customHeight="1">
      <c r="A1" s="305" t="s">
        <v>280</v>
      </c>
      <c r="B1" s="305"/>
    </row>
    <row r="2" spans="1:3" ht="18" customHeight="1">
      <c r="A2" s="306" t="s">
        <v>69</v>
      </c>
      <c r="B2" s="306"/>
    </row>
    <row r="3" spans="1:3" ht="18" customHeight="1">
      <c r="A3" s="47"/>
      <c r="B3" s="2"/>
    </row>
    <row r="4" spans="1:3" ht="18" customHeight="1">
      <c r="A4" s="79" t="s">
        <v>124</v>
      </c>
      <c r="B4" s="80"/>
      <c r="C4" s="81" t="s">
        <v>123</v>
      </c>
    </row>
    <row r="5" spans="1:3" ht="18" customHeight="1">
      <c r="A5" s="82" t="s">
        <v>269</v>
      </c>
      <c r="B5" s="83"/>
      <c r="C5" s="84" t="s">
        <v>270</v>
      </c>
    </row>
    <row r="6" spans="1:3" ht="18" customHeight="1">
      <c r="A6" s="46">
        <v>113</v>
      </c>
      <c r="B6" s="78" t="s">
        <v>302</v>
      </c>
      <c r="C6" s="138">
        <v>205</v>
      </c>
    </row>
    <row r="7" spans="1:3" ht="18" customHeight="1">
      <c r="A7" s="46"/>
      <c r="B7" s="8" t="s">
        <v>70</v>
      </c>
    </row>
    <row r="8" spans="1:3" ht="18" customHeight="1">
      <c r="A8" s="46">
        <v>114</v>
      </c>
      <c r="B8" s="9" t="s">
        <v>492</v>
      </c>
      <c r="C8" s="138">
        <v>206</v>
      </c>
    </row>
    <row r="9" spans="1:3" ht="18" customHeight="1">
      <c r="A9" s="46"/>
      <c r="B9" s="9" t="s">
        <v>303</v>
      </c>
    </row>
    <row r="10" spans="1:3" ht="18" customHeight="1">
      <c r="A10" s="46"/>
      <c r="B10" s="10" t="s">
        <v>493</v>
      </c>
    </row>
    <row r="11" spans="1:3" ht="18" customHeight="1">
      <c r="A11" s="46">
        <v>115</v>
      </c>
      <c r="B11" s="3" t="s">
        <v>71</v>
      </c>
      <c r="C11" s="138">
        <v>207</v>
      </c>
    </row>
    <row r="12" spans="1:3" ht="18" customHeight="1">
      <c r="A12" s="46"/>
      <c r="B12" s="4" t="s">
        <v>72</v>
      </c>
    </row>
    <row r="13" spans="1:3" ht="18" customHeight="1">
      <c r="A13" s="46">
        <v>116</v>
      </c>
      <c r="B13" s="77" t="s">
        <v>304</v>
      </c>
      <c r="C13" s="138">
        <v>208</v>
      </c>
    </row>
    <row r="14" spans="1:3" ht="18" customHeight="1">
      <c r="A14" s="46"/>
      <c r="B14" s="4" t="s">
        <v>73</v>
      </c>
    </row>
    <row r="15" spans="1:3" ht="18" customHeight="1">
      <c r="A15" s="46">
        <v>117</v>
      </c>
      <c r="B15" s="77" t="s">
        <v>305</v>
      </c>
      <c r="C15" s="138">
        <v>209</v>
      </c>
    </row>
    <row r="16" spans="1:3" ht="18" customHeight="1">
      <c r="A16" s="46"/>
      <c r="B16" s="4" t="s">
        <v>74</v>
      </c>
    </row>
    <row r="17" spans="1:3" ht="18" customHeight="1">
      <c r="A17" s="46">
        <v>118</v>
      </c>
      <c r="B17" s="3" t="s">
        <v>125</v>
      </c>
      <c r="C17" s="138">
        <v>210</v>
      </c>
    </row>
    <row r="18" spans="1:3" ht="18" customHeight="1">
      <c r="A18" s="46"/>
      <c r="B18" s="77" t="s">
        <v>306</v>
      </c>
    </row>
    <row r="19" spans="1:3" ht="18" customHeight="1">
      <c r="A19" s="46"/>
      <c r="B19" s="69" t="s">
        <v>54</v>
      </c>
    </row>
    <row r="20" spans="1:3" ht="18" customHeight="1">
      <c r="A20" s="46">
        <v>119</v>
      </c>
      <c r="B20" s="3" t="s">
        <v>149</v>
      </c>
      <c r="C20" s="138">
        <v>211</v>
      </c>
    </row>
    <row r="21" spans="1:3" ht="18" customHeight="1">
      <c r="A21" s="46">
        <v>120</v>
      </c>
      <c r="B21" s="77" t="s">
        <v>261</v>
      </c>
      <c r="C21" s="138">
        <v>212</v>
      </c>
    </row>
    <row r="22" spans="1:3" ht="18" customHeight="1">
      <c r="A22" s="46">
        <v>121</v>
      </c>
      <c r="B22" s="77" t="s">
        <v>262</v>
      </c>
      <c r="C22" s="138">
        <v>213</v>
      </c>
    </row>
    <row r="23" spans="1:3" ht="18" customHeight="1">
      <c r="A23" s="46">
        <v>122</v>
      </c>
      <c r="B23" s="77" t="s">
        <v>307</v>
      </c>
      <c r="C23" s="138">
        <v>214</v>
      </c>
    </row>
    <row r="24" spans="1:3" ht="18" customHeight="1">
      <c r="A24" s="46"/>
      <c r="B24" s="4" t="s">
        <v>75</v>
      </c>
    </row>
    <row r="25" spans="1:3" ht="18" customHeight="1">
      <c r="A25" s="46">
        <v>123</v>
      </c>
      <c r="B25" s="77" t="s">
        <v>308</v>
      </c>
      <c r="C25" s="138">
        <v>215</v>
      </c>
    </row>
    <row r="26" spans="1:3" ht="18" customHeight="1">
      <c r="A26" s="46"/>
      <c r="B26" s="4" t="s">
        <v>76</v>
      </c>
    </row>
    <row r="27" spans="1:3" ht="18" customHeight="1">
      <c r="A27" s="46">
        <v>124</v>
      </c>
      <c r="B27" s="77" t="s">
        <v>309</v>
      </c>
      <c r="C27" s="138">
        <v>216</v>
      </c>
    </row>
    <row r="28" spans="1:3" ht="18" customHeight="1">
      <c r="A28" s="46"/>
      <c r="B28" s="4" t="s">
        <v>77</v>
      </c>
    </row>
    <row r="29" spans="1:3" ht="18" customHeight="1">
      <c r="A29" s="46">
        <v>125</v>
      </c>
      <c r="B29" s="77" t="s">
        <v>310</v>
      </c>
      <c r="C29" s="138">
        <v>217</v>
      </c>
    </row>
    <row r="30" spans="1:3" ht="18" customHeight="1">
      <c r="A30" s="46"/>
      <c r="B30" s="4" t="s">
        <v>78</v>
      </c>
    </row>
    <row r="31" spans="1:3" ht="18" customHeight="1">
      <c r="A31" s="46">
        <v>126</v>
      </c>
      <c r="B31" s="77" t="s">
        <v>311</v>
      </c>
      <c r="C31" s="138">
        <v>218</v>
      </c>
    </row>
    <row r="32" spans="1:3" ht="18" customHeight="1">
      <c r="A32" s="46"/>
      <c r="B32" s="4" t="s">
        <v>79</v>
      </c>
    </row>
    <row r="33" spans="1:3" ht="18" customHeight="1">
      <c r="A33" s="46">
        <v>127</v>
      </c>
      <c r="B33" s="77" t="s">
        <v>312</v>
      </c>
      <c r="C33" s="138">
        <v>219</v>
      </c>
    </row>
    <row r="34" spans="1:3" ht="18" customHeight="1">
      <c r="A34" s="46"/>
      <c r="B34" s="4" t="s">
        <v>80</v>
      </c>
    </row>
    <row r="35" spans="1:3" ht="18" customHeight="1">
      <c r="A35" s="160">
        <v>128</v>
      </c>
      <c r="B35" s="77" t="s">
        <v>436</v>
      </c>
      <c r="C35" s="138">
        <v>220</v>
      </c>
    </row>
    <row r="36" spans="1:3" ht="18" customHeight="1">
      <c r="A36" s="160"/>
      <c r="B36" s="4" t="s">
        <v>437</v>
      </c>
    </row>
    <row r="37" spans="1:3" ht="18" customHeight="1">
      <c r="A37" s="160">
        <v>129</v>
      </c>
      <c r="B37" s="77" t="s">
        <v>438</v>
      </c>
      <c r="C37" s="138">
        <v>220</v>
      </c>
    </row>
    <row r="38" spans="1:3" ht="18" customHeight="1">
      <c r="A38" s="160"/>
      <c r="B38" s="4" t="s">
        <v>439</v>
      </c>
    </row>
    <row r="39" spans="1:3" ht="18" customHeight="1"/>
    <row r="40" spans="1:3" ht="18" customHeight="1">
      <c r="C40" s="138">
        <v>191</v>
      </c>
    </row>
    <row r="41" spans="1:3" ht="18" customHeight="1">
      <c r="A41" s="79" t="s">
        <v>124</v>
      </c>
      <c r="B41" s="80"/>
      <c r="C41" s="81" t="s">
        <v>123</v>
      </c>
    </row>
    <row r="42" spans="1:3" ht="18" customHeight="1">
      <c r="A42" s="82" t="s">
        <v>269</v>
      </c>
      <c r="B42" s="83"/>
      <c r="C42" s="84" t="s">
        <v>270</v>
      </c>
    </row>
    <row r="43" spans="1:3" ht="18" customHeight="1">
      <c r="A43" s="160">
        <v>130</v>
      </c>
      <c r="B43" s="77" t="s">
        <v>440</v>
      </c>
      <c r="C43" s="176">
        <v>220</v>
      </c>
    </row>
    <row r="44" spans="1:3" ht="18" customHeight="1">
      <c r="A44" s="160"/>
      <c r="B44" s="4" t="s">
        <v>441</v>
      </c>
      <c r="C44" s="84"/>
    </row>
    <row r="45" spans="1:3" ht="18" customHeight="1">
      <c r="A45" s="46">
        <v>131</v>
      </c>
      <c r="B45" s="77" t="s">
        <v>313</v>
      </c>
      <c r="C45" s="138">
        <v>221</v>
      </c>
    </row>
    <row r="46" spans="1:3" ht="18" customHeight="1">
      <c r="A46" s="46"/>
      <c r="B46" s="4" t="s">
        <v>118</v>
      </c>
    </row>
    <row r="47" spans="1:3" ht="18" customHeight="1">
      <c r="A47" s="46">
        <v>132</v>
      </c>
      <c r="B47" s="77" t="s">
        <v>314</v>
      </c>
      <c r="C47" s="138">
        <v>222</v>
      </c>
    </row>
    <row r="48" spans="1:3" ht="18" customHeight="1">
      <c r="A48" s="46"/>
      <c r="B48" s="4" t="s">
        <v>119</v>
      </c>
    </row>
    <row r="49" spans="1:3" ht="18" customHeight="1">
      <c r="A49" s="46">
        <v>133</v>
      </c>
      <c r="B49" s="77" t="s">
        <v>315</v>
      </c>
      <c r="C49" s="138">
        <v>223</v>
      </c>
    </row>
    <row r="50" spans="1:3" ht="18" customHeight="1">
      <c r="A50" s="46"/>
      <c r="B50" s="4" t="s">
        <v>120</v>
      </c>
    </row>
    <row r="51" spans="1:3" ht="18" customHeight="1">
      <c r="A51" s="46">
        <v>134</v>
      </c>
      <c r="B51" s="77" t="s">
        <v>316</v>
      </c>
      <c r="C51" s="138">
        <v>224</v>
      </c>
    </row>
    <row r="52" spans="1:3" ht="18" customHeight="1">
      <c r="A52" s="46"/>
      <c r="B52" s="4" t="s">
        <v>81</v>
      </c>
    </row>
    <row r="53" spans="1:3" ht="18" customHeight="1">
      <c r="A53" s="46">
        <v>135</v>
      </c>
      <c r="B53" s="77" t="s">
        <v>317</v>
      </c>
      <c r="C53" s="138">
        <v>225</v>
      </c>
    </row>
    <row r="54" spans="1:3" ht="18" customHeight="1">
      <c r="A54" s="46"/>
      <c r="B54" s="4" t="s">
        <v>82</v>
      </c>
    </row>
    <row r="55" spans="1:3" ht="18" customHeight="1">
      <c r="A55" s="46">
        <v>136</v>
      </c>
      <c r="B55" s="77" t="s">
        <v>318</v>
      </c>
      <c r="C55" s="138">
        <v>226</v>
      </c>
    </row>
    <row r="56" spans="1:3" ht="18" customHeight="1">
      <c r="A56" s="46"/>
      <c r="B56" s="4" t="s">
        <v>83</v>
      </c>
    </row>
    <row r="57" spans="1:3" ht="18" customHeight="1">
      <c r="A57" s="46">
        <v>137</v>
      </c>
      <c r="B57" s="77" t="s">
        <v>319</v>
      </c>
      <c r="C57" s="138">
        <v>227</v>
      </c>
    </row>
    <row r="58" spans="1:3" ht="18" customHeight="1">
      <c r="A58" s="46"/>
      <c r="B58" s="4" t="s">
        <v>84</v>
      </c>
    </row>
    <row r="59" spans="1:3" ht="18" customHeight="1">
      <c r="A59" s="46">
        <v>138</v>
      </c>
      <c r="B59" s="77" t="s">
        <v>320</v>
      </c>
      <c r="C59" s="138">
        <v>228</v>
      </c>
    </row>
    <row r="60" spans="1:3" ht="18" customHeight="1">
      <c r="A60" s="46"/>
      <c r="B60" s="4" t="s">
        <v>85</v>
      </c>
    </row>
    <row r="61" spans="1:3" ht="18" customHeight="1">
      <c r="A61" s="46">
        <v>139</v>
      </c>
      <c r="B61" s="77" t="s">
        <v>321</v>
      </c>
      <c r="C61" s="138">
        <v>229</v>
      </c>
    </row>
    <row r="62" spans="1:3" ht="18" customHeight="1">
      <c r="A62" s="46"/>
      <c r="B62" s="4" t="s">
        <v>86</v>
      </c>
    </row>
    <row r="63" spans="1:3" ht="18" customHeight="1">
      <c r="A63" s="46">
        <v>140</v>
      </c>
      <c r="B63" s="77" t="s">
        <v>322</v>
      </c>
      <c r="C63" s="138">
        <v>230</v>
      </c>
    </row>
    <row r="64" spans="1:3" ht="18" customHeight="1">
      <c r="A64" s="46"/>
      <c r="B64" s="4" t="s">
        <v>87</v>
      </c>
    </row>
    <row r="65" spans="1:5" ht="18" customHeight="1">
      <c r="A65" s="46">
        <v>141</v>
      </c>
      <c r="B65" s="77" t="s">
        <v>323</v>
      </c>
      <c r="C65" s="138">
        <v>231</v>
      </c>
    </row>
    <row r="66" spans="1:5" ht="18" customHeight="1">
      <c r="A66" s="46"/>
      <c r="B66" s="4" t="s">
        <v>88</v>
      </c>
    </row>
    <row r="67" spans="1:5" ht="18" customHeight="1">
      <c r="A67" s="46">
        <v>142</v>
      </c>
      <c r="B67" s="77" t="s">
        <v>324</v>
      </c>
      <c r="C67" s="138">
        <v>232</v>
      </c>
    </row>
    <row r="68" spans="1:5" ht="18" customHeight="1">
      <c r="A68" s="46"/>
      <c r="B68" s="4" t="s">
        <v>89</v>
      </c>
    </row>
    <row r="69" spans="1:5" ht="18" customHeight="1">
      <c r="A69" s="46">
        <v>143</v>
      </c>
      <c r="B69" s="3" t="s">
        <v>158</v>
      </c>
      <c r="C69" s="138">
        <v>233</v>
      </c>
    </row>
    <row r="70" spans="1:5" ht="18" customHeight="1">
      <c r="A70" s="46"/>
      <c r="B70" s="4" t="s">
        <v>157</v>
      </c>
    </row>
    <row r="71" spans="1:5" ht="18" customHeight="1">
      <c r="A71" s="46">
        <v>144</v>
      </c>
      <c r="B71" s="77" t="s">
        <v>325</v>
      </c>
      <c r="C71" s="138">
        <v>234</v>
      </c>
    </row>
    <row r="72" spans="1:5" ht="18" customHeight="1">
      <c r="A72" s="46"/>
      <c r="B72" s="4" t="s">
        <v>104</v>
      </c>
    </row>
    <row r="73" spans="1:5" ht="18" customHeight="1">
      <c r="A73" s="46">
        <v>145</v>
      </c>
      <c r="B73" s="77" t="s">
        <v>483</v>
      </c>
      <c r="C73" s="138">
        <v>235</v>
      </c>
    </row>
    <row r="74" spans="1:5" ht="18" customHeight="1">
      <c r="A74" s="46"/>
      <c r="B74" s="4" t="s">
        <v>484</v>
      </c>
    </row>
    <row r="75" spans="1:5" ht="18" customHeight="1">
      <c r="A75" s="46">
        <v>146</v>
      </c>
      <c r="B75" s="77" t="s">
        <v>481</v>
      </c>
      <c r="C75" s="12">
        <v>236</v>
      </c>
    </row>
    <row r="76" spans="1:5" ht="18" customHeight="1">
      <c r="A76" s="46"/>
      <c r="B76" s="4" t="s">
        <v>482</v>
      </c>
      <c r="C76" s="43"/>
    </row>
    <row r="77" spans="1:5" ht="18" customHeight="1">
      <c r="A77" s="46">
        <v>147</v>
      </c>
      <c r="B77" s="3" t="s">
        <v>156</v>
      </c>
      <c r="C77" s="138">
        <v>237</v>
      </c>
    </row>
    <row r="78" spans="1:5" ht="18" customHeight="1">
      <c r="A78" s="46"/>
      <c r="B78" s="4" t="s">
        <v>155</v>
      </c>
    </row>
    <row r="79" spans="1:5" ht="18" customHeight="1">
      <c r="A79" s="1"/>
      <c r="C79" s="40"/>
    </row>
    <row r="80" spans="1:5" ht="18" customHeight="1">
      <c r="A80" s="1"/>
      <c r="C80" s="12">
        <v>192</v>
      </c>
      <c r="D80" s="43"/>
      <c r="E80" s="43"/>
    </row>
    <row r="81" spans="1:5" ht="18" customHeight="1">
      <c r="A81" s="79" t="s">
        <v>124</v>
      </c>
      <c r="B81" s="80"/>
      <c r="C81" s="81" t="s">
        <v>123</v>
      </c>
      <c r="D81" s="43"/>
      <c r="E81" s="43"/>
    </row>
    <row r="82" spans="1:5" ht="18" customHeight="1">
      <c r="A82" s="82" t="s">
        <v>269</v>
      </c>
      <c r="B82" s="83"/>
      <c r="C82" s="84" t="s">
        <v>270</v>
      </c>
      <c r="D82" s="43"/>
      <c r="E82" s="43"/>
    </row>
    <row r="83" spans="1:5" ht="18" customHeight="1">
      <c r="A83" s="46">
        <v>148</v>
      </c>
      <c r="B83" s="77" t="s">
        <v>154</v>
      </c>
      <c r="C83" s="12">
        <v>238</v>
      </c>
      <c r="D83" s="43"/>
      <c r="E83" s="43"/>
    </row>
    <row r="84" spans="1:5" ht="18" customHeight="1">
      <c r="A84" s="46"/>
      <c r="B84" s="4" t="s">
        <v>153</v>
      </c>
      <c r="C84" s="40"/>
      <c r="D84" s="43"/>
      <c r="E84" s="43"/>
    </row>
    <row r="85" spans="1:5" ht="18" customHeight="1">
      <c r="A85" s="161">
        <v>149</v>
      </c>
      <c r="B85" s="77" t="s">
        <v>387</v>
      </c>
      <c r="C85" s="138">
        <v>239</v>
      </c>
      <c r="D85" s="43"/>
      <c r="E85" s="43"/>
    </row>
    <row r="86" spans="1:5" ht="18" customHeight="1">
      <c r="B86" s="4" t="s">
        <v>397</v>
      </c>
    </row>
    <row r="87" spans="1:5" ht="18" customHeight="1">
      <c r="A87" s="160">
        <v>150</v>
      </c>
      <c r="B87" s="77" t="s">
        <v>388</v>
      </c>
      <c r="C87" s="138">
        <v>240</v>
      </c>
    </row>
    <row r="88" spans="1:5" ht="18" customHeight="1">
      <c r="A88" s="46"/>
      <c r="B88" s="4" t="s">
        <v>397</v>
      </c>
      <c r="D88" s="40"/>
      <c r="E88" s="40"/>
    </row>
    <row r="89" spans="1:5" ht="18" customHeight="1">
      <c r="A89" s="160">
        <v>151</v>
      </c>
      <c r="B89" s="77" t="s">
        <v>389</v>
      </c>
      <c r="C89" s="138">
        <v>241</v>
      </c>
      <c r="D89" s="40"/>
      <c r="E89" s="40"/>
    </row>
    <row r="90" spans="1:5">
      <c r="A90" s="46"/>
      <c r="B90" s="4" t="s">
        <v>396</v>
      </c>
    </row>
    <row r="91" spans="1:5">
      <c r="A91" s="160">
        <v>152</v>
      </c>
      <c r="B91" s="77" t="s">
        <v>390</v>
      </c>
      <c r="C91" s="138">
        <v>242</v>
      </c>
    </row>
    <row r="92" spans="1:5" ht="18" customHeight="1">
      <c r="A92" s="46"/>
      <c r="B92" s="4" t="s">
        <v>395</v>
      </c>
    </row>
    <row r="93" spans="1:5" ht="18" customHeight="1">
      <c r="A93" s="160">
        <v>153</v>
      </c>
      <c r="B93" s="77" t="s">
        <v>391</v>
      </c>
      <c r="C93" s="138">
        <v>243</v>
      </c>
    </row>
    <row r="94" spans="1:5" ht="18" customHeight="1">
      <c r="A94" s="46"/>
      <c r="B94" s="4" t="s">
        <v>394</v>
      </c>
    </row>
    <row r="95" spans="1:5" ht="18" customHeight="1">
      <c r="A95" s="160">
        <v>154</v>
      </c>
      <c r="B95" s="77" t="s">
        <v>392</v>
      </c>
      <c r="C95" s="138">
        <v>244</v>
      </c>
    </row>
    <row r="96" spans="1:5" ht="18" customHeight="1">
      <c r="A96" s="46"/>
      <c r="B96" s="137" t="s">
        <v>393</v>
      </c>
    </row>
    <row r="97" spans="1:3" ht="18" customHeight="1">
      <c r="A97" s="46">
        <v>155</v>
      </c>
      <c r="B97" s="12" t="s">
        <v>398</v>
      </c>
      <c r="C97" s="138">
        <v>245</v>
      </c>
    </row>
    <row r="98" spans="1:3" ht="18" customHeight="1">
      <c r="A98" s="46"/>
      <c r="B98" s="5" t="s">
        <v>1</v>
      </c>
    </row>
    <row r="99" spans="1:3" ht="18" customHeight="1">
      <c r="A99" s="160">
        <v>156</v>
      </c>
      <c r="B99" s="12" t="s">
        <v>399</v>
      </c>
      <c r="C99" s="138">
        <v>246</v>
      </c>
    </row>
    <row r="100" spans="1:3" ht="18" customHeight="1">
      <c r="A100" s="46"/>
      <c r="B100" s="5" t="s">
        <v>401</v>
      </c>
    </row>
    <row r="101" spans="1:3" ht="18" customHeight="1">
      <c r="A101" s="14">
        <v>157</v>
      </c>
      <c r="B101" s="5" t="s">
        <v>443</v>
      </c>
      <c r="C101" s="138">
        <v>247</v>
      </c>
    </row>
    <row r="102" spans="1:3" ht="18" customHeight="1">
      <c r="A102" s="1"/>
      <c r="B102" s="5" t="s">
        <v>442</v>
      </c>
    </row>
    <row r="103" spans="1:3" ht="18" customHeight="1">
      <c r="A103" s="160">
        <v>158</v>
      </c>
      <c r="B103" s="12" t="s">
        <v>400</v>
      </c>
      <c r="C103" s="138">
        <v>248</v>
      </c>
    </row>
    <row r="104" spans="1:3" ht="18" customHeight="1">
      <c r="A104" s="46"/>
      <c r="B104" s="5" t="s">
        <v>402</v>
      </c>
    </row>
    <row r="105" spans="1:3" ht="18" customHeight="1">
      <c r="A105" s="160">
        <v>159</v>
      </c>
      <c r="B105" s="12" t="s">
        <v>403</v>
      </c>
      <c r="C105" s="138">
        <v>249</v>
      </c>
    </row>
    <row r="106" spans="1:3" ht="18" customHeight="1">
      <c r="A106" s="46"/>
      <c r="B106" s="5" t="s">
        <v>405</v>
      </c>
    </row>
    <row r="107" spans="1:3" ht="18" customHeight="1">
      <c r="A107" s="160">
        <v>160</v>
      </c>
      <c r="B107" s="5" t="s">
        <v>444</v>
      </c>
      <c r="C107" s="138">
        <v>250</v>
      </c>
    </row>
    <row r="108" spans="1:3" ht="18" customHeight="1">
      <c r="A108" s="46"/>
      <c r="B108" s="5" t="s">
        <v>445</v>
      </c>
    </row>
    <row r="109" spans="1:3" ht="18" customHeight="1">
      <c r="A109" s="160">
        <v>161</v>
      </c>
      <c r="B109" s="12" t="s">
        <v>404</v>
      </c>
      <c r="C109" s="138">
        <v>251</v>
      </c>
    </row>
    <row r="110" spans="1:3" ht="18" customHeight="1">
      <c r="A110" s="46"/>
      <c r="B110" s="5" t="s">
        <v>406</v>
      </c>
    </row>
    <row r="111" spans="1:3" ht="18" customHeight="1">
      <c r="A111" s="46">
        <v>162</v>
      </c>
      <c r="B111" s="77" t="s">
        <v>265</v>
      </c>
      <c r="C111" s="138">
        <v>252</v>
      </c>
    </row>
    <row r="112" spans="1:3" ht="18" customHeight="1">
      <c r="A112" s="46">
        <v>163</v>
      </c>
      <c r="B112" s="77" t="s">
        <v>326</v>
      </c>
      <c r="C112" s="138">
        <v>253</v>
      </c>
    </row>
    <row r="113" spans="1:3" ht="18" customHeight="1">
      <c r="A113" s="46"/>
      <c r="B113" s="4" t="s">
        <v>2</v>
      </c>
    </row>
    <row r="114" spans="1:3" ht="18" customHeight="1">
      <c r="A114" s="46">
        <v>164</v>
      </c>
      <c r="B114" s="77" t="s">
        <v>327</v>
      </c>
      <c r="C114" s="138">
        <v>254</v>
      </c>
    </row>
    <row r="115" spans="1:3" ht="18" customHeight="1">
      <c r="A115" s="46"/>
      <c r="B115" s="4" t="s">
        <v>3</v>
      </c>
    </row>
    <row r="116" spans="1:3" ht="18" customHeight="1">
      <c r="A116" s="46">
        <v>165</v>
      </c>
      <c r="B116" s="77" t="s">
        <v>328</v>
      </c>
      <c r="C116" s="138">
        <v>255</v>
      </c>
    </row>
    <row r="117" spans="1:3" ht="18" customHeight="1">
      <c r="A117" s="46"/>
      <c r="B117" s="4" t="s">
        <v>4</v>
      </c>
    </row>
    <row r="118" spans="1:3" ht="18" customHeight="1">
      <c r="A118" s="46">
        <v>166</v>
      </c>
      <c r="B118" s="77" t="s">
        <v>329</v>
      </c>
      <c r="C118" s="138">
        <v>256</v>
      </c>
    </row>
    <row r="119" spans="1:3" ht="18" customHeight="1">
      <c r="A119" s="46"/>
      <c r="B119" s="4" t="s">
        <v>5</v>
      </c>
    </row>
    <row r="120" spans="1:3" ht="18" customHeight="1">
      <c r="A120" s="1"/>
      <c r="C120" s="138">
        <v>193</v>
      </c>
    </row>
    <row r="121" spans="1:3" ht="18" customHeight="1">
      <c r="A121" s="79" t="s">
        <v>124</v>
      </c>
      <c r="B121" s="80"/>
      <c r="C121" s="81" t="s">
        <v>123</v>
      </c>
    </row>
    <row r="122" spans="1:3" ht="18" customHeight="1">
      <c r="A122" s="82" t="s">
        <v>269</v>
      </c>
      <c r="B122" s="83"/>
      <c r="C122" s="84" t="s">
        <v>270</v>
      </c>
    </row>
    <row r="123" spans="1:3" ht="18" customHeight="1">
      <c r="A123" s="46">
        <v>167</v>
      </c>
      <c r="B123" s="77" t="s">
        <v>407</v>
      </c>
      <c r="C123" s="138">
        <v>257</v>
      </c>
    </row>
    <row r="124" spans="1:3" ht="18" customHeight="1">
      <c r="A124" s="46"/>
      <c r="B124" s="4" t="s">
        <v>408</v>
      </c>
    </row>
    <row r="125" spans="1:3" ht="18" customHeight="1">
      <c r="A125" s="46">
        <v>168</v>
      </c>
      <c r="B125" s="77" t="s">
        <v>446</v>
      </c>
      <c r="C125" s="12">
        <v>258</v>
      </c>
    </row>
    <row r="126" spans="1:3" ht="18" customHeight="1">
      <c r="A126" s="46"/>
      <c r="B126" s="4" t="s">
        <v>447</v>
      </c>
      <c r="C126" s="158"/>
    </row>
    <row r="127" spans="1:3" ht="18" customHeight="1">
      <c r="A127" s="46">
        <v>169</v>
      </c>
      <c r="B127" s="77" t="s">
        <v>330</v>
      </c>
      <c r="C127" s="138">
        <v>259</v>
      </c>
    </row>
    <row r="128" spans="1:3" ht="18" customHeight="1">
      <c r="A128" s="46"/>
      <c r="B128" s="4" t="s">
        <v>6</v>
      </c>
    </row>
    <row r="129" spans="1:5" ht="18" customHeight="1">
      <c r="A129" s="46">
        <v>170</v>
      </c>
      <c r="B129" s="77" t="s">
        <v>331</v>
      </c>
      <c r="C129" s="138">
        <v>260</v>
      </c>
    </row>
    <row r="130" spans="1:5" ht="18" customHeight="1">
      <c r="A130" s="46"/>
      <c r="B130" s="4" t="s">
        <v>7</v>
      </c>
      <c r="D130" s="158"/>
      <c r="E130" s="158"/>
    </row>
    <row r="131" spans="1:5" ht="18" customHeight="1">
      <c r="A131" s="46">
        <v>171</v>
      </c>
      <c r="B131" s="86" t="s">
        <v>332</v>
      </c>
      <c r="C131" s="138">
        <v>261</v>
      </c>
      <c r="D131" s="158"/>
      <c r="E131" s="158"/>
    </row>
    <row r="132" spans="1:5" ht="18" customHeight="1">
      <c r="A132" s="53"/>
      <c r="B132" s="54" t="s">
        <v>8</v>
      </c>
    </row>
    <row r="133" spans="1:5" ht="18" customHeight="1">
      <c r="A133" s="46">
        <v>172</v>
      </c>
      <c r="B133" s="7" t="s">
        <v>161</v>
      </c>
      <c r="C133" s="138">
        <v>262</v>
      </c>
    </row>
    <row r="134" spans="1:5" ht="18" customHeight="1">
      <c r="A134" s="46"/>
      <c r="B134" s="8" t="s">
        <v>162</v>
      </c>
    </row>
    <row r="135" spans="1:5" ht="18" customHeight="1">
      <c r="A135" s="48">
        <v>173</v>
      </c>
      <c r="B135" s="7" t="s">
        <v>163</v>
      </c>
      <c r="C135" s="138">
        <v>263</v>
      </c>
    </row>
    <row r="136" spans="1:5" ht="18" customHeight="1">
      <c r="B136" s="8" t="s">
        <v>164</v>
      </c>
    </row>
    <row r="137" spans="1:5" ht="18" customHeight="1">
      <c r="A137" s="46">
        <v>174</v>
      </c>
      <c r="B137" s="78" t="s">
        <v>333</v>
      </c>
      <c r="C137" s="138">
        <v>264</v>
      </c>
    </row>
    <row r="138" spans="1:5" ht="18" customHeight="1">
      <c r="A138" s="46"/>
      <c r="B138" s="8" t="s">
        <v>165</v>
      </c>
    </row>
    <row r="139" spans="1:5" ht="18" customHeight="1">
      <c r="A139" s="46">
        <v>175</v>
      </c>
      <c r="B139" s="7" t="s">
        <v>166</v>
      </c>
      <c r="C139" s="138">
        <v>265</v>
      </c>
    </row>
    <row r="140" spans="1:5" ht="18" customHeight="1">
      <c r="A140" s="46"/>
      <c r="B140" s="8" t="s">
        <v>167</v>
      </c>
    </row>
    <row r="141" spans="1:5" ht="18" customHeight="1">
      <c r="A141" s="46">
        <v>176</v>
      </c>
      <c r="B141" s="7" t="s">
        <v>168</v>
      </c>
      <c r="C141" s="138">
        <v>266</v>
      </c>
    </row>
    <row r="142" spans="1:5" ht="18" customHeight="1">
      <c r="A142" s="46"/>
      <c r="B142" s="8" t="s">
        <v>169</v>
      </c>
    </row>
    <row r="143" spans="1:5" ht="18" customHeight="1">
      <c r="A143" s="48">
        <v>177</v>
      </c>
      <c r="B143" s="78" t="s">
        <v>264</v>
      </c>
      <c r="C143" s="138">
        <v>267</v>
      </c>
    </row>
    <row r="144" spans="1:5" ht="18" customHeight="1">
      <c r="A144" s="46">
        <v>178</v>
      </c>
      <c r="B144" s="78" t="s">
        <v>334</v>
      </c>
      <c r="C144" s="138">
        <v>268</v>
      </c>
    </row>
    <row r="145" spans="1:5" ht="18" customHeight="1">
      <c r="A145" s="46"/>
      <c r="B145" s="8" t="s">
        <v>170</v>
      </c>
    </row>
    <row r="146" spans="1:5" ht="18" customHeight="1">
      <c r="A146" s="46">
        <v>179</v>
      </c>
      <c r="B146" s="78" t="s">
        <v>263</v>
      </c>
      <c r="C146" s="138">
        <v>269</v>
      </c>
    </row>
    <row r="147" spans="1:5" ht="18" customHeight="1">
      <c r="A147" s="46">
        <v>180</v>
      </c>
      <c r="B147" s="78" t="s">
        <v>335</v>
      </c>
      <c r="C147" s="138">
        <v>270</v>
      </c>
    </row>
    <row r="148" spans="1:5" ht="18" customHeight="1">
      <c r="A148" s="46"/>
      <c r="B148" s="8" t="s">
        <v>171</v>
      </c>
    </row>
    <row r="149" spans="1:5" ht="18" customHeight="1">
      <c r="A149" s="161">
        <v>181</v>
      </c>
      <c r="B149" s="78" t="s">
        <v>448</v>
      </c>
      <c r="C149" s="138">
        <v>271</v>
      </c>
    </row>
    <row r="150" spans="1:5" ht="18" customHeight="1">
      <c r="A150" s="161"/>
      <c r="B150" s="78" t="s">
        <v>409</v>
      </c>
    </row>
    <row r="151" spans="1:5" s="48" customFormat="1" ht="18" customHeight="1">
      <c r="A151" s="160"/>
      <c r="B151" s="8" t="s">
        <v>449</v>
      </c>
      <c r="C151" s="138"/>
      <c r="E151" s="1"/>
    </row>
    <row r="152" spans="1:5" s="48" customFormat="1" ht="18" customHeight="1">
      <c r="A152" s="161"/>
      <c r="B152" s="162" t="s">
        <v>411</v>
      </c>
      <c r="C152" s="138"/>
      <c r="E152" s="1"/>
    </row>
    <row r="153" spans="1:5" s="48" customFormat="1" ht="18" customHeight="1">
      <c r="B153" s="1"/>
      <c r="C153" s="138"/>
    </row>
    <row r="154" spans="1:5" s="48" customFormat="1" ht="18" customHeight="1">
      <c r="B154" s="1"/>
      <c r="C154" s="138"/>
    </row>
    <row r="155" spans="1:5" s="48" customFormat="1" ht="18" customHeight="1">
      <c r="B155" s="1"/>
      <c r="C155" s="138"/>
    </row>
    <row r="156" spans="1:5" s="48" customFormat="1" ht="18" customHeight="1">
      <c r="B156" s="1"/>
      <c r="C156" s="138"/>
    </row>
    <row r="157" spans="1:5" s="48" customFormat="1" ht="18" customHeight="1">
      <c r="B157" s="1"/>
      <c r="C157" s="138"/>
    </row>
    <row r="158" spans="1:5" s="48" customFormat="1" ht="18" customHeight="1">
      <c r="B158" s="1"/>
      <c r="C158" s="138"/>
    </row>
    <row r="159" spans="1:5" s="48" customFormat="1" ht="18" customHeight="1">
      <c r="B159" s="1"/>
      <c r="C159" s="138"/>
    </row>
    <row r="160" spans="1:5" s="48" customFormat="1" ht="18" customHeight="1">
      <c r="B160" s="1"/>
      <c r="C160" s="138">
        <v>194</v>
      </c>
    </row>
    <row r="161" spans="2:3" s="48" customFormat="1" ht="18" customHeight="1">
      <c r="B161" s="1"/>
      <c r="C161" s="138"/>
    </row>
    <row r="162" spans="2:3" s="48" customFormat="1" ht="18" customHeight="1">
      <c r="B162" s="1"/>
      <c r="C162" s="138"/>
    </row>
    <row r="163" spans="2:3" s="48" customFormat="1" ht="18" customHeight="1">
      <c r="B163" s="1"/>
      <c r="C163" s="138"/>
    </row>
    <row r="164" spans="2:3" s="48" customFormat="1" ht="18" customHeight="1">
      <c r="B164" s="1"/>
      <c r="C164" s="138"/>
    </row>
    <row r="165" spans="2:3" s="48" customFormat="1" ht="18" customHeight="1">
      <c r="B165" s="1"/>
      <c r="C165" s="138"/>
    </row>
    <row r="166" spans="2:3" s="48" customFormat="1" ht="18" customHeight="1">
      <c r="B166" s="1"/>
      <c r="C166" s="138"/>
    </row>
    <row r="167" spans="2:3" s="48" customFormat="1" ht="18" customHeight="1">
      <c r="B167" s="1"/>
      <c r="C167" s="138"/>
    </row>
    <row r="168" spans="2:3" s="48" customFormat="1" ht="18" customHeight="1">
      <c r="B168" s="1"/>
      <c r="C168" s="138"/>
    </row>
    <row r="169" spans="2:3" s="48" customFormat="1" ht="18" customHeight="1">
      <c r="B169" s="1"/>
      <c r="C169" s="138"/>
    </row>
    <row r="170" spans="2:3" s="48" customFormat="1" ht="18" customHeight="1">
      <c r="B170" s="1"/>
      <c r="C170" s="138"/>
    </row>
    <row r="171" spans="2:3" s="48" customFormat="1" ht="18" customHeight="1">
      <c r="B171" s="1"/>
      <c r="C171" s="138"/>
    </row>
    <row r="172" spans="2:3" s="48" customFormat="1" ht="18" customHeight="1">
      <c r="B172" s="1"/>
      <c r="C172" s="138"/>
    </row>
    <row r="173" spans="2:3" s="48" customFormat="1" ht="18" customHeight="1">
      <c r="B173" s="1"/>
      <c r="C173" s="138"/>
    </row>
    <row r="174" spans="2:3" s="48" customFormat="1" ht="18" customHeight="1">
      <c r="B174" s="1"/>
      <c r="C174" s="138"/>
    </row>
    <row r="175" spans="2:3" s="48" customFormat="1" ht="18" customHeight="1">
      <c r="B175" s="1"/>
      <c r="C175" s="138"/>
    </row>
    <row r="176" spans="2:3" s="48" customFormat="1" ht="18" customHeight="1">
      <c r="B176" s="1"/>
      <c r="C176" s="138"/>
    </row>
    <row r="177" spans="2:3" s="48" customFormat="1" ht="18" customHeight="1">
      <c r="B177" s="1"/>
      <c r="C177" s="138"/>
    </row>
    <row r="178" spans="2:3" s="48" customFormat="1" ht="18" customHeight="1">
      <c r="B178" s="1"/>
      <c r="C178" s="138"/>
    </row>
    <row r="179" spans="2:3" s="48" customFormat="1" ht="18" customHeight="1">
      <c r="B179" s="1"/>
      <c r="C179" s="138"/>
    </row>
    <row r="180" spans="2:3" s="48" customFormat="1" ht="18" customHeight="1">
      <c r="B180" s="1"/>
      <c r="C180" s="138"/>
    </row>
    <row r="181" spans="2:3" s="48" customFormat="1" ht="18" customHeight="1">
      <c r="B181" s="1"/>
      <c r="C181" s="138"/>
    </row>
    <row r="182" spans="2:3" s="48" customFormat="1" ht="18" customHeight="1">
      <c r="B182" s="1"/>
      <c r="C182" s="138"/>
    </row>
    <row r="183" spans="2:3" s="48" customFormat="1" ht="18" customHeight="1">
      <c r="B183" s="1"/>
      <c r="C183" s="138"/>
    </row>
    <row r="184" spans="2:3" s="48" customFormat="1" ht="18" customHeight="1">
      <c r="B184" s="1"/>
      <c r="C184" s="138"/>
    </row>
    <row r="185" spans="2:3" s="48" customFormat="1" ht="18" customHeight="1">
      <c r="B185" s="1"/>
      <c r="C185" s="138"/>
    </row>
    <row r="186" spans="2:3" s="48" customFormat="1" ht="18" customHeight="1">
      <c r="B186" s="1"/>
      <c r="C186" s="138"/>
    </row>
    <row r="187" spans="2:3" s="48" customFormat="1" ht="18" customHeight="1">
      <c r="B187" s="1"/>
      <c r="C187" s="138"/>
    </row>
    <row r="188" spans="2:3" s="48" customFormat="1" ht="18" customHeight="1">
      <c r="B188" s="1"/>
      <c r="C188" s="138"/>
    </row>
    <row r="189" spans="2:3" s="48" customFormat="1" ht="18" customHeight="1">
      <c r="B189" s="1"/>
      <c r="C189" s="138"/>
    </row>
    <row r="190" spans="2:3" s="48" customFormat="1" ht="18" customHeight="1">
      <c r="B190" s="1"/>
      <c r="C190" s="138"/>
    </row>
    <row r="191" spans="2:3" s="48" customFormat="1" ht="18" customHeight="1">
      <c r="B191" s="1"/>
      <c r="C191" s="138"/>
    </row>
    <row r="192" spans="2:3" s="48" customFormat="1" ht="18" customHeight="1">
      <c r="B192" s="1"/>
      <c r="C192" s="138"/>
    </row>
    <row r="193" spans="2:3" s="48" customFormat="1" ht="18" customHeight="1">
      <c r="B193" s="1"/>
      <c r="C193" s="138"/>
    </row>
    <row r="194" spans="2:3" s="48" customFormat="1" ht="18" customHeight="1">
      <c r="B194" s="1"/>
      <c r="C194" s="138"/>
    </row>
    <row r="195" spans="2:3" s="48" customFormat="1" ht="18" customHeight="1">
      <c r="B195" s="1"/>
      <c r="C195" s="138"/>
    </row>
    <row r="196" spans="2:3" s="48" customFormat="1" ht="18" customHeight="1">
      <c r="B196" s="1"/>
      <c r="C196" s="138"/>
    </row>
  </sheetData>
  <mergeCells count="2">
    <mergeCell ref="A1:B1"/>
    <mergeCell ref="A2:B2"/>
  </mergeCells>
  <pageMargins left="0.74803149606299213" right="0.51181102362204722" top="0.62992125984251968" bottom="0.62992125984251968" header="0.51181102362204722" footer="0.23622047244094491"/>
  <pageSetup firstPageNumber="132" orientation="portrait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46"/>
  <sheetViews>
    <sheetView workbookViewId="0">
      <selection activeCell="F7" sqref="F7"/>
    </sheetView>
  </sheetViews>
  <sheetFormatPr defaultColWidth="9.21875" defaultRowHeight="16.05" customHeight="1"/>
  <cols>
    <col min="1" max="1" width="37.21875" style="12" customWidth="1"/>
    <col min="2" max="4" width="9.77734375" style="12" customWidth="1"/>
    <col min="5" max="5" width="11.21875" style="20" customWidth="1"/>
    <col min="6" max="6" width="10.5546875" style="12" bestFit="1" customWidth="1"/>
    <col min="7" max="16384" width="9.21875" style="12"/>
  </cols>
  <sheetData>
    <row r="1" spans="1:6" ht="20.100000000000001" customHeight="1">
      <c r="A1" s="40" t="s">
        <v>461</v>
      </c>
      <c r="B1" s="40"/>
      <c r="C1" s="40"/>
      <c r="D1" s="40"/>
      <c r="E1" s="101"/>
    </row>
    <row r="2" spans="1:6" ht="20.100000000000001" customHeight="1">
      <c r="A2" s="60" t="s">
        <v>27</v>
      </c>
      <c r="B2" s="40"/>
      <c r="C2" s="40"/>
      <c r="D2" s="40"/>
      <c r="E2" s="101"/>
    </row>
    <row r="3" spans="1:6" ht="20.100000000000001" customHeight="1">
      <c r="A3" s="5"/>
    </row>
    <row r="4" spans="1:6" ht="20.100000000000001" customHeight="1">
      <c r="A4" s="13"/>
      <c r="B4" s="13"/>
      <c r="C4" s="13"/>
      <c r="D4" s="13"/>
      <c r="E4" s="85" t="s">
        <v>138</v>
      </c>
    </row>
    <row r="5" spans="1:6" ht="27" customHeight="1">
      <c r="B5" s="27">
        <v>2015</v>
      </c>
      <c r="C5" s="27">
        <v>2017</v>
      </c>
      <c r="D5" s="27">
        <v>2018</v>
      </c>
      <c r="E5" s="28">
        <v>2019</v>
      </c>
      <c r="F5" s="28" t="s">
        <v>488</v>
      </c>
    </row>
    <row r="6" spans="1:6" ht="20.100000000000001" customHeight="1">
      <c r="B6" s="15"/>
      <c r="C6" s="15"/>
      <c r="D6" s="15"/>
      <c r="E6" s="21"/>
    </row>
    <row r="7" spans="1:6" ht="20.100000000000001" customHeight="1">
      <c r="A7" s="11" t="s">
        <v>9</v>
      </c>
      <c r="B7" s="106">
        <v>7586</v>
      </c>
      <c r="C7" s="106">
        <v>7056</v>
      </c>
      <c r="D7" s="106">
        <v>7102</v>
      </c>
      <c r="E7" s="106">
        <f>SUM(E8:E26)</f>
        <v>7123.07</v>
      </c>
      <c r="F7" s="302">
        <v>7050</v>
      </c>
    </row>
    <row r="8" spans="1:6" ht="20.100000000000001" customHeight="1">
      <c r="A8" s="88" t="s">
        <v>282</v>
      </c>
      <c r="B8" s="105">
        <v>1304</v>
      </c>
      <c r="C8" s="105">
        <v>1309</v>
      </c>
      <c r="D8" s="107">
        <v>1313</v>
      </c>
      <c r="E8" s="107">
        <v>1310</v>
      </c>
      <c r="F8" s="12">
        <v>1309</v>
      </c>
    </row>
    <row r="9" spans="1:6" ht="20.100000000000001" customHeight="1">
      <c r="A9" s="89" t="s">
        <v>283</v>
      </c>
      <c r="B9" s="105"/>
      <c r="C9" s="105"/>
      <c r="D9" s="107"/>
      <c r="E9" s="107"/>
    </row>
    <row r="10" spans="1:6" ht="20.100000000000001" customHeight="1">
      <c r="A10" s="88" t="s">
        <v>284</v>
      </c>
      <c r="B10" s="105">
        <v>773</v>
      </c>
      <c r="C10" s="105">
        <v>752</v>
      </c>
      <c r="D10" s="107">
        <v>736</v>
      </c>
      <c r="E10" s="107">
        <v>785.5</v>
      </c>
      <c r="F10" s="12">
        <v>785</v>
      </c>
    </row>
    <row r="11" spans="1:6" ht="20.100000000000001" customHeight="1">
      <c r="A11" s="89" t="s">
        <v>285</v>
      </c>
      <c r="B11" s="105"/>
      <c r="C11" s="105"/>
      <c r="D11" s="107"/>
      <c r="E11" s="107"/>
    </row>
    <row r="12" spans="1:6" ht="20.100000000000001" customHeight="1">
      <c r="A12" s="88" t="s">
        <v>286</v>
      </c>
      <c r="B12" s="105">
        <v>915</v>
      </c>
      <c r="C12" s="105">
        <v>823</v>
      </c>
      <c r="D12" s="107">
        <v>827</v>
      </c>
      <c r="E12" s="107">
        <v>825</v>
      </c>
      <c r="F12" s="12">
        <v>860</v>
      </c>
    </row>
    <row r="13" spans="1:6" ht="20.100000000000001" customHeight="1">
      <c r="A13" s="89" t="s">
        <v>287</v>
      </c>
      <c r="B13" s="105"/>
      <c r="C13" s="105"/>
      <c r="D13" s="107"/>
      <c r="E13" s="107"/>
    </row>
    <row r="14" spans="1:6" ht="20.100000000000001" customHeight="1">
      <c r="A14" s="88" t="s">
        <v>288</v>
      </c>
      <c r="B14" s="105">
        <v>601</v>
      </c>
      <c r="C14" s="105">
        <v>571</v>
      </c>
      <c r="D14" s="107">
        <v>574</v>
      </c>
      <c r="E14" s="107">
        <v>573.20000000000005</v>
      </c>
      <c r="F14" s="115">
        <v>558</v>
      </c>
    </row>
    <row r="15" spans="1:6" ht="20.100000000000001" customHeight="1">
      <c r="A15" s="89" t="s">
        <v>289</v>
      </c>
      <c r="B15" s="105"/>
      <c r="C15" s="105"/>
      <c r="D15" s="107"/>
      <c r="E15" s="107"/>
    </row>
    <row r="16" spans="1:6" ht="20.100000000000001" customHeight="1">
      <c r="A16" s="88" t="s">
        <v>290</v>
      </c>
      <c r="B16" s="105">
        <v>575</v>
      </c>
      <c r="C16" s="105">
        <v>436</v>
      </c>
      <c r="D16" s="107">
        <v>441</v>
      </c>
      <c r="E16" s="107">
        <v>447</v>
      </c>
      <c r="F16" s="12">
        <v>445</v>
      </c>
    </row>
    <row r="17" spans="1:6" ht="20.100000000000001" customHeight="1">
      <c r="A17" s="89" t="s">
        <v>291</v>
      </c>
      <c r="B17" s="105"/>
      <c r="C17" s="105"/>
      <c r="D17" s="107"/>
      <c r="E17" s="107"/>
    </row>
    <row r="18" spans="1:6" ht="20.100000000000001" customHeight="1">
      <c r="A18" s="88" t="s">
        <v>292</v>
      </c>
      <c r="B18" s="105">
        <v>534</v>
      </c>
      <c r="C18" s="105">
        <v>518</v>
      </c>
      <c r="D18" s="107">
        <v>522</v>
      </c>
      <c r="E18" s="107">
        <v>523.5</v>
      </c>
      <c r="F18" s="12">
        <v>524</v>
      </c>
    </row>
    <row r="19" spans="1:6" ht="20.100000000000001" customHeight="1">
      <c r="A19" s="89" t="s">
        <v>293</v>
      </c>
      <c r="B19" s="105"/>
      <c r="C19" s="105"/>
      <c r="D19" s="107"/>
      <c r="E19" s="107"/>
    </row>
    <row r="20" spans="1:6" ht="20.100000000000001" customHeight="1">
      <c r="A20" s="88" t="s">
        <v>294</v>
      </c>
      <c r="B20" s="105">
        <v>1697</v>
      </c>
      <c r="C20" s="105">
        <v>1613</v>
      </c>
      <c r="D20" s="107">
        <v>1631</v>
      </c>
      <c r="E20" s="107">
        <v>1598.03</v>
      </c>
      <c r="F20" s="115">
        <v>1605</v>
      </c>
    </row>
    <row r="21" spans="1:6" ht="20.100000000000001" customHeight="1">
      <c r="A21" s="89" t="s">
        <v>295</v>
      </c>
      <c r="B21" s="105"/>
      <c r="C21" s="105"/>
      <c r="D21" s="107"/>
      <c r="E21" s="107"/>
    </row>
    <row r="22" spans="1:6" ht="20.100000000000001" customHeight="1">
      <c r="A22" s="88" t="s">
        <v>296</v>
      </c>
      <c r="B22" s="105">
        <v>753</v>
      </c>
      <c r="C22" s="105">
        <v>630</v>
      </c>
      <c r="D22" s="107">
        <v>666</v>
      </c>
      <c r="E22" s="107">
        <v>691.2</v>
      </c>
      <c r="F22" s="115">
        <v>672</v>
      </c>
    </row>
    <row r="23" spans="1:6" ht="20.100000000000001" customHeight="1">
      <c r="A23" s="89" t="s">
        <v>297</v>
      </c>
      <c r="B23" s="105"/>
      <c r="C23" s="105"/>
      <c r="D23" s="107"/>
      <c r="E23" s="107"/>
    </row>
    <row r="24" spans="1:6" ht="20.100000000000001" customHeight="1">
      <c r="A24" s="88" t="s">
        <v>298</v>
      </c>
      <c r="B24" s="105">
        <v>434</v>
      </c>
      <c r="C24" s="105">
        <v>374</v>
      </c>
      <c r="D24" s="107">
        <v>365</v>
      </c>
      <c r="E24" s="107">
        <v>341.54</v>
      </c>
      <c r="F24" s="115">
        <v>264</v>
      </c>
    </row>
    <row r="25" spans="1:6" ht="20.100000000000001" customHeight="1">
      <c r="A25" s="89" t="s">
        <v>299</v>
      </c>
      <c r="B25" s="105"/>
      <c r="C25" s="105"/>
      <c r="D25" s="107"/>
      <c r="E25" s="107"/>
    </row>
    <row r="26" spans="1:6" ht="20.100000000000001" customHeight="1">
      <c r="A26" s="12" t="s">
        <v>300</v>
      </c>
      <c r="B26" s="107">
        <v>0</v>
      </c>
      <c r="C26" s="105">
        <v>30</v>
      </c>
      <c r="D26" s="107">
        <v>27</v>
      </c>
      <c r="E26" s="107">
        <v>28.1</v>
      </c>
      <c r="F26" s="107">
        <v>28</v>
      </c>
    </row>
    <row r="27" spans="1:6" ht="20.100000000000001" customHeight="1">
      <c r="A27" s="12" t="s">
        <v>301</v>
      </c>
    </row>
    <row r="28" spans="1:6" ht="20.100000000000001" customHeight="1"/>
    <row r="29" spans="1:6" ht="20.100000000000001" customHeight="1"/>
    <row r="30" spans="1:6" ht="20.100000000000001" customHeight="1"/>
    <row r="31" spans="1:6" ht="20.100000000000001" customHeight="1"/>
    <row r="32" spans="1:6" ht="20.100000000000001" customHeight="1"/>
    <row r="33" spans="1:6" ht="20.100000000000001" customHeight="1"/>
    <row r="34" spans="1:6" ht="20.100000000000001" customHeight="1">
      <c r="A34" s="13"/>
      <c r="B34" s="13"/>
      <c r="C34" s="13"/>
      <c r="D34" s="13"/>
      <c r="E34" s="85"/>
      <c r="F34" s="13"/>
    </row>
    <row r="35" spans="1:6" ht="20.100000000000001" customHeight="1">
      <c r="F35" s="20">
        <v>217</v>
      </c>
    </row>
    <row r="36" spans="1:6" ht="20.100000000000001" customHeight="1">
      <c r="A36" s="40" t="s">
        <v>462</v>
      </c>
      <c r="B36" s="40"/>
      <c r="C36" s="40"/>
      <c r="D36" s="40"/>
      <c r="E36" s="101"/>
    </row>
    <row r="37" spans="1:6" ht="20.100000000000001" customHeight="1">
      <c r="A37" s="60" t="s">
        <v>28</v>
      </c>
      <c r="B37" s="40"/>
      <c r="C37" s="40"/>
      <c r="D37" s="40"/>
      <c r="E37" s="101"/>
    </row>
    <row r="38" spans="1:6" ht="20.100000000000001" customHeight="1">
      <c r="A38" s="5"/>
    </row>
    <row r="39" spans="1:6" ht="20.100000000000001" customHeight="1">
      <c r="A39" s="13"/>
      <c r="B39" s="13"/>
      <c r="C39" s="13"/>
      <c r="D39" s="13"/>
      <c r="E39" s="85" t="s">
        <v>12</v>
      </c>
    </row>
    <row r="40" spans="1:6" ht="27" customHeight="1">
      <c r="B40" s="27">
        <v>2015</v>
      </c>
      <c r="C40" s="27">
        <v>2017</v>
      </c>
      <c r="D40" s="27">
        <v>2018</v>
      </c>
      <c r="E40" s="28">
        <v>2019</v>
      </c>
      <c r="F40" s="28" t="s">
        <v>488</v>
      </c>
    </row>
    <row r="41" spans="1:6" ht="20.100000000000001" customHeight="1">
      <c r="B41" s="15"/>
      <c r="C41" s="15"/>
      <c r="D41" s="15"/>
      <c r="E41" s="21"/>
    </row>
    <row r="42" spans="1:6" ht="20.100000000000001" customHeight="1">
      <c r="A42" s="11" t="s">
        <v>9</v>
      </c>
      <c r="B42" s="94">
        <v>46.467157765500311</v>
      </c>
      <c r="C42" s="95">
        <v>41.55933576346699</v>
      </c>
      <c r="D42" s="95">
        <v>46.558956916099774</v>
      </c>
      <c r="E42" s="93">
        <f>E77/E7*10</f>
        <v>48.003310370388057</v>
      </c>
      <c r="F42" s="93">
        <f>F77/F7*10</f>
        <v>47.54326241134752</v>
      </c>
    </row>
    <row r="43" spans="1:6" ht="20.100000000000001" customHeight="1">
      <c r="A43" s="88" t="s">
        <v>282</v>
      </c>
      <c r="B43" s="92">
        <v>52.622950819672134</v>
      </c>
      <c r="C43" s="96">
        <v>41.497695852534562</v>
      </c>
      <c r="D43" s="96">
        <v>48.372803666921314</v>
      </c>
      <c r="E43" s="91">
        <f t="shared" ref="E43:E61" si="0">E78/E8*10</f>
        <v>51.329770992366413</v>
      </c>
      <c r="F43" s="91">
        <f>F78/F8*10</f>
        <v>50.8174178762414</v>
      </c>
    </row>
    <row r="44" spans="1:6" ht="20.100000000000001" customHeight="1">
      <c r="A44" s="89" t="s">
        <v>283</v>
      </c>
      <c r="B44" s="20"/>
      <c r="C44" s="96"/>
      <c r="D44" s="96"/>
      <c r="E44" s="91"/>
    </row>
    <row r="45" spans="1:6" ht="20.100000000000001" customHeight="1">
      <c r="A45" s="88" t="s">
        <v>284</v>
      </c>
      <c r="B45" s="92">
        <v>35.177743431221018</v>
      </c>
      <c r="C45" s="96">
        <v>33.563535911602209</v>
      </c>
      <c r="D45" s="96">
        <v>34.880319148936174</v>
      </c>
      <c r="E45" s="91">
        <f t="shared" si="0"/>
        <v>38.571610439210694</v>
      </c>
      <c r="F45" s="91">
        <f>F80/F10*10</f>
        <v>38.636942675159233</v>
      </c>
    </row>
    <row r="46" spans="1:6" ht="20.100000000000001" customHeight="1">
      <c r="A46" s="89" t="s">
        <v>285</v>
      </c>
      <c r="B46" s="20"/>
      <c r="C46" s="96"/>
      <c r="D46" s="96"/>
      <c r="E46" s="91"/>
    </row>
    <row r="47" spans="1:6" ht="20.100000000000001" customHeight="1">
      <c r="A47" s="88" t="s">
        <v>286</v>
      </c>
      <c r="B47" s="92">
        <v>42.575376884422113</v>
      </c>
      <c r="C47" s="96">
        <v>38.013544018058688</v>
      </c>
      <c r="D47" s="96">
        <v>44.945321992709601</v>
      </c>
      <c r="E47" s="91">
        <f t="shared" si="0"/>
        <v>45</v>
      </c>
      <c r="F47" s="12">
        <f>F82/F12*10</f>
        <v>45.5</v>
      </c>
    </row>
    <row r="48" spans="1:6" ht="20.100000000000001" customHeight="1">
      <c r="A48" s="89" t="s">
        <v>287</v>
      </c>
      <c r="B48" s="20"/>
      <c r="C48" s="96"/>
      <c r="D48" s="96"/>
      <c r="E48" s="91"/>
    </row>
    <row r="49" spans="1:6" ht="20.100000000000001" customHeight="1">
      <c r="A49" s="88" t="s">
        <v>288</v>
      </c>
      <c r="B49" s="92">
        <v>45.547169811320749</v>
      </c>
      <c r="C49" s="96">
        <v>42.227805695142379</v>
      </c>
      <c r="D49" s="96">
        <v>47.162872154115583</v>
      </c>
      <c r="E49" s="91">
        <f t="shared" si="0"/>
        <v>47.424982554082348</v>
      </c>
      <c r="F49" s="91">
        <f>F84/F14*10</f>
        <v>47.473118279569889</v>
      </c>
    </row>
    <row r="50" spans="1:6" ht="20.100000000000001" customHeight="1">
      <c r="A50" s="89" t="s">
        <v>289</v>
      </c>
      <c r="B50" s="20"/>
      <c r="C50" s="96"/>
      <c r="D50" s="96"/>
      <c r="E50" s="91"/>
    </row>
    <row r="51" spans="1:6" ht="20.100000000000001" customHeight="1">
      <c r="A51" s="88" t="s">
        <v>290</v>
      </c>
      <c r="B51" s="92">
        <v>26.647619047619049</v>
      </c>
      <c r="C51" s="96">
        <v>33.278688524590166</v>
      </c>
      <c r="D51" s="96">
        <v>33.876146788990823</v>
      </c>
      <c r="E51" s="91">
        <f t="shared" si="0"/>
        <v>35.091722595078295</v>
      </c>
      <c r="F51" s="91">
        <f>F86/F16*10</f>
        <v>36.112359550561798</v>
      </c>
    </row>
    <row r="52" spans="1:6" ht="20.100000000000001" customHeight="1">
      <c r="A52" s="89" t="s">
        <v>291</v>
      </c>
      <c r="B52" s="20"/>
      <c r="C52" s="96"/>
      <c r="D52" s="96"/>
      <c r="E52" s="91"/>
    </row>
    <row r="53" spans="1:6" ht="20.100000000000001" customHeight="1">
      <c r="A53" s="88" t="s">
        <v>292</v>
      </c>
      <c r="B53" s="92">
        <v>48.717339667458432</v>
      </c>
      <c r="C53" s="96">
        <v>45.394990366088628</v>
      </c>
      <c r="D53" s="96">
        <v>52.316602316602321</v>
      </c>
      <c r="E53" s="91">
        <f t="shared" si="0"/>
        <v>52.643744030563518</v>
      </c>
      <c r="F53" s="91">
        <f>F88/F18*10</f>
        <v>53.606870229007633</v>
      </c>
    </row>
    <row r="54" spans="1:6" ht="20.100000000000001" customHeight="1">
      <c r="A54" s="89" t="s">
        <v>293</v>
      </c>
      <c r="B54" s="20"/>
      <c r="C54" s="96"/>
      <c r="D54" s="96"/>
      <c r="E54" s="91"/>
    </row>
    <row r="55" spans="1:6" ht="20.100000000000001" customHeight="1">
      <c r="A55" s="88" t="s">
        <v>294</v>
      </c>
      <c r="B55" s="92">
        <v>54.89208633093525</v>
      </c>
      <c r="C55" s="96">
        <v>47.589864466705947</v>
      </c>
      <c r="D55" s="96">
        <v>53.242405455672653</v>
      </c>
      <c r="E55" s="91">
        <f t="shared" si="0"/>
        <v>54.25555214858295</v>
      </c>
      <c r="F55" s="91">
        <f>F90/F20*10</f>
        <v>52.492211838006227</v>
      </c>
    </row>
    <row r="56" spans="1:6" ht="20.100000000000001" customHeight="1">
      <c r="A56" s="89" t="s">
        <v>295</v>
      </c>
      <c r="B56" s="20"/>
      <c r="C56" s="96"/>
      <c r="D56" s="96"/>
      <c r="E56" s="91"/>
    </row>
    <row r="57" spans="1:6" ht="20.100000000000001" customHeight="1">
      <c r="A57" s="88" t="s">
        <v>296</v>
      </c>
      <c r="B57" s="92">
        <v>59.401709401709404</v>
      </c>
      <c r="C57" s="96">
        <v>52.778581765557163</v>
      </c>
      <c r="D57" s="96">
        <v>55.111111111111114</v>
      </c>
      <c r="E57" s="91">
        <f t="shared" si="0"/>
        <v>55.701678240740733</v>
      </c>
      <c r="F57" s="91">
        <f>F92/F22*10</f>
        <v>52.098214285714292</v>
      </c>
    </row>
    <row r="58" spans="1:6" ht="20.100000000000001" customHeight="1">
      <c r="A58" s="89" t="s">
        <v>297</v>
      </c>
      <c r="C58" s="96"/>
      <c r="D58" s="96"/>
      <c r="E58" s="91"/>
    </row>
    <row r="59" spans="1:6" ht="20.100000000000001" customHeight="1">
      <c r="A59" s="88" t="s">
        <v>298</v>
      </c>
      <c r="B59" s="92">
        <v>24.566473988439306</v>
      </c>
      <c r="C59" s="96">
        <v>26.635730858468676</v>
      </c>
      <c r="D59" s="96">
        <v>29.786096256684491</v>
      </c>
      <c r="E59" s="91">
        <f t="shared" si="0"/>
        <v>30.090004099080634</v>
      </c>
      <c r="F59" s="91">
        <f>F94/F24*10</f>
        <v>30.22727272727273</v>
      </c>
    </row>
    <row r="60" spans="1:6" ht="20.100000000000001" customHeight="1">
      <c r="A60" s="89" t="s">
        <v>299</v>
      </c>
      <c r="B60" s="20"/>
      <c r="C60" s="95"/>
      <c r="D60" s="96"/>
      <c r="E60" s="91"/>
    </row>
    <row r="61" spans="1:6" ht="20.100000000000001" customHeight="1">
      <c r="A61" s="12" t="s">
        <v>300</v>
      </c>
      <c r="B61" s="20" t="s">
        <v>354</v>
      </c>
      <c r="C61" s="92">
        <v>6.3636363636363633</v>
      </c>
      <c r="D61" s="96">
        <v>48</v>
      </c>
      <c r="E61" s="91">
        <f t="shared" si="0"/>
        <v>48.291814946619212</v>
      </c>
      <c r="F61" s="91">
        <f>F96/F26*10</f>
        <v>46.785714285714292</v>
      </c>
    </row>
    <row r="62" spans="1:6" ht="20.100000000000001" customHeight="1">
      <c r="A62" s="12" t="s">
        <v>301</v>
      </c>
    </row>
    <row r="63" spans="1:6" ht="20.100000000000001" customHeight="1"/>
    <row r="64" spans="1:6" ht="20.100000000000001" customHeight="1"/>
    <row r="65" spans="1:6" ht="20.100000000000001" customHeight="1"/>
    <row r="66" spans="1:6" ht="20.100000000000001" customHeight="1"/>
    <row r="67" spans="1:6" ht="20.100000000000001" customHeight="1"/>
    <row r="68" spans="1:6" ht="20.100000000000001" customHeight="1"/>
    <row r="69" spans="1:6" ht="20.100000000000001" customHeight="1">
      <c r="A69" s="13"/>
      <c r="B69" s="13"/>
      <c r="C69" s="13"/>
      <c r="D69" s="13"/>
      <c r="E69" s="85"/>
      <c r="F69" s="13"/>
    </row>
    <row r="70" spans="1:6" ht="20.100000000000001" customHeight="1">
      <c r="F70" s="12">
        <v>218</v>
      </c>
    </row>
    <row r="71" spans="1:6" ht="20.100000000000001" customHeight="1">
      <c r="A71" s="40" t="s">
        <v>463</v>
      </c>
      <c r="B71" s="40"/>
      <c r="C71" s="40"/>
      <c r="D71" s="40"/>
      <c r="E71" s="101"/>
    </row>
    <row r="72" spans="1:6" ht="20.100000000000001" customHeight="1">
      <c r="A72" s="60" t="s">
        <v>29</v>
      </c>
      <c r="B72" s="40"/>
      <c r="C72" s="40"/>
      <c r="D72" s="40"/>
      <c r="E72" s="101"/>
    </row>
    <row r="73" spans="1:6" ht="20.100000000000001" customHeight="1">
      <c r="A73" s="5"/>
    </row>
    <row r="74" spans="1:6" ht="20.100000000000001" customHeight="1">
      <c r="A74" s="13"/>
      <c r="B74" s="13"/>
      <c r="C74" s="13"/>
      <c r="D74" s="13"/>
      <c r="E74" s="85" t="s">
        <v>136</v>
      </c>
    </row>
    <row r="75" spans="1:6" ht="27" customHeight="1">
      <c r="B75" s="27">
        <v>2015</v>
      </c>
      <c r="C75" s="27">
        <v>2017</v>
      </c>
      <c r="D75" s="27">
        <v>2018</v>
      </c>
      <c r="E75" s="28">
        <v>2019</v>
      </c>
      <c r="F75" s="28" t="s">
        <v>488</v>
      </c>
    </row>
    <row r="76" spans="1:6" ht="20.100000000000001" customHeight="1">
      <c r="B76" s="15"/>
      <c r="C76" s="15"/>
      <c r="D76" s="15"/>
      <c r="E76" s="21"/>
    </row>
    <row r="77" spans="1:6" ht="20.100000000000001" customHeight="1">
      <c r="A77" s="11" t="s">
        <v>9</v>
      </c>
      <c r="B77" s="106">
        <v>35751</v>
      </c>
      <c r="C77" s="106">
        <v>32852</v>
      </c>
      <c r="D77" s="106">
        <v>33614</v>
      </c>
      <c r="E77" s="106">
        <f>SUM(E78:E96)</f>
        <v>34193.094000000005</v>
      </c>
      <c r="F77" s="106">
        <f>SUM(F78:F96)</f>
        <v>33518</v>
      </c>
    </row>
    <row r="78" spans="1:6" ht="20.100000000000001" customHeight="1">
      <c r="A78" s="88" t="s">
        <v>282</v>
      </c>
      <c r="B78" s="105">
        <v>6498</v>
      </c>
      <c r="C78" s="105">
        <v>6332</v>
      </c>
      <c r="D78" s="107">
        <v>6455</v>
      </c>
      <c r="E78" s="107">
        <v>6724.2</v>
      </c>
      <c r="F78" s="12">
        <v>6652</v>
      </c>
    </row>
    <row r="79" spans="1:6" ht="20.100000000000001" customHeight="1">
      <c r="A79" s="89" t="s">
        <v>283</v>
      </c>
      <c r="B79" s="105"/>
      <c r="C79" s="105"/>
      <c r="D79" s="107"/>
      <c r="E79" s="107"/>
    </row>
    <row r="80" spans="1:6" ht="20.100000000000001" customHeight="1">
      <c r="A80" s="88" t="s">
        <v>284</v>
      </c>
      <c r="B80" s="105">
        <v>2841</v>
      </c>
      <c r="C80" s="105">
        <v>2623</v>
      </c>
      <c r="D80" s="108">
        <v>2783</v>
      </c>
      <c r="E80" s="108">
        <v>3029.8</v>
      </c>
      <c r="F80" s="180">
        <v>3033</v>
      </c>
    </row>
    <row r="81" spans="1:6" ht="20.100000000000001" customHeight="1">
      <c r="A81" s="89" t="s">
        <v>285</v>
      </c>
      <c r="B81" s="105"/>
      <c r="C81" s="105"/>
      <c r="D81" s="108"/>
      <c r="E81" s="108"/>
    </row>
    <row r="82" spans="1:6" ht="20.100000000000001" customHeight="1">
      <c r="A82" s="88" t="s">
        <v>286</v>
      </c>
      <c r="B82" s="105">
        <v>3890</v>
      </c>
      <c r="C82" s="105">
        <v>3699</v>
      </c>
      <c r="D82" s="107">
        <v>3721</v>
      </c>
      <c r="E82" s="107">
        <v>3712.5</v>
      </c>
      <c r="F82" s="12">
        <v>3913</v>
      </c>
    </row>
    <row r="83" spans="1:6" ht="20.100000000000001" customHeight="1">
      <c r="A83" s="89" t="s">
        <v>287</v>
      </c>
      <c r="B83" s="105"/>
      <c r="C83" s="105"/>
      <c r="D83" s="107"/>
      <c r="E83" s="107"/>
    </row>
    <row r="84" spans="1:6" ht="20.100000000000001" customHeight="1">
      <c r="A84" s="88" t="s">
        <v>288</v>
      </c>
      <c r="B84" s="105">
        <v>2713</v>
      </c>
      <c r="C84" s="105">
        <v>2693</v>
      </c>
      <c r="D84" s="107">
        <v>2713</v>
      </c>
      <c r="E84" s="107">
        <v>2718.4</v>
      </c>
      <c r="F84" s="12">
        <v>2649</v>
      </c>
    </row>
    <row r="85" spans="1:6" ht="20.100000000000001" customHeight="1">
      <c r="A85" s="89" t="s">
        <v>289</v>
      </c>
      <c r="B85" s="105"/>
      <c r="C85" s="105"/>
      <c r="D85" s="107"/>
      <c r="E85" s="107"/>
    </row>
    <row r="86" spans="1:6" ht="20.100000000000001" customHeight="1">
      <c r="A86" s="88" t="s">
        <v>290</v>
      </c>
      <c r="B86" s="105">
        <v>1909</v>
      </c>
      <c r="C86" s="105">
        <v>1477</v>
      </c>
      <c r="D86" s="107">
        <v>1516</v>
      </c>
      <c r="E86" s="107">
        <v>1568.6</v>
      </c>
      <c r="F86" s="12">
        <v>1607</v>
      </c>
    </row>
    <row r="87" spans="1:6" ht="20.100000000000001" customHeight="1">
      <c r="A87" s="89" t="s">
        <v>291</v>
      </c>
      <c r="B87" s="105"/>
      <c r="C87" s="105"/>
      <c r="D87" s="107"/>
      <c r="E87" s="107"/>
    </row>
    <row r="88" spans="1:6" ht="20.100000000000001" customHeight="1">
      <c r="A88" s="88" t="s">
        <v>292</v>
      </c>
      <c r="B88" s="105">
        <v>2894</v>
      </c>
      <c r="C88" s="105">
        <v>2710</v>
      </c>
      <c r="D88" s="107">
        <v>2747</v>
      </c>
      <c r="E88" s="107">
        <v>2755.9</v>
      </c>
      <c r="F88" s="12">
        <v>2809</v>
      </c>
    </row>
    <row r="89" spans="1:6" ht="20.100000000000001" customHeight="1">
      <c r="A89" s="89" t="s">
        <v>293</v>
      </c>
      <c r="B89" s="105"/>
      <c r="C89" s="105"/>
      <c r="D89" s="107"/>
      <c r="E89" s="107"/>
    </row>
    <row r="90" spans="1:6" ht="20.100000000000001" customHeight="1">
      <c r="A90" s="88" t="s">
        <v>294</v>
      </c>
      <c r="B90" s="105">
        <v>9335</v>
      </c>
      <c r="C90" s="105">
        <v>8588</v>
      </c>
      <c r="D90" s="107">
        <v>8756</v>
      </c>
      <c r="E90" s="107">
        <v>8670.2000000000007</v>
      </c>
      <c r="F90" s="12">
        <v>8425</v>
      </c>
    </row>
    <row r="91" spans="1:6" ht="20.100000000000001" customHeight="1">
      <c r="A91" s="89" t="s">
        <v>295</v>
      </c>
      <c r="B91" s="105"/>
      <c r="C91" s="105"/>
      <c r="D91" s="107"/>
      <c r="E91" s="107"/>
    </row>
    <row r="92" spans="1:6" ht="20.100000000000001" customHeight="1">
      <c r="A92" s="88" t="s">
        <v>296</v>
      </c>
      <c r="B92" s="105">
        <v>4525</v>
      </c>
      <c r="C92" s="105">
        <v>3472</v>
      </c>
      <c r="D92" s="107">
        <v>3689</v>
      </c>
      <c r="E92" s="107">
        <v>3850.1</v>
      </c>
      <c r="F92" s="12">
        <v>3501</v>
      </c>
    </row>
    <row r="93" spans="1:6" ht="20.100000000000001" customHeight="1">
      <c r="A93" s="89" t="s">
        <v>297</v>
      </c>
      <c r="B93" s="105"/>
      <c r="C93" s="105"/>
      <c r="D93" s="107"/>
      <c r="E93" s="107"/>
    </row>
    <row r="94" spans="1:6" ht="20.100000000000001" customHeight="1">
      <c r="A94" s="88" t="s">
        <v>298</v>
      </c>
      <c r="B94" s="105">
        <v>1146</v>
      </c>
      <c r="C94" s="105">
        <v>1114</v>
      </c>
      <c r="D94" s="107">
        <v>1103</v>
      </c>
      <c r="E94" s="107">
        <v>1027.694</v>
      </c>
      <c r="F94" s="12">
        <v>798</v>
      </c>
    </row>
    <row r="95" spans="1:6" ht="20.100000000000001" customHeight="1">
      <c r="A95" s="89" t="s">
        <v>299</v>
      </c>
      <c r="B95" s="105"/>
      <c r="C95" s="105"/>
      <c r="D95" s="107"/>
      <c r="E95" s="107"/>
    </row>
    <row r="96" spans="1:6" ht="20.100000000000001" customHeight="1">
      <c r="A96" s="12" t="s">
        <v>300</v>
      </c>
      <c r="B96" s="107">
        <v>0</v>
      </c>
      <c r="C96" s="105">
        <v>144</v>
      </c>
      <c r="D96" s="107">
        <v>131</v>
      </c>
      <c r="E96" s="107">
        <v>135.69999999999999</v>
      </c>
      <c r="F96" s="107">
        <v>131</v>
      </c>
    </row>
    <row r="97" spans="1:6" ht="20.100000000000001" customHeight="1">
      <c r="A97" s="12" t="s">
        <v>301</v>
      </c>
    </row>
    <row r="98" spans="1:6" ht="20.100000000000001" customHeight="1"/>
    <row r="99" spans="1:6" ht="20.100000000000001" customHeight="1"/>
    <row r="100" spans="1:6" ht="20.100000000000001" customHeight="1"/>
    <row r="101" spans="1:6" ht="20.100000000000001" customHeight="1"/>
    <row r="102" spans="1:6" ht="20.100000000000001" customHeight="1"/>
    <row r="103" spans="1:6" ht="20.100000000000001" customHeight="1"/>
    <row r="104" spans="1:6" ht="20.100000000000001" customHeight="1">
      <c r="A104" s="13"/>
      <c r="B104" s="13"/>
      <c r="C104" s="13"/>
      <c r="D104" s="13"/>
      <c r="E104" s="85"/>
      <c r="F104" s="13"/>
    </row>
    <row r="105" spans="1:6" ht="20.100000000000001" customHeight="1">
      <c r="F105" s="12">
        <v>219</v>
      </c>
    </row>
    <row r="106" spans="1:6" ht="20.100000000000001" customHeight="1"/>
    <row r="107" spans="1:6" ht="20.100000000000001" customHeight="1"/>
    <row r="108" spans="1:6" ht="20.100000000000001" customHeight="1"/>
    <row r="109" spans="1:6" ht="20.100000000000001" customHeight="1"/>
    <row r="110" spans="1:6" ht="20.100000000000001" customHeight="1"/>
    <row r="111" spans="1:6" ht="20.100000000000001" customHeight="1"/>
    <row r="112" spans="1:6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9"/>
  <sheetViews>
    <sheetView workbookViewId="0">
      <selection activeCell="E19" sqref="E19"/>
    </sheetView>
  </sheetViews>
  <sheetFormatPr defaultColWidth="9.21875" defaultRowHeight="16.05" customHeight="1"/>
  <cols>
    <col min="1" max="1" width="43.77734375" style="12" customWidth="1"/>
    <col min="2" max="4" width="9.77734375" style="12" customWidth="1"/>
    <col min="5" max="5" width="11.21875" style="12" customWidth="1"/>
    <col min="6" max="16384" width="9.21875" style="12"/>
  </cols>
  <sheetData>
    <row r="1" spans="1:6" ht="20.100000000000001" customHeight="1">
      <c r="A1" s="40" t="s">
        <v>433</v>
      </c>
      <c r="B1" s="40"/>
      <c r="C1" s="40"/>
      <c r="D1" s="40"/>
      <c r="E1" s="11"/>
    </row>
    <row r="2" spans="1:6" ht="20.100000000000001" customHeight="1">
      <c r="A2" s="40" t="s">
        <v>486</v>
      </c>
      <c r="B2" s="40"/>
      <c r="C2" s="40"/>
      <c r="D2" s="40"/>
      <c r="E2" s="11"/>
    </row>
    <row r="3" spans="1:6" ht="20.100000000000001" customHeight="1">
      <c r="A3" s="60" t="s">
        <v>131</v>
      </c>
      <c r="B3" s="40"/>
      <c r="C3" s="40"/>
      <c r="D3" s="40"/>
      <c r="E3" s="11"/>
    </row>
    <row r="4" spans="1:6" ht="20.100000000000001" customHeight="1">
      <c r="A4" s="6"/>
    </row>
    <row r="5" spans="1:6" ht="20.100000000000001" customHeight="1">
      <c r="A5" s="13"/>
      <c r="B5" s="13"/>
      <c r="C5" s="13"/>
      <c r="D5" s="13"/>
      <c r="E5" s="85" t="s">
        <v>134</v>
      </c>
    </row>
    <row r="6" spans="1:6" ht="27" customHeight="1">
      <c r="B6" s="27">
        <v>2015</v>
      </c>
      <c r="C6" s="27">
        <v>2017</v>
      </c>
      <c r="D6" s="27">
        <v>2018</v>
      </c>
      <c r="E6" s="28">
        <v>2019</v>
      </c>
      <c r="F6" s="28" t="s">
        <v>488</v>
      </c>
    </row>
    <row r="7" spans="1:6" ht="20.100000000000001" customHeight="1">
      <c r="B7" s="15"/>
      <c r="C7" s="15"/>
      <c r="D7" s="15"/>
      <c r="E7" s="21"/>
    </row>
    <row r="8" spans="1:6" ht="20.100000000000001" customHeight="1">
      <c r="A8" s="11" t="s">
        <v>9</v>
      </c>
      <c r="B8" s="12">
        <v>0</v>
      </c>
      <c r="C8" s="12">
        <v>0</v>
      </c>
      <c r="D8" s="12">
        <v>0</v>
      </c>
      <c r="E8" s="20">
        <v>0</v>
      </c>
      <c r="F8" s="12">
        <v>0</v>
      </c>
    </row>
    <row r="9" spans="1:6" ht="20.100000000000001" customHeight="1">
      <c r="A9" s="6" t="s">
        <v>430</v>
      </c>
      <c r="E9" s="20"/>
    </row>
    <row r="10" spans="1:6" ht="20.100000000000001" customHeight="1">
      <c r="E10" s="20"/>
    </row>
    <row r="11" spans="1:6" ht="20.100000000000001" customHeight="1">
      <c r="E11" s="20"/>
    </row>
    <row r="12" spans="1:6" ht="20.100000000000001" customHeight="1">
      <c r="E12" s="20"/>
    </row>
    <row r="13" spans="1:6" ht="20.100000000000001" customHeight="1">
      <c r="E13" s="20"/>
    </row>
    <row r="14" spans="1:6" ht="20.100000000000001" customHeight="1">
      <c r="A14" s="40" t="s">
        <v>434</v>
      </c>
      <c r="B14" s="40"/>
      <c r="C14" s="40"/>
      <c r="D14" s="40"/>
      <c r="E14" s="11"/>
    </row>
    <row r="15" spans="1:6" ht="20.100000000000001" customHeight="1">
      <c r="A15" s="40" t="s">
        <v>487</v>
      </c>
      <c r="B15" s="40"/>
      <c r="C15" s="40"/>
      <c r="D15" s="40"/>
      <c r="E15" s="11"/>
    </row>
    <row r="16" spans="1:6" ht="20.100000000000001" customHeight="1">
      <c r="A16" s="60" t="s">
        <v>30</v>
      </c>
      <c r="B16" s="40"/>
      <c r="C16" s="40"/>
      <c r="D16" s="40"/>
      <c r="E16" s="11"/>
    </row>
    <row r="17" spans="1:6" ht="20.100000000000001" customHeight="1">
      <c r="A17" s="6"/>
    </row>
    <row r="18" spans="1:6" ht="20.100000000000001" customHeight="1">
      <c r="A18" s="13"/>
      <c r="B18" s="13"/>
      <c r="C18" s="13"/>
      <c r="D18" s="13"/>
      <c r="E18" s="85" t="s">
        <v>12</v>
      </c>
    </row>
    <row r="19" spans="1:6" ht="27" customHeight="1">
      <c r="B19" s="27">
        <v>2015</v>
      </c>
      <c r="C19" s="27">
        <v>2017</v>
      </c>
      <c r="D19" s="27">
        <v>2018</v>
      </c>
      <c r="E19" s="28">
        <v>2019</v>
      </c>
      <c r="F19" s="28" t="s">
        <v>488</v>
      </c>
    </row>
    <row r="20" spans="1:6" ht="20.100000000000001" customHeight="1">
      <c r="B20" s="15"/>
      <c r="C20" s="15"/>
      <c r="D20" s="15"/>
      <c r="E20" s="21"/>
    </row>
    <row r="21" spans="1:6" ht="20.100000000000001" customHeight="1">
      <c r="A21" s="11" t="s">
        <v>9</v>
      </c>
      <c r="B21" s="14" t="s">
        <v>355</v>
      </c>
      <c r="C21" s="14" t="s">
        <v>355</v>
      </c>
      <c r="D21" s="14" t="s">
        <v>355</v>
      </c>
      <c r="E21" s="14" t="s">
        <v>355</v>
      </c>
      <c r="F21" s="14" t="s">
        <v>355</v>
      </c>
    </row>
    <row r="22" spans="1:6" ht="20.100000000000001" customHeight="1">
      <c r="A22" s="6" t="s">
        <v>430</v>
      </c>
      <c r="E22" s="20"/>
    </row>
    <row r="23" spans="1:6" ht="20.100000000000001" customHeight="1">
      <c r="E23" s="20"/>
    </row>
    <row r="24" spans="1:6" ht="20.100000000000001" customHeight="1">
      <c r="E24" s="20"/>
    </row>
    <row r="25" spans="1:6" ht="20.100000000000001" customHeight="1">
      <c r="A25" s="40" t="s">
        <v>435</v>
      </c>
      <c r="B25" s="40"/>
      <c r="C25" s="40"/>
      <c r="D25" s="40"/>
      <c r="E25" s="11"/>
    </row>
    <row r="26" spans="1:6" ht="20.100000000000001" customHeight="1">
      <c r="A26" s="40" t="s">
        <v>487</v>
      </c>
      <c r="B26" s="40"/>
      <c r="C26" s="40"/>
      <c r="D26" s="40"/>
      <c r="E26" s="11"/>
    </row>
    <row r="27" spans="1:6" ht="20.100000000000001" customHeight="1">
      <c r="A27" s="60" t="s">
        <v>31</v>
      </c>
      <c r="B27" s="40"/>
      <c r="C27" s="40"/>
      <c r="D27" s="40"/>
      <c r="E27" s="11"/>
    </row>
    <row r="28" spans="1:6" ht="20.100000000000001" customHeight="1">
      <c r="A28" s="5"/>
    </row>
    <row r="29" spans="1:6" ht="20.100000000000001" customHeight="1">
      <c r="A29" s="13"/>
      <c r="B29" s="13"/>
      <c r="C29" s="13"/>
      <c r="D29" s="13"/>
      <c r="E29" s="85" t="s">
        <v>136</v>
      </c>
    </row>
    <row r="30" spans="1:6" ht="27" customHeight="1">
      <c r="B30" s="27">
        <v>2015</v>
      </c>
      <c r="C30" s="27">
        <v>2017</v>
      </c>
      <c r="D30" s="27">
        <v>2018</v>
      </c>
      <c r="E30" s="28">
        <v>2019</v>
      </c>
      <c r="F30" s="28" t="s">
        <v>488</v>
      </c>
    </row>
    <row r="31" spans="1:6" ht="20.100000000000001" customHeight="1">
      <c r="B31" s="15"/>
      <c r="C31" s="15"/>
      <c r="D31" s="15"/>
      <c r="E31" s="21"/>
    </row>
    <row r="32" spans="1:6" ht="16.05" customHeight="1">
      <c r="A32" s="11" t="s">
        <v>9</v>
      </c>
      <c r="B32" s="12">
        <v>0</v>
      </c>
      <c r="C32" s="12">
        <v>0</v>
      </c>
      <c r="D32" s="12">
        <v>0</v>
      </c>
      <c r="E32" s="20">
        <v>0</v>
      </c>
      <c r="F32" s="12">
        <v>0</v>
      </c>
    </row>
    <row r="33" spans="1:6" ht="16.05" customHeight="1">
      <c r="A33" s="6" t="s">
        <v>430</v>
      </c>
      <c r="E33" s="20"/>
    </row>
    <row r="34" spans="1:6" ht="16.05" customHeight="1">
      <c r="E34" s="20"/>
    </row>
    <row r="35" spans="1:6" ht="16.05" customHeight="1">
      <c r="A35"/>
      <c r="B35"/>
      <c r="C35"/>
      <c r="D35"/>
      <c r="E35"/>
    </row>
    <row r="36" spans="1:6" ht="16.05" customHeight="1">
      <c r="A36"/>
      <c r="B36"/>
      <c r="C36"/>
      <c r="D36"/>
      <c r="E36"/>
      <c r="F36" s="12">
        <v>220</v>
      </c>
    </row>
    <row r="37" spans="1:6" ht="16.05" customHeight="1">
      <c r="A37"/>
      <c r="B37"/>
      <c r="C37"/>
      <c r="D37"/>
      <c r="E37"/>
    </row>
    <row r="38" spans="1:6" ht="16.05" customHeight="1">
      <c r="A38"/>
      <c r="B38"/>
      <c r="C38"/>
      <c r="D38"/>
      <c r="E38"/>
    </row>
    <row r="39" spans="1:6" ht="16.05" customHeight="1">
      <c r="A39"/>
      <c r="B39"/>
      <c r="C39"/>
      <c r="D39"/>
      <c r="E39"/>
    </row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15"/>
  <sheetViews>
    <sheetView topLeftCell="A70" workbookViewId="0">
      <selection activeCell="A58" sqref="A58"/>
    </sheetView>
  </sheetViews>
  <sheetFormatPr defaultColWidth="9.21875" defaultRowHeight="16.05" customHeight="1"/>
  <cols>
    <col min="1" max="1" width="43.77734375" style="12" customWidth="1"/>
    <col min="2" max="4" width="9.77734375" style="12" customWidth="1"/>
    <col min="5" max="5" width="11.21875" style="12" customWidth="1"/>
    <col min="6" max="6" width="9.5546875" style="12" bestFit="1" customWidth="1"/>
    <col min="7" max="16384" width="9.21875" style="12"/>
  </cols>
  <sheetData>
    <row r="1" spans="1:6" ht="20.100000000000001" customHeight="1">
      <c r="A1" s="40" t="s">
        <v>464</v>
      </c>
      <c r="B1" s="40"/>
      <c r="C1" s="40"/>
      <c r="D1" s="40"/>
      <c r="E1" s="11"/>
    </row>
    <row r="2" spans="1:6" ht="20.100000000000001" customHeight="1">
      <c r="A2" s="60" t="s">
        <v>131</v>
      </c>
      <c r="B2" s="40"/>
      <c r="C2" s="40"/>
      <c r="D2" s="40"/>
      <c r="E2" s="11"/>
    </row>
    <row r="3" spans="1:6" ht="20.100000000000001" customHeight="1">
      <c r="A3" s="6"/>
    </row>
    <row r="4" spans="1:6" ht="20.100000000000001" customHeight="1">
      <c r="A4" s="13"/>
      <c r="B4" s="13"/>
      <c r="C4" s="13"/>
      <c r="D4" s="13"/>
      <c r="E4" s="85" t="s">
        <v>134</v>
      </c>
    </row>
    <row r="5" spans="1:6" ht="27" customHeight="1">
      <c r="B5" s="27">
        <v>2015</v>
      </c>
      <c r="C5" s="27">
        <v>2017</v>
      </c>
      <c r="D5" s="28">
        <v>2018</v>
      </c>
      <c r="E5" s="28">
        <v>2019</v>
      </c>
      <c r="F5" s="28" t="s">
        <v>488</v>
      </c>
    </row>
    <row r="6" spans="1:6" ht="20.100000000000001" customHeight="1">
      <c r="B6" s="15"/>
      <c r="C6" s="15"/>
      <c r="D6" s="15"/>
      <c r="E6" s="21"/>
    </row>
    <row r="7" spans="1:6" ht="20.100000000000001" customHeight="1">
      <c r="A7" s="11" t="s">
        <v>9</v>
      </c>
      <c r="B7" s="106">
        <v>16813</v>
      </c>
      <c r="C7" s="106">
        <f>SUM(C8:C26)</f>
        <v>16929</v>
      </c>
      <c r="D7" s="106">
        <f>SUM(D8:D26)</f>
        <v>16607</v>
      </c>
      <c r="E7" s="166">
        <f>SUM(E8:E26)</f>
        <v>16562.41</v>
      </c>
      <c r="F7" s="106">
        <f>SUM(F8:F26)</f>
        <v>16209</v>
      </c>
    </row>
    <row r="8" spans="1:6" ht="20.100000000000001" customHeight="1">
      <c r="A8" s="88" t="s">
        <v>282</v>
      </c>
      <c r="B8" s="105">
        <v>1655</v>
      </c>
      <c r="C8" s="107">
        <v>1672</v>
      </c>
      <c r="D8" s="107">
        <v>1662</v>
      </c>
      <c r="E8" s="107">
        <v>1660</v>
      </c>
      <c r="F8" s="107">
        <v>1664</v>
      </c>
    </row>
    <row r="9" spans="1:6" ht="20.100000000000001" customHeight="1">
      <c r="A9" s="89" t="s">
        <v>283</v>
      </c>
      <c r="B9" s="105"/>
      <c r="C9" s="107"/>
      <c r="D9" s="107"/>
      <c r="E9" s="107"/>
    </row>
    <row r="10" spans="1:6" ht="20.100000000000001" customHeight="1">
      <c r="A10" s="88" t="s">
        <v>284</v>
      </c>
      <c r="B10" s="105">
        <v>2611</v>
      </c>
      <c r="C10" s="107">
        <v>2636</v>
      </c>
      <c r="D10" s="107">
        <v>2648</v>
      </c>
      <c r="E10" s="107">
        <v>2754.8</v>
      </c>
      <c r="F10" s="107">
        <v>2671</v>
      </c>
    </row>
    <row r="11" spans="1:6" ht="20.100000000000001" customHeight="1">
      <c r="A11" s="89" t="s">
        <v>285</v>
      </c>
      <c r="B11" s="105"/>
      <c r="C11" s="107"/>
      <c r="D11" s="107"/>
      <c r="E11" s="107"/>
    </row>
    <row r="12" spans="1:6" ht="20.100000000000001" customHeight="1">
      <c r="A12" s="88" t="s">
        <v>286</v>
      </c>
      <c r="B12" s="105">
        <v>1540</v>
      </c>
      <c r="C12" s="107">
        <v>1552</v>
      </c>
      <c r="D12" s="107">
        <v>1550</v>
      </c>
      <c r="E12" s="107">
        <v>1552</v>
      </c>
      <c r="F12" s="107">
        <v>1487</v>
      </c>
    </row>
    <row r="13" spans="1:6" ht="20.100000000000001" customHeight="1">
      <c r="A13" s="89" t="s">
        <v>287</v>
      </c>
      <c r="B13" s="105"/>
      <c r="C13" s="107"/>
      <c r="D13" s="107"/>
      <c r="E13" s="107"/>
    </row>
    <row r="14" spans="1:6" ht="20.100000000000001" customHeight="1">
      <c r="A14" s="88" t="s">
        <v>288</v>
      </c>
      <c r="B14" s="105">
        <v>986</v>
      </c>
      <c r="C14" s="107">
        <v>969</v>
      </c>
      <c r="D14" s="107">
        <v>987</v>
      </c>
      <c r="E14" s="107">
        <v>965.8</v>
      </c>
      <c r="F14" s="107">
        <v>945</v>
      </c>
    </row>
    <row r="15" spans="1:6" ht="20.100000000000001" customHeight="1">
      <c r="A15" s="89" t="s">
        <v>289</v>
      </c>
      <c r="B15" s="105"/>
      <c r="C15" s="107"/>
      <c r="D15" s="107"/>
      <c r="E15" s="107"/>
    </row>
    <row r="16" spans="1:6" ht="20.100000000000001" customHeight="1">
      <c r="A16" s="88" t="s">
        <v>290</v>
      </c>
      <c r="B16" s="105">
        <v>3110</v>
      </c>
      <c r="C16" s="107">
        <v>3109</v>
      </c>
      <c r="D16" s="107">
        <v>3107</v>
      </c>
      <c r="E16" s="107">
        <v>3152</v>
      </c>
      <c r="F16" s="107">
        <v>3157</v>
      </c>
    </row>
    <row r="17" spans="1:6" ht="20.100000000000001" customHeight="1">
      <c r="A17" s="89" t="s">
        <v>291</v>
      </c>
      <c r="B17" s="105"/>
      <c r="C17" s="107"/>
      <c r="D17" s="107"/>
      <c r="E17" s="107"/>
    </row>
    <row r="18" spans="1:6" ht="20.100000000000001" customHeight="1">
      <c r="A18" s="88" t="s">
        <v>292</v>
      </c>
      <c r="B18" s="105">
        <v>1117</v>
      </c>
      <c r="C18" s="107">
        <v>1106</v>
      </c>
      <c r="D18" s="107">
        <v>1098</v>
      </c>
      <c r="E18" s="107">
        <v>1118.2</v>
      </c>
      <c r="F18" s="107">
        <v>1112</v>
      </c>
    </row>
    <row r="19" spans="1:6" ht="20.100000000000001" customHeight="1">
      <c r="A19" s="89" t="s">
        <v>293</v>
      </c>
      <c r="B19" s="105"/>
      <c r="C19" s="107"/>
      <c r="D19" s="107"/>
      <c r="E19" s="107"/>
    </row>
    <row r="20" spans="1:6" ht="20.100000000000001" customHeight="1">
      <c r="A20" s="88" t="s">
        <v>294</v>
      </c>
      <c r="B20" s="105">
        <v>2063</v>
      </c>
      <c r="C20" s="107">
        <v>2081</v>
      </c>
      <c r="D20" s="107">
        <v>1987</v>
      </c>
      <c r="E20" s="107">
        <v>2018.6</v>
      </c>
      <c r="F20" s="107">
        <v>1976</v>
      </c>
    </row>
    <row r="21" spans="1:6" ht="20.100000000000001" customHeight="1">
      <c r="A21" s="89" t="s">
        <v>295</v>
      </c>
      <c r="B21" s="105"/>
      <c r="C21" s="107"/>
      <c r="D21" s="107"/>
      <c r="E21" s="107"/>
    </row>
    <row r="22" spans="1:6" ht="20.100000000000001" customHeight="1">
      <c r="A22" s="88" t="s">
        <v>296</v>
      </c>
      <c r="B22" s="105">
        <v>1733</v>
      </c>
      <c r="C22" s="107">
        <v>1606</v>
      </c>
      <c r="D22" s="107">
        <v>1406</v>
      </c>
      <c r="E22" s="107">
        <v>1352.91</v>
      </c>
      <c r="F22" s="107">
        <v>1264</v>
      </c>
    </row>
    <row r="23" spans="1:6" ht="20.100000000000001" customHeight="1">
      <c r="A23" s="89" t="s">
        <v>297</v>
      </c>
      <c r="B23" s="105"/>
      <c r="C23" s="107"/>
      <c r="D23" s="107"/>
      <c r="E23" s="107"/>
    </row>
    <row r="24" spans="1:6" ht="20.100000000000001" customHeight="1">
      <c r="A24" s="88" t="s">
        <v>298</v>
      </c>
      <c r="B24" s="105">
        <v>1786</v>
      </c>
      <c r="C24" s="107">
        <v>1942</v>
      </c>
      <c r="D24" s="107">
        <v>1902</v>
      </c>
      <c r="E24" s="107">
        <v>1847.3</v>
      </c>
      <c r="F24" s="107">
        <v>1760</v>
      </c>
    </row>
    <row r="25" spans="1:6" ht="20.100000000000001" customHeight="1">
      <c r="A25" s="89" t="s">
        <v>299</v>
      </c>
      <c r="B25" s="105"/>
      <c r="C25" s="107"/>
      <c r="D25" s="107"/>
      <c r="E25" s="107"/>
    </row>
    <row r="26" spans="1:6" ht="20.100000000000001" customHeight="1">
      <c r="A26" s="12" t="s">
        <v>300</v>
      </c>
      <c r="B26" s="105">
        <v>212</v>
      </c>
      <c r="C26" s="107">
        <v>256</v>
      </c>
      <c r="D26" s="107">
        <v>260</v>
      </c>
      <c r="E26" s="107">
        <v>140.80000000000001</v>
      </c>
      <c r="F26" s="107">
        <v>173</v>
      </c>
    </row>
    <row r="27" spans="1:6" ht="20.100000000000001" customHeight="1">
      <c r="A27" s="5" t="s">
        <v>301</v>
      </c>
      <c r="B27" s="105"/>
      <c r="C27" s="105"/>
      <c r="D27" s="107"/>
      <c r="E27" s="107"/>
    </row>
    <row r="28" spans="1:6" ht="20.100000000000001" customHeight="1">
      <c r="E28" s="20"/>
    </row>
    <row r="29" spans="1:6" ht="20.100000000000001" customHeight="1">
      <c r="E29" s="20"/>
    </row>
    <row r="30" spans="1:6" ht="20.100000000000001" customHeight="1">
      <c r="E30" s="20"/>
    </row>
    <row r="31" spans="1:6" ht="20.100000000000001" customHeight="1">
      <c r="E31" s="20"/>
    </row>
    <row r="32" spans="1:6" ht="20.100000000000001" customHeight="1">
      <c r="E32" s="20"/>
    </row>
    <row r="33" spans="1:6" ht="20.100000000000001" customHeight="1">
      <c r="E33" s="20"/>
    </row>
    <row r="34" spans="1:6" ht="20.100000000000001" customHeight="1">
      <c r="A34" s="13"/>
      <c r="B34" s="13"/>
      <c r="C34" s="13"/>
      <c r="D34" s="13"/>
      <c r="E34" s="85"/>
      <c r="F34" s="13"/>
    </row>
    <row r="35" spans="1:6" ht="20.100000000000001" customHeight="1">
      <c r="E35" s="20"/>
      <c r="F35" s="12">
        <v>221</v>
      </c>
    </row>
    <row r="36" spans="1:6" ht="20.100000000000001" customHeight="1">
      <c r="E36" s="20"/>
    </row>
    <row r="37" spans="1:6" ht="20.100000000000001" customHeight="1">
      <c r="E37" s="20"/>
    </row>
    <row r="38" spans="1:6" ht="20.100000000000001" customHeight="1">
      <c r="E38" s="20"/>
    </row>
    <row r="39" spans="1:6" ht="20.100000000000001" customHeight="1">
      <c r="A39" s="40" t="s">
        <v>465</v>
      </c>
      <c r="B39" s="40"/>
      <c r="C39" s="40"/>
      <c r="D39" s="40"/>
      <c r="E39" s="11"/>
    </row>
    <row r="40" spans="1:6" ht="20.100000000000001" customHeight="1">
      <c r="A40" s="60" t="s">
        <v>30</v>
      </c>
      <c r="B40" s="40"/>
      <c r="C40" s="40"/>
      <c r="D40" s="40"/>
      <c r="E40" s="11"/>
    </row>
    <row r="41" spans="1:6" ht="20.100000000000001" customHeight="1">
      <c r="A41" s="6"/>
    </row>
    <row r="42" spans="1:6" ht="20.100000000000001" customHeight="1">
      <c r="A42" s="13"/>
      <c r="B42" s="13"/>
      <c r="C42" s="13"/>
      <c r="D42" s="13"/>
      <c r="E42" s="85" t="s">
        <v>12</v>
      </c>
    </row>
    <row r="43" spans="1:6" ht="27" customHeight="1">
      <c r="B43" s="27">
        <v>2015</v>
      </c>
      <c r="C43" s="27">
        <v>2017</v>
      </c>
      <c r="D43" s="28">
        <v>2018</v>
      </c>
      <c r="E43" s="28">
        <v>2019</v>
      </c>
      <c r="F43" s="28" t="s">
        <v>488</v>
      </c>
    </row>
    <row r="44" spans="1:6" ht="20.100000000000001" customHeight="1">
      <c r="B44" s="15"/>
      <c r="C44" s="15"/>
      <c r="D44" s="15"/>
      <c r="E44" s="21"/>
    </row>
    <row r="45" spans="1:6" ht="20.100000000000001" customHeight="1">
      <c r="A45" s="11" t="s">
        <v>9</v>
      </c>
      <c r="B45" s="93">
        <v>33.167786831618386</v>
      </c>
      <c r="C45" s="93">
        <v>34.354066985645929</v>
      </c>
      <c r="D45" s="94">
        <f t="shared" ref="D45:F46" si="0">D82/D7*10</f>
        <v>34.931655326067322</v>
      </c>
      <c r="E45" s="94">
        <f t="shared" si="0"/>
        <v>35.747050097177883</v>
      </c>
      <c r="F45" s="93">
        <f t="shared" si="0"/>
        <v>35.06200259115306</v>
      </c>
    </row>
    <row r="46" spans="1:6" ht="20.100000000000001" customHeight="1">
      <c r="A46" s="88" t="s">
        <v>282</v>
      </c>
      <c r="B46" s="91">
        <v>47.915407854984899</v>
      </c>
      <c r="C46" s="91">
        <v>49.563397129186598</v>
      </c>
      <c r="D46" s="92">
        <f t="shared" si="0"/>
        <v>50.108303249097474</v>
      </c>
      <c r="E46" s="92">
        <f t="shared" si="0"/>
        <v>50.358915662650602</v>
      </c>
      <c r="F46" s="91">
        <f t="shared" si="0"/>
        <v>50.91346153846154</v>
      </c>
    </row>
    <row r="47" spans="1:6" ht="20.100000000000001" customHeight="1">
      <c r="A47" s="89" t="s">
        <v>283</v>
      </c>
      <c r="B47" s="91"/>
      <c r="C47" s="91"/>
      <c r="D47" s="92"/>
      <c r="E47" s="92"/>
      <c r="F47" s="91"/>
    </row>
    <row r="48" spans="1:6" ht="20.100000000000001" customHeight="1">
      <c r="A48" s="88" t="s">
        <v>284</v>
      </c>
      <c r="B48" s="91">
        <v>32.026043661432404</v>
      </c>
      <c r="C48" s="91">
        <v>33.099393019726861</v>
      </c>
      <c r="D48" s="92">
        <f>D85/D10*10</f>
        <v>33.950151057401811</v>
      </c>
      <c r="E48" s="92">
        <f>E85/E10*10</f>
        <v>34.84318280818934</v>
      </c>
      <c r="F48" s="91">
        <f>F85/F10*10</f>
        <v>34.885810557843506</v>
      </c>
    </row>
    <row r="49" spans="1:6" ht="20.100000000000001" customHeight="1">
      <c r="A49" s="89" t="s">
        <v>285</v>
      </c>
      <c r="B49" s="91"/>
      <c r="C49" s="91"/>
      <c r="D49" s="92"/>
      <c r="E49" s="92"/>
      <c r="F49" s="91"/>
    </row>
    <row r="50" spans="1:6" ht="20.100000000000001" customHeight="1">
      <c r="A50" s="88" t="s">
        <v>286</v>
      </c>
      <c r="B50" s="91">
        <v>31.266233766233764</v>
      </c>
      <c r="C50" s="91">
        <v>32.512886597938142</v>
      </c>
      <c r="D50" s="92">
        <f>D87/D12*10</f>
        <v>33.20645161290323</v>
      </c>
      <c r="E50" s="92">
        <f>E87/E12*10</f>
        <v>33.228092783505154</v>
      </c>
      <c r="F50" s="91">
        <f>F87/F12*10</f>
        <v>34.156018829858773</v>
      </c>
    </row>
    <row r="51" spans="1:6" ht="20.100000000000001" customHeight="1">
      <c r="A51" s="89" t="s">
        <v>287</v>
      </c>
      <c r="B51" s="91"/>
      <c r="C51" s="91"/>
      <c r="D51" s="92"/>
      <c r="E51" s="92"/>
      <c r="F51" s="91"/>
    </row>
    <row r="52" spans="1:6" ht="20.100000000000001" customHeight="1">
      <c r="A52" s="88" t="s">
        <v>288</v>
      </c>
      <c r="B52" s="91">
        <v>38.955375253549697</v>
      </c>
      <c r="C52" s="91">
        <v>40.495356037151701</v>
      </c>
      <c r="D52" s="92">
        <f>D89/D14*10</f>
        <v>39.939209726443764</v>
      </c>
      <c r="E52" s="92">
        <f>E89/E14*10</f>
        <v>40.576206253882788</v>
      </c>
      <c r="F52" s="91">
        <f>F89/F14*10</f>
        <v>40.708994708994709</v>
      </c>
    </row>
    <row r="53" spans="1:6" ht="20.100000000000001" customHeight="1">
      <c r="A53" s="89" t="s">
        <v>289</v>
      </c>
      <c r="B53" s="91"/>
      <c r="C53" s="91"/>
      <c r="D53" s="92"/>
      <c r="E53" s="92"/>
      <c r="F53" s="91"/>
    </row>
    <row r="54" spans="1:6" ht="20.100000000000001" customHeight="1">
      <c r="A54" s="88" t="s">
        <v>290</v>
      </c>
      <c r="B54" s="91">
        <v>27.39549839228296</v>
      </c>
      <c r="C54" s="91">
        <v>28.066902541009974</v>
      </c>
      <c r="D54" s="92">
        <f>D91/D16*10</f>
        <v>28.287737367235273</v>
      </c>
      <c r="E54" s="92">
        <f>E91/E16*10</f>
        <v>29.662341370558373</v>
      </c>
      <c r="F54" s="91">
        <f>F91/F16*10</f>
        <v>29.942983845422869</v>
      </c>
    </row>
    <row r="55" spans="1:6" ht="20.100000000000001" customHeight="1">
      <c r="A55" s="89" t="s">
        <v>291</v>
      </c>
      <c r="B55" s="91"/>
      <c r="C55" s="91"/>
      <c r="D55" s="92"/>
      <c r="E55" s="92"/>
      <c r="F55" s="91"/>
    </row>
    <row r="56" spans="1:6" ht="20.100000000000001" customHeight="1">
      <c r="A56" s="88" t="s">
        <v>292</v>
      </c>
      <c r="B56" s="91">
        <v>26.884512085944493</v>
      </c>
      <c r="C56" s="91">
        <v>27.721518987341774</v>
      </c>
      <c r="D56" s="92">
        <f>D93/D18*10</f>
        <v>27.959927140255012</v>
      </c>
      <c r="E56" s="92">
        <f>E93/E18*10</f>
        <v>28.741370059023431</v>
      </c>
      <c r="F56" s="91">
        <f>F93/F18*10</f>
        <v>28.165467625899279</v>
      </c>
    </row>
    <row r="57" spans="1:6" ht="20.100000000000001" customHeight="1">
      <c r="A57" s="89" t="s">
        <v>293</v>
      </c>
      <c r="B57" s="91"/>
      <c r="C57" s="91"/>
      <c r="D57" s="92"/>
      <c r="E57" s="92"/>
      <c r="F57" s="91"/>
    </row>
    <row r="58" spans="1:6" ht="20.100000000000001" customHeight="1">
      <c r="A58" s="88" t="s">
        <v>294</v>
      </c>
      <c r="B58" s="91">
        <v>46.800775569558894</v>
      </c>
      <c r="C58" s="91">
        <v>48.193176357520422</v>
      </c>
      <c r="D58" s="92">
        <f>D95/D20*10</f>
        <v>49.365878208354303</v>
      </c>
      <c r="E58" s="92">
        <f>E95/E20*10</f>
        <v>48.757059348063017</v>
      </c>
      <c r="F58" s="91">
        <f>F95/F20*10</f>
        <v>49.913967611336034</v>
      </c>
    </row>
    <row r="59" spans="1:6" ht="20.100000000000001" customHeight="1">
      <c r="A59" s="89" t="s">
        <v>295</v>
      </c>
      <c r="B59" s="91"/>
      <c r="C59" s="91"/>
      <c r="D59" s="92"/>
      <c r="E59" s="92"/>
      <c r="F59" s="91"/>
    </row>
    <row r="60" spans="1:6" ht="20.100000000000001" customHeight="1">
      <c r="A60" s="88" t="s">
        <v>296</v>
      </c>
      <c r="B60" s="91">
        <v>29.417195614541257</v>
      </c>
      <c r="C60" s="91">
        <v>30.927770859277711</v>
      </c>
      <c r="D60" s="92">
        <f>D97/D22*10</f>
        <v>33.691322901849219</v>
      </c>
      <c r="E60" s="92">
        <f>E97/E22*10</f>
        <v>35.547597401157503</v>
      </c>
      <c r="F60" s="91">
        <f>F97/F22*10</f>
        <v>29.414556962025316</v>
      </c>
    </row>
    <row r="61" spans="1:6" ht="20.100000000000001" customHeight="1">
      <c r="A61" s="89" t="s">
        <v>297</v>
      </c>
      <c r="B61" s="91"/>
      <c r="C61" s="91"/>
      <c r="D61" s="92"/>
      <c r="E61" s="92"/>
      <c r="F61" s="91"/>
    </row>
    <row r="62" spans="1:6" ht="20.100000000000001" customHeight="1">
      <c r="A62" s="88" t="s">
        <v>298</v>
      </c>
      <c r="B62" s="91">
        <v>23.527435610302348</v>
      </c>
      <c r="C62" s="91">
        <v>24.459320288362512</v>
      </c>
      <c r="D62" s="92">
        <f>D99/D24*10</f>
        <v>24.305993690851736</v>
      </c>
      <c r="E62" s="92">
        <f>E99/E24*10</f>
        <v>25.148216315703998</v>
      </c>
      <c r="F62" s="91">
        <f>F99/F24*10</f>
        <v>20.596590909090907</v>
      </c>
    </row>
    <row r="63" spans="1:6" ht="20.100000000000001" customHeight="1">
      <c r="A63" s="89" t="s">
        <v>299</v>
      </c>
      <c r="B63" s="91"/>
      <c r="C63" s="91"/>
      <c r="D63" s="92"/>
      <c r="E63" s="92"/>
      <c r="F63" s="91"/>
    </row>
    <row r="64" spans="1:6" ht="20.100000000000001" customHeight="1">
      <c r="A64" s="12" t="s">
        <v>300</v>
      </c>
      <c r="B64" s="92">
        <v>15.990566037735849</v>
      </c>
      <c r="C64" s="91">
        <v>24.921875</v>
      </c>
      <c r="D64" s="92">
        <f>D101/D26*10</f>
        <v>22.153846153846153</v>
      </c>
      <c r="E64" s="92">
        <f>E101/E26*10</f>
        <v>22.107244318181817</v>
      </c>
      <c r="F64" s="91">
        <f>F101/F26*10</f>
        <v>18.786127167630056</v>
      </c>
    </row>
    <row r="65" spans="1:6" ht="20.100000000000001" customHeight="1">
      <c r="A65" s="5" t="s">
        <v>301</v>
      </c>
      <c r="E65" s="20"/>
    </row>
    <row r="66" spans="1:6" ht="20.100000000000001" customHeight="1">
      <c r="E66" s="20"/>
    </row>
    <row r="67" spans="1:6" ht="20.100000000000001" customHeight="1">
      <c r="E67" s="20"/>
    </row>
    <row r="68" spans="1:6" ht="20.100000000000001" customHeight="1">
      <c r="E68" s="20"/>
    </row>
    <row r="69" spans="1:6" ht="20.100000000000001" customHeight="1">
      <c r="E69" s="20"/>
    </row>
    <row r="70" spans="1:6" ht="20.100000000000001" customHeight="1">
      <c r="E70" s="20"/>
    </row>
    <row r="71" spans="1:6" ht="20.100000000000001" customHeight="1">
      <c r="E71" s="20"/>
    </row>
    <row r="72" spans="1:6" ht="20.100000000000001" customHeight="1">
      <c r="A72" s="13"/>
      <c r="B72" s="13"/>
      <c r="C72" s="13"/>
      <c r="D72" s="13"/>
      <c r="E72" s="85"/>
      <c r="F72" s="13"/>
    </row>
    <row r="73" spans="1:6" ht="20.100000000000001" customHeight="1">
      <c r="E73" s="20"/>
      <c r="F73" s="12">
        <v>222</v>
      </c>
    </row>
    <row r="74" spans="1:6" ht="20.100000000000001" customHeight="1">
      <c r="E74" s="20"/>
    </row>
    <row r="75" spans="1:6" ht="20.100000000000001" customHeight="1">
      <c r="E75" s="20"/>
    </row>
    <row r="76" spans="1:6" ht="20.100000000000001" customHeight="1">
      <c r="A76" s="40" t="s">
        <v>467</v>
      </c>
      <c r="B76" s="40"/>
      <c r="C76" s="40"/>
      <c r="D76" s="40"/>
      <c r="E76" s="11"/>
    </row>
    <row r="77" spans="1:6" ht="20.100000000000001" customHeight="1">
      <c r="A77" s="60" t="s">
        <v>31</v>
      </c>
      <c r="B77" s="40"/>
      <c r="C77" s="40"/>
      <c r="D77" s="40"/>
      <c r="E77" s="11"/>
    </row>
    <row r="78" spans="1:6" ht="20.100000000000001" customHeight="1">
      <c r="A78" s="5"/>
    </row>
    <row r="79" spans="1:6" ht="20.100000000000001" customHeight="1">
      <c r="A79" s="13"/>
      <c r="B79" s="13"/>
      <c r="C79" s="13"/>
      <c r="D79" s="13"/>
      <c r="E79" s="85" t="s">
        <v>136</v>
      </c>
    </row>
    <row r="80" spans="1:6" ht="27" customHeight="1">
      <c r="B80" s="27">
        <v>2015</v>
      </c>
      <c r="C80" s="27">
        <v>2017</v>
      </c>
      <c r="D80" s="28">
        <v>2018</v>
      </c>
      <c r="E80" s="28">
        <v>2019</v>
      </c>
      <c r="F80" s="28" t="s">
        <v>488</v>
      </c>
    </row>
    <row r="81" spans="1:6" ht="20.100000000000001" customHeight="1">
      <c r="B81" s="15"/>
      <c r="C81" s="15"/>
      <c r="D81" s="15"/>
      <c r="E81" s="21"/>
    </row>
    <row r="82" spans="1:6" ht="18" customHeight="1">
      <c r="A82" s="11" t="s">
        <v>9</v>
      </c>
      <c r="B82" s="106">
        <v>55765</v>
      </c>
      <c r="C82" s="106">
        <f>SUM(C83:C101)</f>
        <v>58158</v>
      </c>
      <c r="D82" s="106">
        <f>SUM(D83:D101)</f>
        <v>58011</v>
      </c>
      <c r="E82" s="106">
        <f>SUM(E83:E101)</f>
        <v>59205.729999999996</v>
      </c>
      <c r="F82" s="301">
        <f>SUM(F83:F101)</f>
        <v>56832</v>
      </c>
    </row>
    <row r="83" spans="1:6" ht="18" customHeight="1">
      <c r="A83" s="88" t="s">
        <v>282</v>
      </c>
      <c r="B83" s="105">
        <v>7930</v>
      </c>
      <c r="C83" s="108">
        <v>8287</v>
      </c>
      <c r="D83" s="108">
        <v>8328</v>
      </c>
      <c r="E83" s="108">
        <v>8359.58</v>
      </c>
      <c r="F83" s="189">
        <v>8472</v>
      </c>
    </row>
    <row r="84" spans="1:6" ht="18" customHeight="1">
      <c r="A84" s="89" t="s">
        <v>283</v>
      </c>
      <c r="B84" s="105"/>
      <c r="C84" s="108"/>
      <c r="D84" s="108"/>
      <c r="E84" s="108"/>
      <c r="F84" s="131"/>
    </row>
    <row r="85" spans="1:6" ht="18" customHeight="1">
      <c r="A85" s="88" t="s">
        <v>284</v>
      </c>
      <c r="B85" s="105">
        <v>8362</v>
      </c>
      <c r="C85" s="108">
        <v>8725</v>
      </c>
      <c r="D85" s="108">
        <v>8990</v>
      </c>
      <c r="E85" s="108">
        <v>9598.6</v>
      </c>
      <c r="F85" s="189">
        <v>9318</v>
      </c>
    </row>
    <row r="86" spans="1:6" ht="18" customHeight="1">
      <c r="A86" s="89" t="s">
        <v>285</v>
      </c>
      <c r="B86" s="105"/>
      <c r="C86" s="108"/>
      <c r="D86" s="108"/>
      <c r="E86" s="108"/>
      <c r="F86" s="131"/>
    </row>
    <row r="87" spans="1:6" ht="18" customHeight="1">
      <c r="A87" s="88" t="s">
        <v>286</v>
      </c>
      <c r="B87" s="105">
        <v>4815</v>
      </c>
      <c r="C87" s="108">
        <v>5046</v>
      </c>
      <c r="D87" s="108">
        <v>5147</v>
      </c>
      <c r="E87" s="108">
        <v>5157</v>
      </c>
      <c r="F87" s="189">
        <v>5079</v>
      </c>
    </row>
    <row r="88" spans="1:6" ht="18" customHeight="1">
      <c r="A88" s="89" t="s">
        <v>287</v>
      </c>
      <c r="B88" s="105"/>
      <c r="C88" s="105"/>
      <c r="D88" s="105"/>
      <c r="E88" s="105"/>
      <c r="F88" s="131"/>
    </row>
    <row r="89" spans="1:6" ht="18" customHeight="1">
      <c r="A89" s="88" t="s">
        <v>288</v>
      </c>
      <c r="B89" s="105">
        <v>3841</v>
      </c>
      <c r="C89" s="105">
        <v>3924</v>
      </c>
      <c r="D89" s="105">
        <v>3942</v>
      </c>
      <c r="E89" s="105">
        <v>3918.85</v>
      </c>
      <c r="F89" s="131">
        <v>3847</v>
      </c>
    </row>
    <row r="90" spans="1:6" ht="18" customHeight="1">
      <c r="A90" s="89" t="s">
        <v>289</v>
      </c>
      <c r="B90" s="105"/>
      <c r="C90" s="105"/>
      <c r="D90" s="105"/>
      <c r="E90" s="105"/>
      <c r="F90" s="131"/>
    </row>
    <row r="91" spans="1:6" ht="18" customHeight="1">
      <c r="A91" s="88" t="s">
        <v>290</v>
      </c>
      <c r="B91" s="105">
        <v>8520</v>
      </c>
      <c r="C91" s="105">
        <v>8726</v>
      </c>
      <c r="D91" s="105">
        <v>8789</v>
      </c>
      <c r="E91" s="105">
        <v>9349.57</v>
      </c>
      <c r="F91" s="131">
        <v>9453</v>
      </c>
    </row>
    <row r="92" spans="1:6" ht="18" customHeight="1">
      <c r="A92" s="89" t="s">
        <v>291</v>
      </c>
      <c r="B92" s="105"/>
      <c r="C92" s="105"/>
      <c r="D92" s="105"/>
      <c r="E92" s="105"/>
      <c r="F92" s="131"/>
    </row>
    <row r="93" spans="1:6" ht="18" customHeight="1">
      <c r="A93" s="88" t="s">
        <v>292</v>
      </c>
      <c r="B93" s="105">
        <v>3003</v>
      </c>
      <c r="C93" s="105">
        <v>3066</v>
      </c>
      <c r="D93" s="105">
        <v>3070</v>
      </c>
      <c r="E93" s="105">
        <v>3213.86</v>
      </c>
      <c r="F93" s="131">
        <v>3132</v>
      </c>
    </row>
    <row r="94" spans="1:6" ht="18" customHeight="1">
      <c r="A94" s="89" t="s">
        <v>293</v>
      </c>
      <c r="B94" s="105"/>
      <c r="C94" s="105"/>
      <c r="D94" s="105"/>
      <c r="E94" s="105"/>
      <c r="F94" s="131"/>
    </row>
    <row r="95" spans="1:6" ht="18" customHeight="1">
      <c r="A95" s="88" t="s">
        <v>294</v>
      </c>
      <c r="B95" s="105">
        <v>9655</v>
      </c>
      <c r="C95" s="105">
        <v>10029</v>
      </c>
      <c r="D95" s="105">
        <v>9809</v>
      </c>
      <c r="E95" s="105">
        <v>9842.1</v>
      </c>
      <c r="F95" s="131">
        <v>9863</v>
      </c>
    </row>
    <row r="96" spans="1:6" ht="18" customHeight="1">
      <c r="A96" s="89" t="s">
        <v>295</v>
      </c>
      <c r="B96" s="105"/>
      <c r="C96" s="105"/>
      <c r="D96" s="105"/>
      <c r="E96" s="105"/>
      <c r="F96" s="131"/>
    </row>
    <row r="97" spans="1:6" ht="18" customHeight="1">
      <c r="A97" s="88" t="s">
        <v>296</v>
      </c>
      <c r="B97" s="105">
        <v>5098</v>
      </c>
      <c r="C97" s="105">
        <v>4967</v>
      </c>
      <c r="D97" s="105">
        <v>4737</v>
      </c>
      <c r="E97" s="105">
        <v>4809.2700000000004</v>
      </c>
      <c r="F97" s="131">
        <v>3718</v>
      </c>
    </row>
    <row r="98" spans="1:6" ht="18" customHeight="1">
      <c r="A98" s="89" t="s">
        <v>297</v>
      </c>
      <c r="B98" s="105"/>
      <c r="C98" s="105"/>
      <c r="D98" s="105"/>
      <c r="E98" s="105"/>
      <c r="F98" s="131"/>
    </row>
    <row r="99" spans="1:6" ht="18" customHeight="1">
      <c r="A99" s="88" t="s">
        <v>298</v>
      </c>
      <c r="B99" s="105">
        <v>4202</v>
      </c>
      <c r="C99" s="105">
        <v>4750</v>
      </c>
      <c r="D99" s="105">
        <v>4623</v>
      </c>
      <c r="E99" s="105">
        <v>4645.63</v>
      </c>
      <c r="F99" s="131">
        <v>3625</v>
      </c>
    </row>
    <row r="100" spans="1:6" ht="18" customHeight="1">
      <c r="A100" s="89" t="s">
        <v>299</v>
      </c>
      <c r="B100" s="105"/>
      <c r="C100" s="105"/>
      <c r="D100" s="105"/>
      <c r="E100" s="105"/>
      <c r="F100" s="131"/>
    </row>
    <row r="101" spans="1:6" ht="18" customHeight="1">
      <c r="A101" s="12" t="s">
        <v>300</v>
      </c>
      <c r="B101" s="105">
        <v>339</v>
      </c>
      <c r="C101" s="105">
        <v>638</v>
      </c>
      <c r="D101" s="105">
        <v>576</v>
      </c>
      <c r="E101" s="105">
        <v>311.27</v>
      </c>
      <c r="F101" s="131">
        <v>325</v>
      </c>
    </row>
    <row r="102" spans="1:6" ht="18" customHeight="1">
      <c r="A102" s="5" t="s">
        <v>301</v>
      </c>
      <c r="B102" s="105"/>
      <c r="C102" s="105"/>
      <c r="D102" s="105"/>
      <c r="E102" s="105"/>
    </row>
    <row r="103" spans="1:6" ht="18" customHeight="1"/>
    <row r="114" spans="1:6" ht="16.05" customHeight="1">
      <c r="A114" s="13"/>
      <c r="B114" s="13"/>
      <c r="C114" s="13"/>
      <c r="D114" s="13"/>
      <c r="E114" s="13"/>
      <c r="F114" s="13"/>
    </row>
    <row r="115" spans="1:6" ht="16.05" customHeight="1">
      <c r="F115" s="12">
        <v>223</v>
      </c>
    </row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39"/>
  <sheetViews>
    <sheetView topLeftCell="A19" workbookViewId="0">
      <selection activeCell="A43" sqref="A43"/>
    </sheetView>
  </sheetViews>
  <sheetFormatPr defaultColWidth="9.21875" defaultRowHeight="16.05" customHeight="1"/>
  <cols>
    <col min="1" max="1" width="43.77734375" style="12" customWidth="1"/>
    <col min="2" max="4" width="9.77734375" style="12" customWidth="1"/>
    <col min="5" max="5" width="11.21875" style="12" customWidth="1"/>
    <col min="6" max="6" width="10.21875" style="12" bestFit="1" customWidth="1"/>
    <col min="7" max="16384" width="9.21875" style="12"/>
  </cols>
  <sheetData>
    <row r="1" spans="1:6" ht="20.100000000000001" customHeight="1">
      <c r="A1" s="40" t="s">
        <v>468</v>
      </c>
      <c r="B1" s="40"/>
      <c r="C1" s="40"/>
      <c r="D1" s="40"/>
      <c r="E1" s="11"/>
    </row>
    <row r="2" spans="1:6" ht="20.100000000000001" customHeight="1">
      <c r="A2" s="60" t="s">
        <v>32</v>
      </c>
      <c r="B2" s="40"/>
      <c r="C2" s="40"/>
      <c r="D2" s="40"/>
      <c r="E2" s="11"/>
    </row>
    <row r="3" spans="1:6" ht="20.100000000000001" customHeight="1">
      <c r="A3" s="6"/>
    </row>
    <row r="4" spans="1:6" ht="20.100000000000001" customHeight="1">
      <c r="A4" s="13"/>
      <c r="B4" s="13"/>
      <c r="C4" s="13"/>
      <c r="D4" s="13"/>
      <c r="E4" s="85" t="s">
        <v>134</v>
      </c>
    </row>
    <row r="5" spans="1:6" ht="27" customHeight="1">
      <c r="B5" s="27">
        <v>2015</v>
      </c>
      <c r="C5" s="27">
        <v>2017</v>
      </c>
      <c r="D5" s="28">
        <v>2018</v>
      </c>
      <c r="E5" s="28">
        <v>2019</v>
      </c>
      <c r="F5" s="28" t="s">
        <v>488</v>
      </c>
    </row>
    <row r="6" spans="1:6" ht="20.100000000000001" customHeight="1">
      <c r="B6" s="15"/>
      <c r="C6" s="15"/>
      <c r="D6" s="15"/>
      <c r="E6" s="21"/>
    </row>
    <row r="7" spans="1:6" ht="20.100000000000001" customHeight="1">
      <c r="A7" s="11" t="s">
        <v>9</v>
      </c>
      <c r="B7" s="106">
        <v>6361</v>
      </c>
      <c r="C7" s="106">
        <f>SUM(C8:C26)</f>
        <v>6202</v>
      </c>
      <c r="D7" s="106">
        <f>SUM(D8:D26)</f>
        <v>5949</v>
      </c>
      <c r="E7" s="166">
        <f>SUM(E8:E26)</f>
        <v>5528.9500000000007</v>
      </c>
      <c r="F7" s="106">
        <f>SUM(F8:F26)</f>
        <v>5264.0000000000009</v>
      </c>
    </row>
    <row r="8" spans="1:6" ht="20.100000000000001" customHeight="1">
      <c r="A8" s="88" t="s">
        <v>282</v>
      </c>
      <c r="B8" s="105">
        <v>1392</v>
      </c>
      <c r="C8" s="107">
        <v>1460</v>
      </c>
      <c r="D8" s="107">
        <v>1480</v>
      </c>
      <c r="E8" s="107">
        <v>1596</v>
      </c>
      <c r="F8" s="107">
        <v>1565</v>
      </c>
    </row>
    <row r="9" spans="1:6" ht="20.100000000000001" customHeight="1">
      <c r="A9" s="89" t="s">
        <v>283</v>
      </c>
      <c r="B9" s="105"/>
      <c r="C9" s="107"/>
      <c r="D9" s="107"/>
      <c r="E9" s="107"/>
    </row>
    <row r="10" spans="1:6" ht="20.100000000000001" customHeight="1">
      <c r="A10" s="88" t="s">
        <v>284</v>
      </c>
      <c r="B10" s="105">
        <v>1078</v>
      </c>
      <c r="C10" s="107">
        <v>791</v>
      </c>
      <c r="D10" s="107">
        <v>656</v>
      </c>
      <c r="E10" s="107">
        <v>220</v>
      </c>
      <c r="F10" s="107">
        <v>161.5</v>
      </c>
    </row>
    <row r="11" spans="1:6" ht="20.100000000000001" customHeight="1">
      <c r="A11" s="89" t="s">
        <v>285</v>
      </c>
      <c r="B11" s="105"/>
      <c r="C11" s="107"/>
      <c r="D11" s="107"/>
      <c r="E11" s="107"/>
    </row>
    <row r="12" spans="1:6" ht="20.100000000000001" customHeight="1">
      <c r="A12" s="88" t="s">
        <v>286</v>
      </c>
      <c r="B12" s="105">
        <v>242</v>
      </c>
      <c r="C12" s="107">
        <v>423</v>
      </c>
      <c r="D12" s="107">
        <v>443</v>
      </c>
      <c r="E12" s="107">
        <v>320</v>
      </c>
      <c r="F12" s="107">
        <v>290</v>
      </c>
    </row>
    <row r="13" spans="1:6" ht="20.100000000000001" customHeight="1">
      <c r="A13" s="89" t="s">
        <v>287</v>
      </c>
      <c r="B13" s="105"/>
      <c r="C13" s="107"/>
      <c r="D13" s="107"/>
      <c r="E13" s="107"/>
    </row>
    <row r="14" spans="1:6" ht="20.100000000000001" customHeight="1">
      <c r="A14" s="88" t="s">
        <v>288</v>
      </c>
      <c r="B14" s="105">
        <v>87</v>
      </c>
      <c r="C14" s="107">
        <v>96</v>
      </c>
      <c r="D14" s="107">
        <v>85</v>
      </c>
      <c r="E14" s="107">
        <v>84.5</v>
      </c>
      <c r="F14" s="107">
        <v>101.1</v>
      </c>
    </row>
    <row r="15" spans="1:6" ht="20.100000000000001" customHeight="1">
      <c r="A15" s="89" t="s">
        <v>289</v>
      </c>
      <c r="B15" s="105"/>
      <c r="C15" s="107"/>
      <c r="D15" s="107"/>
      <c r="E15" s="107"/>
    </row>
    <row r="16" spans="1:6" ht="20.100000000000001" customHeight="1">
      <c r="A16" s="88" t="s">
        <v>290</v>
      </c>
      <c r="B16" s="105">
        <v>1479</v>
      </c>
      <c r="C16" s="107">
        <v>1408</v>
      </c>
      <c r="D16" s="107">
        <v>1478</v>
      </c>
      <c r="E16" s="107">
        <v>1580</v>
      </c>
      <c r="F16" s="107">
        <v>1575</v>
      </c>
    </row>
    <row r="17" spans="1:6" ht="20.100000000000001" customHeight="1">
      <c r="A17" s="89" t="s">
        <v>291</v>
      </c>
      <c r="B17" s="105"/>
      <c r="C17" s="107"/>
      <c r="D17" s="107"/>
      <c r="E17" s="107"/>
    </row>
    <row r="18" spans="1:6" ht="20.100000000000001" customHeight="1">
      <c r="A18" s="88" t="s">
        <v>292</v>
      </c>
      <c r="B18" s="105">
        <v>1102</v>
      </c>
      <c r="C18" s="107">
        <v>1021</v>
      </c>
      <c r="D18" s="107">
        <v>1020</v>
      </c>
      <c r="E18" s="107">
        <v>990.1</v>
      </c>
      <c r="F18" s="107">
        <v>926.5</v>
      </c>
    </row>
    <row r="19" spans="1:6" ht="20.100000000000001" customHeight="1">
      <c r="A19" s="89" t="s">
        <v>293</v>
      </c>
      <c r="B19" s="105"/>
      <c r="C19" s="107"/>
      <c r="D19" s="107"/>
      <c r="E19" s="107"/>
    </row>
    <row r="20" spans="1:6" ht="20.100000000000001" customHeight="1">
      <c r="A20" s="88" t="s">
        <v>294</v>
      </c>
      <c r="B20" s="105">
        <v>253</v>
      </c>
      <c r="C20" s="107">
        <v>230</v>
      </c>
      <c r="D20" s="107">
        <v>217</v>
      </c>
      <c r="E20" s="107">
        <v>207.75</v>
      </c>
      <c r="F20" s="107">
        <v>182.1</v>
      </c>
    </row>
    <row r="21" spans="1:6" ht="20.100000000000001" customHeight="1">
      <c r="A21" s="89" t="s">
        <v>295</v>
      </c>
      <c r="B21" s="105"/>
      <c r="C21" s="107"/>
      <c r="D21" s="107"/>
      <c r="E21" s="107"/>
    </row>
    <row r="22" spans="1:6" ht="20.100000000000001" customHeight="1">
      <c r="A22" s="88" t="s">
        <v>296</v>
      </c>
      <c r="B22" s="105">
        <v>209</v>
      </c>
      <c r="C22" s="107">
        <v>241</v>
      </c>
      <c r="D22" s="107">
        <v>127</v>
      </c>
      <c r="E22" s="107">
        <v>103.5</v>
      </c>
      <c r="F22" s="107">
        <v>100</v>
      </c>
    </row>
    <row r="23" spans="1:6" ht="20.100000000000001" customHeight="1">
      <c r="A23" s="89" t="s">
        <v>297</v>
      </c>
      <c r="B23" s="105"/>
      <c r="C23" s="107"/>
      <c r="D23" s="107"/>
      <c r="E23" s="107"/>
    </row>
    <row r="24" spans="1:6" ht="20.100000000000001" customHeight="1">
      <c r="A24" s="88" t="s">
        <v>298</v>
      </c>
      <c r="B24" s="105">
        <v>488</v>
      </c>
      <c r="C24" s="107">
        <v>459</v>
      </c>
      <c r="D24" s="107">
        <v>408</v>
      </c>
      <c r="E24" s="107">
        <v>370.5</v>
      </c>
      <c r="F24" s="107">
        <v>322.3</v>
      </c>
    </row>
    <row r="25" spans="1:6" ht="20.100000000000001" customHeight="1">
      <c r="A25" s="89" t="s">
        <v>299</v>
      </c>
      <c r="B25" s="105"/>
      <c r="C25" s="107"/>
      <c r="D25" s="107"/>
      <c r="E25" s="107"/>
    </row>
    <row r="26" spans="1:6" ht="20.100000000000001" customHeight="1">
      <c r="A26" s="12" t="s">
        <v>300</v>
      </c>
      <c r="B26" s="105">
        <v>31</v>
      </c>
      <c r="C26" s="105">
        <v>73</v>
      </c>
      <c r="D26" s="105">
        <v>35</v>
      </c>
      <c r="E26" s="105">
        <v>56.6</v>
      </c>
      <c r="F26" s="105">
        <v>40.5</v>
      </c>
    </row>
    <row r="27" spans="1:6" ht="20.100000000000001" customHeight="1">
      <c r="A27" s="5" t="s">
        <v>301</v>
      </c>
      <c r="B27" s="172"/>
      <c r="C27" s="172"/>
      <c r="D27" s="172"/>
      <c r="E27" s="106"/>
      <c r="F27" s="105"/>
    </row>
    <row r="28" spans="1:6" ht="20.100000000000001" customHeight="1">
      <c r="A28" s="5"/>
      <c r="B28" s="105"/>
      <c r="C28" s="105"/>
      <c r="D28" s="105"/>
      <c r="E28" s="105"/>
    </row>
    <row r="29" spans="1:6" ht="20.100000000000001" customHeight="1">
      <c r="A29" s="5"/>
    </row>
    <row r="30" spans="1:6" ht="20.100000000000001" customHeight="1">
      <c r="A30" s="5"/>
    </row>
    <row r="31" spans="1:6" ht="20.100000000000001" customHeight="1">
      <c r="A31" s="5"/>
    </row>
    <row r="32" spans="1:6" ht="20.100000000000001" customHeight="1">
      <c r="A32" s="5"/>
    </row>
    <row r="33" spans="1:6" ht="20.100000000000001" customHeight="1">
      <c r="A33" s="5"/>
    </row>
    <row r="34" spans="1:6" ht="20.100000000000001" customHeight="1">
      <c r="A34" s="23"/>
      <c r="B34" s="13"/>
      <c r="C34" s="13"/>
      <c r="D34" s="13"/>
      <c r="E34" s="13"/>
      <c r="F34" s="13"/>
    </row>
    <row r="35" spans="1:6" ht="20.100000000000001" customHeight="1">
      <c r="A35" s="5"/>
      <c r="F35" s="12">
        <v>224</v>
      </c>
    </row>
    <row r="36" spans="1:6" ht="20.100000000000001" customHeight="1">
      <c r="A36" s="5"/>
    </row>
    <row r="37" spans="1:6" ht="20.100000000000001" customHeight="1">
      <c r="A37" s="5"/>
    </row>
    <row r="38" spans="1:6" ht="20.100000000000001" customHeight="1">
      <c r="A38" s="5"/>
    </row>
    <row r="39" spans="1:6" ht="20.100000000000001" customHeight="1">
      <c r="A39" s="5"/>
    </row>
    <row r="40" spans="1:6" ht="20.100000000000001" customHeight="1">
      <c r="A40" s="40" t="s">
        <v>469</v>
      </c>
    </row>
    <row r="41" spans="1:6" ht="20.100000000000001" customHeight="1">
      <c r="A41" s="60" t="s">
        <v>339</v>
      </c>
    </row>
    <row r="42" spans="1:6" ht="20.100000000000001" customHeight="1">
      <c r="A42" s="13"/>
      <c r="B42" s="13"/>
      <c r="C42" s="13"/>
      <c r="D42" s="13"/>
      <c r="E42" s="85" t="s">
        <v>12</v>
      </c>
    </row>
    <row r="43" spans="1:6" ht="27" customHeight="1">
      <c r="B43" s="27">
        <v>2015</v>
      </c>
      <c r="C43" s="27">
        <v>2017</v>
      </c>
      <c r="D43" s="28">
        <v>2018</v>
      </c>
      <c r="E43" s="28">
        <v>2019</v>
      </c>
      <c r="F43" s="28" t="s">
        <v>488</v>
      </c>
    </row>
    <row r="44" spans="1:6" ht="20.100000000000001" customHeight="1">
      <c r="B44" s="15"/>
      <c r="C44" s="15"/>
      <c r="D44" s="15"/>
      <c r="E44" s="21"/>
    </row>
    <row r="45" spans="1:6" ht="20.100000000000001" customHeight="1">
      <c r="A45" s="11" t="s">
        <v>9</v>
      </c>
      <c r="B45" s="93">
        <v>38.111932086149977</v>
      </c>
      <c r="C45" s="94">
        <f t="shared" ref="C45:F46" si="0">C80/C7*10</f>
        <v>40.077394388906804</v>
      </c>
      <c r="D45" s="94">
        <f t="shared" si="0"/>
        <v>41.069087241553206</v>
      </c>
      <c r="E45" s="94">
        <f t="shared" si="0"/>
        <v>39.819893469827001</v>
      </c>
      <c r="F45" s="93">
        <f t="shared" si="0"/>
        <v>41.139691659479489</v>
      </c>
    </row>
    <row r="46" spans="1:6" ht="20.100000000000001" customHeight="1">
      <c r="A46" s="88" t="s">
        <v>282</v>
      </c>
      <c r="B46" s="91">
        <v>41.515804597701155</v>
      </c>
      <c r="C46" s="92">
        <f t="shared" si="0"/>
        <v>41.938356164383563</v>
      </c>
      <c r="D46" s="92">
        <f t="shared" si="0"/>
        <v>42.344594594594589</v>
      </c>
      <c r="E46" s="92">
        <f t="shared" si="0"/>
        <v>39.042606516290725</v>
      </c>
      <c r="F46" s="91">
        <f t="shared" si="0"/>
        <v>41.624089456869015</v>
      </c>
    </row>
    <row r="47" spans="1:6" ht="20.100000000000001" customHeight="1">
      <c r="A47" s="89" t="s">
        <v>283</v>
      </c>
      <c r="B47" s="91"/>
      <c r="C47" s="92"/>
      <c r="D47" s="92"/>
      <c r="E47" s="92"/>
      <c r="F47" s="91"/>
    </row>
    <row r="48" spans="1:6" ht="20.100000000000001" customHeight="1">
      <c r="A48" s="88" t="s">
        <v>284</v>
      </c>
      <c r="B48" s="91">
        <v>33.896103896103895</v>
      </c>
      <c r="C48" s="92">
        <f t="shared" ref="C48:D48" si="1">C83/C10*10</f>
        <v>35.195954487989887</v>
      </c>
      <c r="D48" s="92">
        <f t="shared" si="1"/>
        <v>42.256097560975611</v>
      </c>
      <c r="E48" s="92">
        <f>E83/E10*10</f>
        <v>37.781818181818181</v>
      </c>
      <c r="F48" s="91">
        <f>F83/F10*10</f>
        <v>37.66687306501548</v>
      </c>
    </row>
    <row r="49" spans="1:6" ht="20.100000000000001" customHeight="1">
      <c r="A49" s="89" t="s">
        <v>285</v>
      </c>
      <c r="B49" s="91"/>
      <c r="C49" s="92"/>
      <c r="D49" s="92"/>
      <c r="E49" s="92"/>
      <c r="F49" s="91"/>
    </row>
    <row r="50" spans="1:6" ht="20.100000000000001" customHeight="1">
      <c r="A50" s="88" t="s">
        <v>286</v>
      </c>
      <c r="B50" s="91">
        <v>44.049586776859506</v>
      </c>
      <c r="C50" s="92">
        <f t="shared" ref="C50:D50" si="2">C85/C12*10</f>
        <v>44.72813238770685</v>
      </c>
      <c r="D50" s="92">
        <f t="shared" si="2"/>
        <v>44.582392776523704</v>
      </c>
      <c r="E50" s="92">
        <f>E85/E12*10</f>
        <v>41.71875</v>
      </c>
      <c r="F50" s="91">
        <f>F85/F12*10</f>
        <v>41.937789639655172</v>
      </c>
    </row>
    <row r="51" spans="1:6" ht="20.100000000000001" customHeight="1">
      <c r="A51" s="89" t="s">
        <v>287</v>
      </c>
      <c r="B51" s="91"/>
      <c r="C51" s="92"/>
      <c r="D51" s="92"/>
      <c r="E51" s="92"/>
      <c r="F51" s="91"/>
    </row>
    <row r="52" spans="1:6" ht="20.100000000000001" customHeight="1">
      <c r="A52" s="88" t="s">
        <v>288</v>
      </c>
      <c r="B52" s="91">
        <v>39.540229885057471</v>
      </c>
      <c r="C52" s="92">
        <f t="shared" ref="C52:D52" si="3">C87/C14*10</f>
        <v>45.104166666666671</v>
      </c>
      <c r="D52" s="92">
        <f t="shared" si="3"/>
        <v>46.705882352941181</v>
      </c>
      <c r="E52" s="92">
        <f>E87/E14*10</f>
        <v>43.01656804733728</v>
      </c>
      <c r="F52" s="91">
        <f>F87/F14*10</f>
        <v>43.813428288822955</v>
      </c>
    </row>
    <row r="53" spans="1:6" ht="20.100000000000001" customHeight="1">
      <c r="A53" s="89" t="s">
        <v>289</v>
      </c>
      <c r="B53" s="91"/>
      <c r="C53" s="92"/>
      <c r="D53" s="92"/>
      <c r="E53" s="92"/>
      <c r="F53" s="91"/>
    </row>
    <row r="54" spans="1:6" ht="20.100000000000001" customHeight="1">
      <c r="A54" s="88" t="s">
        <v>290</v>
      </c>
      <c r="B54" s="91">
        <v>34.989858012170387</v>
      </c>
      <c r="C54" s="92">
        <f t="shared" ref="C54:D54" si="4">C89/C16*10</f>
        <v>36.384943181818187</v>
      </c>
      <c r="D54" s="92">
        <f t="shared" si="4"/>
        <v>36.847090663058189</v>
      </c>
      <c r="E54" s="92">
        <f>E89/E16*10</f>
        <v>38.186708860759495</v>
      </c>
      <c r="F54" s="91">
        <f>F89/F16*10</f>
        <v>38.311006349206352</v>
      </c>
    </row>
    <row r="55" spans="1:6" ht="20.100000000000001" customHeight="1">
      <c r="A55" s="89" t="s">
        <v>291</v>
      </c>
      <c r="B55" s="91"/>
      <c r="C55" s="92"/>
      <c r="D55" s="92"/>
      <c r="E55" s="92"/>
      <c r="F55" s="91"/>
    </row>
    <row r="56" spans="1:6" ht="20.100000000000001" customHeight="1">
      <c r="A56" s="88" t="s">
        <v>292</v>
      </c>
      <c r="B56" s="91">
        <v>43.901996370235935</v>
      </c>
      <c r="C56" s="92">
        <f t="shared" ref="C56:D56" si="5">C91/C18*10</f>
        <v>46.444662095984334</v>
      </c>
      <c r="D56" s="92">
        <f t="shared" si="5"/>
        <v>44.156862745098039</v>
      </c>
      <c r="E56" s="92">
        <f>E91/E18*10</f>
        <v>44.270275729724268</v>
      </c>
      <c r="F56" s="91">
        <f>F91/F18*10</f>
        <v>47.232036481381542</v>
      </c>
    </row>
    <row r="57" spans="1:6" ht="20.100000000000001" customHeight="1">
      <c r="A57" s="89" t="s">
        <v>293</v>
      </c>
      <c r="B57" s="91"/>
      <c r="C57" s="92"/>
      <c r="D57" s="92"/>
      <c r="E57" s="92"/>
      <c r="F57" s="91"/>
    </row>
    <row r="58" spans="1:6" ht="20.100000000000001" customHeight="1">
      <c r="A58" s="88" t="s">
        <v>294</v>
      </c>
      <c r="B58" s="91">
        <v>37.865612648221344</v>
      </c>
      <c r="C58" s="92">
        <f t="shared" ref="C58:D58" si="6">C93/C20*10</f>
        <v>40.130434782608695</v>
      </c>
      <c r="D58" s="92">
        <f t="shared" si="6"/>
        <v>40.829493087557609</v>
      </c>
      <c r="E58" s="92">
        <f>E93/E20*10</f>
        <v>41.10709987966306</v>
      </c>
      <c r="F58" s="91">
        <f>F93/F20*10</f>
        <v>41.255782537067546</v>
      </c>
    </row>
    <row r="59" spans="1:6" ht="20.100000000000001" customHeight="1">
      <c r="A59" s="89" t="s">
        <v>295</v>
      </c>
      <c r="B59" s="91"/>
      <c r="C59" s="92"/>
      <c r="D59" s="92"/>
      <c r="E59" s="92"/>
      <c r="F59" s="91"/>
    </row>
    <row r="60" spans="1:6" ht="20.100000000000001" customHeight="1">
      <c r="A60" s="88" t="s">
        <v>296</v>
      </c>
      <c r="B60" s="91">
        <v>47.703349282296649</v>
      </c>
      <c r="C60" s="92">
        <f t="shared" ref="C60:D60" si="7">C95/C22*10</f>
        <v>45.352697095435687</v>
      </c>
      <c r="D60" s="92">
        <f t="shared" si="7"/>
        <v>45.511811023622045</v>
      </c>
      <c r="E60" s="92">
        <f>E95/E22*10</f>
        <v>46.859903381642518</v>
      </c>
      <c r="F60" s="91">
        <f>F95/F22*10</f>
        <v>46.420859999999998</v>
      </c>
    </row>
    <row r="61" spans="1:6" ht="20.100000000000001" customHeight="1">
      <c r="A61" s="89" t="s">
        <v>297</v>
      </c>
      <c r="B61" s="91"/>
      <c r="C61" s="92"/>
      <c r="D61" s="92"/>
      <c r="E61" s="92"/>
      <c r="F61" s="91"/>
    </row>
    <row r="62" spans="1:6" ht="20.100000000000001" customHeight="1">
      <c r="A62" s="88" t="s">
        <v>298</v>
      </c>
      <c r="B62" s="91">
        <v>26.618852459016395</v>
      </c>
      <c r="C62" s="92">
        <f>C97/C24*10</f>
        <v>30.326797385620914</v>
      </c>
      <c r="D62" s="92">
        <f>D97/D24*10</f>
        <v>35.294117647058826</v>
      </c>
      <c r="E62" s="92">
        <f>E97/E24*10</f>
        <v>33.198380566801617</v>
      </c>
      <c r="F62" s="91">
        <f>F97/F24*10</f>
        <v>32.893865963388144</v>
      </c>
    </row>
    <row r="63" spans="1:6" ht="20.100000000000001" customHeight="1">
      <c r="A63" s="89" t="s">
        <v>299</v>
      </c>
      <c r="B63" s="91"/>
      <c r="C63" s="92"/>
      <c r="D63" s="92"/>
      <c r="E63" s="92"/>
      <c r="F63" s="91"/>
    </row>
    <row r="64" spans="1:6" ht="20.100000000000001" customHeight="1">
      <c r="A64" s="12" t="s">
        <v>300</v>
      </c>
      <c r="B64" s="91">
        <v>42.903225806451609</v>
      </c>
      <c r="C64" s="92">
        <f t="shared" ref="C64:D64" si="8">C99/C26*10</f>
        <v>48.082191780821915</v>
      </c>
      <c r="D64" s="92">
        <f t="shared" si="8"/>
        <v>47.714285714285715</v>
      </c>
      <c r="E64" s="92">
        <f>E99/E26*10</f>
        <v>47.637809187279146</v>
      </c>
      <c r="F64" s="91">
        <f>F99/F26*10</f>
        <v>46.572012345679006</v>
      </c>
    </row>
    <row r="65" spans="1:6" ht="20.100000000000001" customHeight="1">
      <c r="A65" s="5" t="s">
        <v>301</v>
      </c>
      <c r="B65" s="40"/>
      <c r="C65" s="40"/>
      <c r="D65" s="11"/>
      <c r="E65" s="11"/>
    </row>
    <row r="66" spans="1:6" ht="20.100000000000001" customHeight="1">
      <c r="A66" s="5"/>
    </row>
    <row r="67" spans="1:6" ht="20.100000000000001" customHeight="1">
      <c r="A67" s="5"/>
    </row>
    <row r="68" spans="1:6" ht="20.100000000000001" customHeight="1">
      <c r="A68" s="5"/>
    </row>
    <row r="69" spans="1:6" ht="20.100000000000001" customHeight="1">
      <c r="A69" s="5"/>
    </row>
    <row r="70" spans="1:6" ht="20.100000000000001" customHeight="1">
      <c r="A70" s="5"/>
    </row>
    <row r="71" spans="1:6" ht="20.100000000000001" customHeight="1">
      <c r="A71" s="5"/>
    </row>
    <row r="72" spans="1:6" ht="20.100000000000001" customHeight="1">
      <c r="A72" s="5"/>
    </row>
    <row r="73" spans="1:6" ht="20.100000000000001" customHeight="1">
      <c r="A73" s="23"/>
      <c r="B73" s="13"/>
      <c r="C73" s="13"/>
      <c r="D73" s="13"/>
      <c r="E73" s="13"/>
      <c r="F73" s="13"/>
    </row>
    <row r="74" spans="1:6" ht="20.100000000000001" customHeight="1">
      <c r="A74" s="5"/>
      <c r="F74" s="12">
        <v>225</v>
      </c>
    </row>
    <row r="75" spans="1:6" ht="20.100000000000001" customHeight="1">
      <c r="A75" s="40" t="s">
        <v>470</v>
      </c>
    </row>
    <row r="76" spans="1:6" ht="20.100000000000001" customHeight="1">
      <c r="A76" s="60" t="s">
        <v>340</v>
      </c>
    </row>
    <row r="77" spans="1:6" ht="20.100000000000001" customHeight="1">
      <c r="A77" s="13"/>
      <c r="B77" s="13"/>
      <c r="C77" s="13"/>
      <c r="D77" s="13"/>
      <c r="E77" s="85" t="s">
        <v>136</v>
      </c>
    </row>
    <row r="78" spans="1:6" ht="27" customHeight="1">
      <c r="B78" s="27">
        <v>2015</v>
      </c>
      <c r="C78" s="27">
        <v>2017</v>
      </c>
      <c r="D78" s="28">
        <v>2018</v>
      </c>
      <c r="E78" s="28">
        <v>2019</v>
      </c>
      <c r="F78" s="28" t="s">
        <v>488</v>
      </c>
    </row>
    <row r="79" spans="1:6" ht="20.100000000000001" customHeight="1">
      <c r="B79" s="15"/>
      <c r="C79" s="15"/>
      <c r="D79" s="15"/>
      <c r="E79" s="21"/>
    </row>
    <row r="80" spans="1:6" ht="20.100000000000001" customHeight="1">
      <c r="A80" s="11" t="s">
        <v>9</v>
      </c>
      <c r="B80" s="106">
        <v>24243</v>
      </c>
      <c r="C80" s="106">
        <f>SUM(C81:C99)</f>
        <v>24856</v>
      </c>
      <c r="D80" s="106">
        <f>SUM(D81:D99)</f>
        <v>24432</v>
      </c>
      <c r="E80" s="166">
        <f>SUM(E81:E99)</f>
        <v>22016.22</v>
      </c>
      <c r="F80" s="106">
        <f>SUM(F81:F99)</f>
        <v>21655.933689550006</v>
      </c>
    </row>
    <row r="81" spans="1:6" ht="20.100000000000001" customHeight="1">
      <c r="A81" s="88" t="s">
        <v>282</v>
      </c>
      <c r="B81" s="105">
        <v>5779</v>
      </c>
      <c r="C81" s="105">
        <v>6123</v>
      </c>
      <c r="D81" s="105">
        <v>6267</v>
      </c>
      <c r="E81" s="105">
        <v>6231.2</v>
      </c>
      <c r="F81" s="105">
        <v>6514.17</v>
      </c>
    </row>
    <row r="82" spans="1:6" ht="20.100000000000001" customHeight="1">
      <c r="A82" s="89" t="s">
        <v>283</v>
      </c>
      <c r="B82" s="105"/>
      <c r="C82" s="105"/>
      <c r="D82" s="105"/>
      <c r="E82" s="105"/>
    </row>
    <row r="83" spans="1:6" ht="20.100000000000001" customHeight="1">
      <c r="A83" s="88" t="s">
        <v>284</v>
      </c>
      <c r="B83" s="105">
        <v>3654</v>
      </c>
      <c r="C83" s="105">
        <v>2784</v>
      </c>
      <c r="D83" s="105">
        <v>2772</v>
      </c>
      <c r="E83" s="105">
        <v>831.2</v>
      </c>
      <c r="F83" s="105">
        <v>608.32000000000005</v>
      </c>
    </row>
    <row r="84" spans="1:6" ht="20.100000000000001" customHeight="1">
      <c r="A84" s="89" t="s">
        <v>285</v>
      </c>
      <c r="B84" s="105"/>
      <c r="C84" s="105"/>
      <c r="D84" s="105"/>
      <c r="E84" s="105"/>
    </row>
    <row r="85" spans="1:6" ht="20.100000000000001" customHeight="1">
      <c r="A85" s="88" t="s">
        <v>286</v>
      </c>
      <c r="B85" s="105">
        <v>1066</v>
      </c>
      <c r="C85" s="105">
        <v>1892</v>
      </c>
      <c r="D85" s="105">
        <v>1975</v>
      </c>
      <c r="E85" s="105">
        <v>1335</v>
      </c>
      <c r="F85" s="105">
        <v>1216.1958995499999</v>
      </c>
    </row>
    <row r="86" spans="1:6" ht="20.100000000000001" customHeight="1">
      <c r="A86" s="89" t="s">
        <v>287</v>
      </c>
      <c r="B86" s="105"/>
      <c r="C86" s="105"/>
      <c r="D86" s="105"/>
      <c r="E86" s="105"/>
    </row>
    <row r="87" spans="1:6" ht="20.100000000000001" customHeight="1">
      <c r="A87" s="88" t="s">
        <v>288</v>
      </c>
      <c r="B87" s="105">
        <v>344</v>
      </c>
      <c r="C87" s="105">
        <v>433</v>
      </c>
      <c r="D87" s="105">
        <v>397</v>
      </c>
      <c r="E87" s="105">
        <v>363.49</v>
      </c>
      <c r="F87" s="105">
        <v>442.95375999999999</v>
      </c>
    </row>
    <row r="88" spans="1:6" ht="20.100000000000001" customHeight="1">
      <c r="A88" s="89" t="s">
        <v>289</v>
      </c>
      <c r="B88" s="105"/>
      <c r="C88" s="105"/>
      <c r="D88" s="105"/>
      <c r="E88" s="105"/>
    </row>
    <row r="89" spans="1:6" ht="20.100000000000001" customHeight="1">
      <c r="A89" s="88" t="s">
        <v>290</v>
      </c>
      <c r="B89" s="105">
        <v>5175</v>
      </c>
      <c r="C89" s="105">
        <v>5123</v>
      </c>
      <c r="D89" s="105">
        <v>5446</v>
      </c>
      <c r="E89" s="105">
        <v>6033.5</v>
      </c>
      <c r="F89" s="105">
        <v>6033.9835000000003</v>
      </c>
    </row>
    <row r="90" spans="1:6" ht="20.100000000000001" customHeight="1">
      <c r="A90" s="89" t="s">
        <v>291</v>
      </c>
      <c r="B90" s="105"/>
      <c r="C90" s="105"/>
      <c r="D90" s="105"/>
      <c r="E90" s="105"/>
    </row>
    <row r="91" spans="1:6" ht="20.100000000000001" customHeight="1">
      <c r="A91" s="88" t="s">
        <v>292</v>
      </c>
      <c r="B91" s="105">
        <v>4838</v>
      </c>
      <c r="C91" s="105">
        <v>4742</v>
      </c>
      <c r="D91" s="105">
        <v>4504</v>
      </c>
      <c r="E91" s="105">
        <v>4383.2</v>
      </c>
      <c r="F91" s="115">
        <v>4376.0481799999998</v>
      </c>
    </row>
    <row r="92" spans="1:6" ht="20.100000000000001" customHeight="1">
      <c r="A92" s="89" t="s">
        <v>293</v>
      </c>
      <c r="B92" s="105"/>
      <c r="C92" s="105"/>
      <c r="D92" s="105"/>
      <c r="E92" s="105"/>
    </row>
    <row r="93" spans="1:6" ht="20.100000000000001" customHeight="1">
      <c r="A93" s="88" t="s">
        <v>294</v>
      </c>
      <c r="B93" s="105">
        <v>958</v>
      </c>
      <c r="C93" s="105">
        <v>923</v>
      </c>
      <c r="D93" s="105">
        <v>886</v>
      </c>
      <c r="E93" s="105">
        <v>854</v>
      </c>
      <c r="F93" s="105">
        <v>751.26779999999997</v>
      </c>
    </row>
    <row r="94" spans="1:6" ht="20.100000000000001" customHeight="1">
      <c r="A94" s="89" t="s">
        <v>295</v>
      </c>
      <c r="B94" s="105"/>
      <c r="C94" s="105"/>
      <c r="D94" s="105"/>
      <c r="E94" s="105"/>
    </row>
    <row r="95" spans="1:6" ht="20.100000000000001" customHeight="1">
      <c r="A95" s="88" t="s">
        <v>296</v>
      </c>
      <c r="B95" s="105">
        <v>997</v>
      </c>
      <c r="C95" s="105">
        <v>1093</v>
      </c>
      <c r="D95" s="105">
        <v>578</v>
      </c>
      <c r="E95" s="105">
        <v>485</v>
      </c>
      <c r="F95" s="105">
        <v>464.20859999999999</v>
      </c>
    </row>
    <row r="96" spans="1:6" ht="20.100000000000001" customHeight="1">
      <c r="A96" s="89" t="s">
        <v>297</v>
      </c>
      <c r="B96" s="105"/>
      <c r="C96" s="105"/>
      <c r="D96" s="105"/>
      <c r="E96" s="105"/>
    </row>
    <row r="97" spans="1:6" ht="20.100000000000001" customHeight="1">
      <c r="A97" s="88" t="s">
        <v>298</v>
      </c>
      <c r="B97" s="105">
        <v>1299</v>
      </c>
      <c r="C97" s="105">
        <v>1392</v>
      </c>
      <c r="D97" s="105">
        <v>1440</v>
      </c>
      <c r="E97" s="105">
        <v>1230</v>
      </c>
      <c r="F97" s="105">
        <v>1060.1693</v>
      </c>
    </row>
    <row r="98" spans="1:6" ht="20.100000000000001" customHeight="1">
      <c r="A98" s="89" t="s">
        <v>299</v>
      </c>
      <c r="B98" s="105"/>
      <c r="C98" s="105"/>
      <c r="D98" s="105"/>
      <c r="E98" s="105"/>
    </row>
    <row r="99" spans="1:6" ht="20.100000000000001" customHeight="1">
      <c r="A99" s="12" t="s">
        <v>300</v>
      </c>
      <c r="B99" s="105">
        <v>133</v>
      </c>
      <c r="C99" s="105">
        <v>351</v>
      </c>
      <c r="D99" s="105">
        <v>167</v>
      </c>
      <c r="E99" s="105">
        <v>269.63</v>
      </c>
      <c r="F99" s="105">
        <v>188.61664999999999</v>
      </c>
    </row>
    <row r="100" spans="1:6" ht="20.100000000000001" customHeight="1">
      <c r="A100" s="5" t="s">
        <v>301</v>
      </c>
      <c r="F100" s="105"/>
    </row>
    <row r="101" spans="1:6" ht="20.100000000000001" customHeight="1"/>
    <row r="102" spans="1:6" ht="20.100000000000001" customHeight="1"/>
    <row r="103" spans="1:6" ht="20.100000000000001" customHeight="1"/>
    <row r="104" spans="1:6" ht="20.100000000000001" customHeight="1"/>
    <row r="105" spans="1:6" ht="20.100000000000001" customHeight="1"/>
    <row r="106" spans="1:6" ht="20.100000000000001" customHeight="1"/>
    <row r="107" spans="1:6" ht="20.100000000000001" customHeight="1"/>
    <row r="108" spans="1:6" ht="20.100000000000001" customHeight="1">
      <c r="A108" s="13"/>
      <c r="B108" s="13"/>
      <c r="C108" s="13"/>
      <c r="D108" s="13"/>
      <c r="E108" s="13"/>
      <c r="F108" s="13"/>
    </row>
    <row r="109" spans="1:6" ht="20.100000000000001" customHeight="1">
      <c r="F109" s="12">
        <v>226</v>
      </c>
    </row>
    <row r="110" spans="1:6" ht="20.100000000000001" customHeight="1"/>
    <row r="111" spans="1:6" ht="20.100000000000001" customHeight="1"/>
    <row r="112" spans="1:6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76"/>
  <sheetViews>
    <sheetView topLeftCell="A43" workbookViewId="0">
      <selection activeCell="C11" sqref="C11"/>
    </sheetView>
  </sheetViews>
  <sheetFormatPr defaultColWidth="9.21875" defaultRowHeight="16.05" customHeight="1"/>
  <cols>
    <col min="1" max="1" width="43.77734375" style="12" customWidth="1"/>
    <col min="2" max="4" width="9.77734375" style="12" customWidth="1"/>
    <col min="5" max="5" width="11.21875" style="12" customWidth="1"/>
    <col min="6" max="6" width="9.5546875" style="12" bestFit="1" customWidth="1"/>
    <col min="7" max="16384" width="9.21875" style="12"/>
  </cols>
  <sheetData>
    <row r="1" spans="1:6" ht="20.100000000000001" customHeight="1">
      <c r="A1" s="40" t="s">
        <v>471</v>
      </c>
      <c r="B1" s="40"/>
      <c r="C1" s="40"/>
      <c r="D1" s="40"/>
      <c r="E1" s="11"/>
    </row>
    <row r="2" spans="1:6" ht="20.100000000000001" customHeight="1">
      <c r="A2" s="60" t="s">
        <v>33</v>
      </c>
      <c r="B2" s="40"/>
      <c r="C2" s="40"/>
      <c r="D2" s="40"/>
      <c r="E2" s="11"/>
    </row>
    <row r="3" spans="1:6" ht="20.100000000000001" customHeight="1">
      <c r="A3" s="42"/>
      <c r="B3" s="40"/>
      <c r="C3" s="40"/>
      <c r="D3" s="40"/>
      <c r="E3" s="11"/>
    </row>
    <row r="4" spans="1:6" ht="20.100000000000001" customHeight="1">
      <c r="A4" s="13"/>
      <c r="B4" s="13"/>
      <c r="C4" s="13"/>
      <c r="D4"/>
      <c r="E4" s="85" t="s">
        <v>134</v>
      </c>
    </row>
    <row r="5" spans="1:6" ht="27" customHeight="1">
      <c r="B5" s="27">
        <v>2015</v>
      </c>
      <c r="C5" s="27">
        <v>2017</v>
      </c>
      <c r="D5" s="28">
        <v>2018</v>
      </c>
      <c r="E5" s="28">
        <v>2019</v>
      </c>
      <c r="F5" s="28" t="s">
        <v>488</v>
      </c>
    </row>
    <row r="6" spans="1:6" ht="20.100000000000001" customHeight="1">
      <c r="B6" s="15"/>
      <c r="C6" s="15"/>
      <c r="D6" s="15"/>
      <c r="E6" s="15"/>
    </row>
    <row r="7" spans="1:6" ht="20.100000000000001" customHeight="1">
      <c r="A7" s="11" t="s">
        <v>9</v>
      </c>
      <c r="B7" s="106">
        <f t="shared" ref="B7" si="0">SUM(B8:B26)</f>
        <v>132</v>
      </c>
      <c r="C7" s="106">
        <f>SUM(C8:C26)</f>
        <v>155</v>
      </c>
      <c r="D7" s="106">
        <f>SUM(D8:D26)</f>
        <v>164</v>
      </c>
      <c r="E7" s="106">
        <f>SUM(E8:E26)</f>
        <v>150</v>
      </c>
      <c r="F7" s="106">
        <f>SUM(F8:F26)</f>
        <v>187.2</v>
      </c>
    </row>
    <row r="8" spans="1:6" ht="20.100000000000001" customHeight="1">
      <c r="A8" s="88" t="s">
        <v>282</v>
      </c>
      <c r="B8" s="12">
        <v>25</v>
      </c>
      <c r="C8" s="12">
        <v>23</v>
      </c>
      <c r="D8" s="12">
        <v>21</v>
      </c>
      <c r="E8" s="12">
        <v>3</v>
      </c>
      <c r="F8" s="12">
        <v>23</v>
      </c>
    </row>
    <row r="9" spans="1:6" ht="20.100000000000001" customHeight="1">
      <c r="A9" s="89" t="s">
        <v>283</v>
      </c>
    </row>
    <row r="10" spans="1:6" ht="20.100000000000001" customHeight="1">
      <c r="A10" s="88" t="s">
        <v>284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</row>
    <row r="11" spans="1:6" ht="20.100000000000001" customHeight="1">
      <c r="A11" s="89" t="s">
        <v>285</v>
      </c>
    </row>
    <row r="12" spans="1:6" ht="20.100000000000001" customHeight="1">
      <c r="A12" s="88" t="s">
        <v>286</v>
      </c>
      <c r="B12" s="12">
        <v>30</v>
      </c>
      <c r="C12" s="12">
        <v>27</v>
      </c>
      <c r="D12" s="12">
        <v>26</v>
      </c>
      <c r="E12" s="12">
        <v>25</v>
      </c>
      <c r="F12" s="115">
        <v>24.6</v>
      </c>
    </row>
    <row r="13" spans="1:6" ht="20.100000000000001" customHeight="1">
      <c r="A13" s="89" t="s">
        <v>287</v>
      </c>
    </row>
    <row r="14" spans="1:6" ht="20.100000000000001" customHeight="1">
      <c r="A14" s="88" t="s">
        <v>288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</row>
    <row r="15" spans="1:6" ht="20.100000000000001" customHeight="1">
      <c r="A15" s="89" t="s">
        <v>289</v>
      </c>
    </row>
    <row r="16" spans="1:6" ht="20.100000000000001" customHeight="1">
      <c r="A16" s="88" t="s">
        <v>290</v>
      </c>
      <c r="B16" s="12">
        <v>41</v>
      </c>
      <c r="C16" s="12">
        <v>40</v>
      </c>
      <c r="D16" s="12">
        <v>43</v>
      </c>
      <c r="E16" s="12">
        <v>41</v>
      </c>
      <c r="F16" s="12">
        <v>40</v>
      </c>
    </row>
    <row r="17" spans="1:6" ht="20.100000000000001" customHeight="1">
      <c r="A17" s="89" t="s">
        <v>291</v>
      </c>
    </row>
    <row r="18" spans="1:6" ht="20.100000000000001" customHeight="1">
      <c r="A18" s="88" t="s">
        <v>292</v>
      </c>
      <c r="B18" s="12">
        <v>8</v>
      </c>
      <c r="C18" s="12">
        <v>18</v>
      </c>
      <c r="D18" s="12">
        <v>22</v>
      </c>
      <c r="E18" s="12">
        <v>13</v>
      </c>
      <c r="F18" s="115">
        <v>13.2</v>
      </c>
    </row>
    <row r="19" spans="1:6" ht="20.100000000000001" customHeight="1">
      <c r="A19" s="89" t="s">
        <v>293</v>
      </c>
    </row>
    <row r="20" spans="1:6" ht="20.100000000000001" customHeight="1">
      <c r="A20" s="88" t="s">
        <v>294</v>
      </c>
      <c r="B20" s="12">
        <v>27</v>
      </c>
      <c r="C20" s="12">
        <v>42</v>
      </c>
      <c r="D20" s="12">
        <v>52</v>
      </c>
      <c r="E20" s="12">
        <v>68</v>
      </c>
      <c r="F20" s="115">
        <v>86.4</v>
      </c>
    </row>
    <row r="21" spans="1:6" ht="20.100000000000001" customHeight="1">
      <c r="A21" s="89" t="s">
        <v>295</v>
      </c>
      <c r="E21" s="159"/>
    </row>
    <row r="22" spans="1:6" ht="20.100000000000001" customHeight="1">
      <c r="A22" s="88" t="s">
        <v>296</v>
      </c>
      <c r="B22" s="12">
        <v>0</v>
      </c>
      <c r="C22" s="12">
        <v>4</v>
      </c>
      <c r="D22" s="12">
        <v>0</v>
      </c>
      <c r="E22" s="12">
        <v>0</v>
      </c>
      <c r="F22" s="12">
        <v>0</v>
      </c>
    </row>
    <row r="23" spans="1:6" ht="20.100000000000001" customHeight="1">
      <c r="A23" s="89" t="s">
        <v>297</v>
      </c>
    </row>
    <row r="24" spans="1:6" ht="20.100000000000001" customHeight="1">
      <c r="A24" s="88" t="s">
        <v>298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</row>
    <row r="25" spans="1:6" ht="20.100000000000001" customHeight="1">
      <c r="A25" s="89" t="s">
        <v>299</v>
      </c>
    </row>
    <row r="26" spans="1:6" ht="20.100000000000001" customHeight="1">
      <c r="A26" s="12" t="s">
        <v>300</v>
      </c>
      <c r="B26" s="12">
        <v>1</v>
      </c>
      <c r="C26" s="12">
        <v>1</v>
      </c>
      <c r="D26" s="12">
        <v>0</v>
      </c>
      <c r="E26" s="12">
        <v>0</v>
      </c>
      <c r="F26" s="12">
        <v>0</v>
      </c>
    </row>
    <row r="27" spans="1:6" ht="20.100000000000001" customHeight="1">
      <c r="A27" s="5" t="s">
        <v>301</v>
      </c>
    </row>
    <row r="28" spans="1:6" ht="20.100000000000001" customHeight="1"/>
    <row r="29" spans="1:6" ht="20.100000000000001" customHeight="1"/>
    <row r="30" spans="1:6" ht="20.100000000000001" customHeight="1"/>
    <row r="31" spans="1:6" ht="20.100000000000001" customHeight="1"/>
    <row r="32" spans="1:6" ht="20.100000000000001" customHeight="1"/>
    <row r="33" spans="1:6" ht="20.100000000000001" customHeight="1"/>
    <row r="34" spans="1:6" ht="20.100000000000001" customHeight="1">
      <c r="A34" s="13"/>
      <c r="B34" s="13"/>
      <c r="C34" s="13"/>
      <c r="D34" s="13"/>
      <c r="E34" s="13"/>
      <c r="F34" s="13"/>
    </row>
    <row r="35" spans="1:6" ht="20.100000000000001" customHeight="1">
      <c r="F35" s="12">
        <v>227</v>
      </c>
    </row>
    <row r="36" spans="1:6" ht="20.100000000000001" customHeight="1"/>
    <row r="37" spans="1:6" ht="20.100000000000001" customHeight="1"/>
    <row r="38" spans="1:6" ht="20.100000000000001" customHeight="1"/>
    <row r="39" spans="1:6" ht="20.100000000000001" customHeight="1">
      <c r="A39" s="40" t="s">
        <v>472</v>
      </c>
      <c r="B39" s="40"/>
      <c r="C39" s="40"/>
      <c r="D39" s="40"/>
      <c r="E39" s="11"/>
    </row>
    <row r="40" spans="1:6" ht="20.100000000000001" customHeight="1">
      <c r="A40" s="60" t="s">
        <v>34</v>
      </c>
      <c r="B40" s="40"/>
      <c r="C40" s="40"/>
      <c r="D40" s="40"/>
      <c r="E40" s="11"/>
    </row>
    <row r="41" spans="1:6" ht="20.100000000000001" customHeight="1">
      <c r="A41" s="42"/>
      <c r="B41" s="40"/>
      <c r="C41" s="40"/>
      <c r="D41" s="40"/>
      <c r="E41" s="11"/>
    </row>
    <row r="42" spans="1:6" ht="20.100000000000001" customHeight="1">
      <c r="A42" s="13"/>
      <c r="B42" s="13"/>
      <c r="C42" s="13"/>
      <c r="D42"/>
      <c r="E42" s="85" t="s">
        <v>12</v>
      </c>
    </row>
    <row r="43" spans="1:6" ht="27" customHeight="1">
      <c r="B43" s="27">
        <v>2015</v>
      </c>
      <c r="C43" s="27">
        <v>2017</v>
      </c>
      <c r="D43" s="28">
        <v>2018</v>
      </c>
      <c r="E43" s="28">
        <v>2019</v>
      </c>
      <c r="F43" s="28" t="s">
        <v>488</v>
      </c>
    </row>
    <row r="44" spans="1:6" ht="20.100000000000001" customHeight="1">
      <c r="B44" s="15"/>
      <c r="C44" s="15"/>
      <c r="D44" s="15"/>
      <c r="E44" s="15"/>
    </row>
    <row r="45" spans="1:6" ht="20.100000000000001" customHeight="1">
      <c r="A45" s="11" t="s">
        <v>9</v>
      </c>
      <c r="B45" s="94">
        <v>79.166666666666671</v>
      </c>
      <c r="C45" s="94">
        <v>81.41935483870968</v>
      </c>
      <c r="D45" s="93">
        <f t="shared" ref="D45:F46" si="1">D82/D7*10</f>
        <v>78.231707317073173</v>
      </c>
      <c r="E45" s="93">
        <f t="shared" si="1"/>
        <v>85.86666666666666</v>
      </c>
      <c r="F45" s="93">
        <f t="shared" si="1"/>
        <v>77.896840811965816</v>
      </c>
    </row>
    <row r="46" spans="1:6" ht="20.100000000000001" customHeight="1">
      <c r="A46" s="88" t="s">
        <v>282</v>
      </c>
      <c r="B46" s="92">
        <v>76</v>
      </c>
      <c r="C46" s="92">
        <v>86.086956521739125</v>
      </c>
      <c r="D46" s="91">
        <f t="shared" si="1"/>
        <v>56.19047619047619</v>
      </c>
      <c r="E46" s="91">
        <f t="shared" si="1"/>
        <v>56.666666666666671</v>
      </c>
      <c r="F46" s="91">
        <f t="shared" si="1"/>
        <v>48.89226086956522</v>
      </c>
    </row>
    <row r="47" spans="1:6" ht="20.100000000000001" customHeight="1">
      <c r="A47" s="89" t="s">
        <v>283</v>
      </c>
      <c r="B47" s="92"/>
      <c r="C47" s="92"/>
    </row>
    <row r="48" spans="1:6" ht="20.100000000000001" customHeight="1">
      <c r="A48" s="88" t="s">
        <v>284</v>
      </c>
      <c r="B48" s="92" t="s">
        <v>354</v>
      </c>
      <c r="C48" s="92" t="s">
        <v>354</v>
      </c>
      <c r="D48" s="92" t="s">
        <v>354</v>
      </c>
      <c r="E48" s="92" t="s">
        <v>354</v>
      </c>
      <c r="F48" s="92" t="s">
        <v>354</v>
      </c>
    </row>
    <row r="49" spans="1:6" ht="20.100000000000001" customHeight="1">
      <c r="A49" s="89" t="s">
        <v>285</v>
      </c>
      <c r="B49" s="92"/>
      <c r="C49" s="92"/>
    </row>
    <row r="50" spans="1:6" ht="20.100000000000001" customHeight="1">
      <c r="A50" s="88" t="s">
        <v>286</v>
      </c>
      <c r="B50" s="92">
        <v>85</v>
      </c>
      <c r="C50" s="92">
        <v>85.18518518518519</v>
      </c>
      <c r="D50" s="91">
        <f>D87/D12*10</f>
        <v>85</v>
      </c>
      <c r="E50" s="91">
        <f>E87/E12*10</f>
        <v>84.399999999999991</v>
      </c>
      <c r="F50" s="91">
        <f>F87/F12*10</f>
        <v>71.723983739837394</v>
      </c>
    </row>
    <row r="51" spans="1:6" ht="20.100000000000001" customHeight="1">
      <c r="A51" s="89" t="s">
        <v>287</v>
      </c>
      <c r="B51" s="92"/>
      <c r="C51" s="92"/>
    </row>
    <row r="52" spans="1:6" ht="20.100000000000001" customHeight="1">
      <c r="A52" s="88" t="s">
        <v>288</v>
      </c>
      <c r="B52" s="92" t="s">
        <v>354</v>
      </c>
      <c r="C52" s="92" t="s">
        <v>354</v>
      </c>
      <c r="D52" s="92" t="s">
        <v>354</v>
      </c>
      <c r="E52" s="92" t="s">
        <v>354</v>
      </c>
      <c r="F52" s="92" t="s">
        <v>354</v>
      </c>
    </row>
    <row r="53" spans="1:6" ht="20.100000000000001" customHeight="1">
      <c r="A53" s="89" t="s">
        <v>289</v>
      </c>
      <c r="B53" s="92"/>
      <c r="C53" s="92"/>
    </row>
    <row r="54" spans="1:6" ht="20.100000000000001" customHeight="1">
      <c r="A54" s="88" t="s">
        <v>290</v>
      </c>
      <c r="B54" s="92">
        <v>57.804878048780488</v>
      </c>
      <c r="C54" s="92">
        <v>63.75</v>
      </c>
      <c r="D54" s="91">
        <f>D91/D16*10</f>
        <v>59.069767441860463</v>
      </c>
      <c r="E54" s="91">
        <f>E91/E16*10</f>
        <v>60</v>
      </c>
      <c r="F54" s="91">
        <f>F91/F16*10</f>
        <v>52.537500000000001</v>
      </c>
    </row>
    <row r="55" spans="1:6" ht="20.100000000000001" customHeight="1">
      <c r="A55" s="89" t="s">
        <v>291</v>
      </c>
      <c r="B55" s="92"/>
      <c r="C55" s="92"/>
    </row>
    <row r="56" spans="1:6" ht="20.100000000000001" customHeight="1">
      <c r="A56" s="88" t="s">
        <v>292</v>
      </c>
      <c r="B56" s="92">
        <v>65</v>
      </c>
      <c r="C56" s="92">
        <v>45</v>
      </c>
      <c r="D56" s="91">
        <f>D93/D18*10</f>
        <v>53.636363636363633</v>
      </c>
      <c r="E56" s="91">
        <f>E93/E18*10</f>
        <v>40.769230769230766</v>
      </c>
      <c r="F56" s="91">
        <f>F93/F18*10</f>
        <v>45.150878787878796</v>
      </c>
    </row>
    <row r="57" spans="1:6" ht="20.100000000000001" customHeight="1">
      <c r="A57" s="89" t="s">
        <v>293</v>
      </c>
      <c r="B57" s="92"/>
      <c r="C57" s="92"/>
    </row>
    <row r="58" spans="1:6" ht="20.100000000000001" customHeight="1">
      <c r="A58" s="88" t="s">
        <v>294</v>
      </c>
      <c r="B58" s="92">
        <v>112.96296296296296</v>
      </c>
      <c r="C58" s="92">
        <v>111.9047619047619</v>
      </c>
      <c r="D58" s="91">
        <f>D95/D20*10</f>
        <v>110</v>
      </c>
      <c r="E58" s="91">
        <f>E95/E20*10</f>
        <v>111.91176470588235</v>
      </c>
      <c r="F58" s="91">
        <f>F95/F20*10</f>
        <v>104.11880787037036</v>
      </c>
    </row>
    <row r="59" spans="1:6" ht="20.100000000000001" customHeight="1">
      <c r="A59" s="89" t="s">
        <v>295</v>
      </c>
      <c r="B59" s="92"/>
      <c r="C59" s="92"/>
      <c r="D59" s="91"/>
      <c r="E59" s="91"/>
    </row>
    <row r="60" spans="1:6" ht="20.100000000000001" customHeight="1">
      <c r="A60" s="88" t="s">
        <v>296</v>
      </c>
      <c r="B60" s="92" t="s">
        <v>354</v>
      </c>
      <c r="C60" s="92">
        <v>60</v>
      </c>
      <c r="D60" s="92" t="s">
        <v>354</v>
      </c>
      <c r="E60" s="92" t="s">
        <v>354</v>
      </c>
      <c r="F60" s="20" t="s">
        <v>354</v>
      </c>
    </row>
    <row r="61" spans="1:6" ht="20.100000000000001" customHeight="1">
      <c r="A61" s="89" t="s">
        <v>297</v>
      </c>
      <c r="B61" s="92"/>
      <c r="C61" s="92"/>
      <c r="D61" s="92"/>
      <c r="E61" s="92"/>
    </row>
    <row r="62" spans="1:6" ht="20.100000000000001" customHeight="1">
      <c r="A62" s="88" t="s">
        <v>298</v>
      </c>
      <c r="B62" s="92" t="s">
        <v>354</v>
      </c>
      <c r="C62" s="92" t="s">
        <v>354</v>
      </c>
      <c r="D62" s="92" t="s">
        <v>354</v>
      </c>
      <c r="E62" s="92" t="s">
        <v>354</v>
      </c>
      <c r="F62" s="20" t="s">
        <v>354</v>
      </c>
    </row>
    <row r="63" spans="1:6" ht="20.100000000000001" customHeight="1">
      <c r="A63" s="89" t="s">
        <v>299</v>
      </c>
      <c r="B63" s="92"/>
      <c r="C63" s="92"/>
      <c r="F63" s="20"/>
    </row>
    <row r="64" spans="1:6" ht="20.100000000000001" customHeight="1">
      <c r="A64" s="12" t="s">
        <v>300</v>
      </c>
      <c r="B64" s="92">
        <v>60</v>
      </c>
      <c r="C64" s="92">
        <v>40</v>
      </c>
      <c r="D64" s="92" t="s">
        <v>354</v>
      </c>
      <c r="E64" s="92" t="s">
        <v>354</v>
      </c>
      <c r="F64" s="20" t="s">
        <v>354</v>
      </c>
    </row>
    <row r="65" spans="1:6" ht="20.100000000000001" customHeight="1">
      <c r="A65" s="5" t="s">
        <v>301</v>
      </c>
    </row>
    <row r="66" spans="1:6" ht="20.100000000000001" customHeight="1">
      <c r="A66" s="6"/>
    </row>
    <row r="67" spans="1:6" ht="20.100000000000001" customHeight="1"/>
    <row r="68" spans="1:6" ht="20.100000000000001" customHeight="1"/>
    <row r="69" spans="1:6" ht="20.100000000000001" customHeight="1"/>
    <row r="70" spans="1:6" ht="20.100000000000001" customHeight="1"/>
    <row r="71" spans="1:6" ht="20.100000000000001" customHeight="1"/>
    <row r="72" spans="1:6" ht="20.100000000000001" customHeight="1">
      <c r="A72" s="13"/>
      <c r="B72" s="13"/>
      <c r="C72" s="13"/>
      <c r="D72" s="13"/>
      <c r="E72" s="13"/>
      <c r="F72" s="13"/>
    </row>
    <row r="73" spans="1:6" ht="20.100000000000001" customHeight="1">
      <c r="F73" s="12">
        <v>228</v>
      </c>
    </row>
    <row r="74" spans="1:6" ht="20.100000000000001" customHeight="1"/>
    <row r="75" spans="1:6" ht="20.100000000000001" customHeight="1"/>
    <row r="76" spans="1:6" ht="20.100000000000001" customHeight="1">
      <c r="A76" s="40" t="s">
        <v>473</v>
      </c>
      <c r="B76" s="40"/>
      <c r="C76" s="40"/>
      <c r="D76" s="40"/>
      <c r="E76" s="11"/>
    </row>
    <row r="77" spans="1:6" ht="20.100000000000001" customHeight="1">
      <c r="A77" s="60" t="s">
        <v>35</v>
      </c>
      <c r="B77" s="40"/>
      <c r="C77" s="40"/>
      <c r="D77" s="40"/>
      <c r="E77" s="11"/>
    </row>
    <row r="78" spans="1:6" ht="20.100000000000001" customHeight="1">
      <c r="A78" s="42"/>
      <c r="B78" s="40"/>
      <c r="C78" s="40"/>
      <c r="D78" s="40"/>
      <c r="E78" s="11"/>
    </row>
    <row r="79" spans="1:6" ht="20.100000000000001" customHeight="1">
      <c r="A79" s="13"/>
      <c r="B79" s="13"/>
      <c r="C79" s="13"/>
      <c r="D79"/>
      <c r="E79" s="85" t="s">
        <v>136</v>
      </c>
    </row>
    <row r="80" spans="1:6" ht="27" customHeight="1">
      <c r="B80" s="27">
        <v>2015</v>
      </c>
      <c r="C80" s="27">
        <v>2017</v>
      </c>
      <c r="D80" s="28">
        <v>2018</v>
      </c>
      <c r="E80" s="28">
        <v>2019</v>
      </c>
      <c r="F80" s="28" t="s">
        <v>488</v>
      </c>
    </row>
    <row r="81" spans="1:6" ht="20.100000000000001" customHeight="1"/>
    <row r="82" spans="1:6" ht="20.100000000000001" customHeight="1">
      <c r="A82" s="11" t="s">
        <v>9</v>
      </c>
      <c r="B82" s="117">
        <v>1045</v>
      </c>
      <c r="C82" s="106">
        <f>SUM(C83:C101)</f>
        <v>1262</v>
      </c>
      <c r="D82" s="106">
        <f>SUM(D83:D101)</f>
        <v>1283</v>
      </c>
      <c r="E82" s="166">
        <f>SUM(E83:E101)</f>
        <v>1288</v>
      </c>
      <c r="F82" s="106">
        <v>1458.2288599999999</v>
      </c>
    </row>
    <row r="83" spans="1:6" ht="20.100000000000001" customHeight="1">
      <c r="A83" s="88" t="s">
        <v>282</v>
      </c>
      <c r="B83" s="107">
        <v>190</v>
      </c>
      <c r="C83" s="105">
        <v>198</v>
      </c>
      <c r="D83" s="105">
        <v>118</v>
      </c>
      <c r="E83" s="105">
        <v>17</v>
      </c>
      <c r="F83" s="105">
        <v>112.4522</v>
      </c>
    </row>
    <row r="84" spans="1:6" ht="20.100000000000001" customHeight="1">
      <c r="A84" s="89" t="s">
        <v>283</v>
      </c>
      <c r="B84" s="107"/>
      <c r="C84" s="105"/>
      <c r="D84" s="105"/>
      <c r="E84" s="105"/>
    </row>
    <row r="85" spans="1:6" ht="20.100000000000001" customHeight="1">
      <c r="A85" s="88" t="s">
        <v>284</v>
      </c>
      <c r="B85" s="107">
        <v>0</v>
      </c>
      <c r="C85" s="105">
        <v>0</v>
      </c>
      <c r="D85" s="105">
        <v>0</v>
      </c>
      <c r="E85" s="105">
        <v>0</v>
      </c>
      <c r="F85" s="105">
        <v>0</v>
      </c>
    </row>
    <row r="86" spans="1:6" ht="20.100000000000001" customHeight="1">
      <c r="A86" s="89" t="s">
        <v>285</v>
      </c>
      <c r="B86" s="107"/>
      <c r="C86" s="105"/>
      <c r="D86" s="105"/>
      <c r="E86" s="105"/>
    </row>
    <row r="87" spans="1:6" ht="20.100000000000001" customHeight="1">
      <c r="A87" s="88" t="s">
        <v>286</v>
      </c>
      <c r="B87" s="107">
        <v>255</v>
      </c>
      <c r="C87" s="105">
        <v>230</v>
      </c>
      <c r="D87" s="105">
        <v>221</v>
      </c>
      <c r="E87" s="105">
        <v>211</v>
      </c>
      <c r="F87" s="105">
        <v>176.441</v>
      </c>
    </row>
    <row r="88" spans="1:6" ht="20.100000000000001" customHeight="1">
      <c r="A88" s="89" t="s">
        <v>287</v>
      </c>
      <c r="B88" s="107"/>
      <c r="C88" s="105"/>
      <c r="D88" s="105"/>
      <c r="E88" s="105"/>
    </row>
    <row r="89" spans="1:6" ht="20.100000000000001" customHeight="1">
      <c r="A89" s="88" t="s">
        <v>288</v>
      </c>
      <c r="B89" s="107">
        <v>0</v>
      </c>
      <c r="C89" s="105">
        <v>0</v>
      </c>
      <c r="D89" s="105">
        <v>0</v>
      </c>
      <c r="E89" s="105">
        <v>0</v>
      </c>
      <c r="F89" s="105">
        <v>0</v>
      </c>
    </row>
    <row r="90" spans="1:6" ht="20.100000000000001" customHeight="1">
      <c r="A90" s="89" t="s">
        <v>289</v>
      </c>
      <c r="B90" s="107"/>
      <c r="C90" s="105"/>
      <c r="D90" s="105"/>
      <c r="E90" s="105"/>
    </row>
    <row r="91" spans="1:6" ht="20.100000000000001" customHeight="1">
      <c r="A91" s="88" t="s">
        <v>290</v>
      </c>
      <c r="B91" s="107">
        <v>237</v>
      </c>
      <c r="C91" s="105">
        <v>255</v>
      </c>
      <c r="D91" s="105">
        <v>254</v>
      </c>
      <c r="E91" s="105">
        <v>246</v>
      </c>
      <c r="F91" s="105">
        <v>210.15</v>
      </c>
    </row>
    <row r="92" spans="1:6" ht="20.100000000000001" customHeight="1">
      <c r="A92" s="89" t="s">
        <v>291</v>
      </c>
      <c r="B92" s="20"/>
    </row>
    <row r="93" spans="1:6" ht="20.100000000000001" customHeight="1">
      <c r="A93" s="88" t="s">
        <v>292</v>
      </c>
      <c r="B93" s="20">
        <v>52</v>
      </c>
      <c r="C93" s="20">
        <v>81</v>
      </c>
      <c r="D93" s="20">
        <v>118</v>
      </c>
      <c r="E93" s="20">
        <v>53</v>
      </c>
      <c r="F93" s="178">
        <v>59.599159999999998</v>
      </c>
    </row>
    <row r="94" spans="1:6" ht="20.100000000000001" customHeight="1">
      <c r="A94" s="89" t="s">
        <v>293</v>
      </c>
      <c r="B94" s="20"/>
    </row>
    <row r="95" spans="1:6" ht="20.100000000000001" customHeight="1">
      <c r="A95" s="88" t="s">
        <v>294</v>
      </c>
      <c r="B95" s="20">
        <v>305</v>
      </c>
      <c r="C95" s="20">
        <v>470</v>
      </c>
      <c r="D95" s="20">
        <v>572</v>
      </c>
      <c r="E95" s="20">
        <v>761</v>
      </c>
      <c r="F95" s="178">
        <v>899.5865</v>
      </c>
    </row>
    <row r="96" spans="1:6" ht="20.100000000000001" customHeight="1">
      <c r="A96" s="89" t="s">
        <v>295</v>
      </c>
      <c r="B96" s="20"/>
    </row>
    <row r="97" spans="1:6" ht="20.100000000000001" customHeight="1">
      <c r="A97" s="88" t="s">
        <v>296</v>
      </c>
      <c r="B97" s="20">
        <v>0</v>
      </c>
      <c r="C97" s="20">
        <v>24</v>
      </c>
      <c r="D97" s="20">
        <v>0</v>
      </c>
      <c r="E97" s="20">
        <v>0</v>
      </c>
      <c r="F97" s="20">
        <v>0</v>
      </c>
    </row>
    <row r="98" spans="1:6" ht="20.100000000000001" customHeight="1">
      <c r="A98" s="89" t="s">
        <v>297</v>
      </c>
      <c r="B98" s="20"/>
    </row>
    <row r="99" spans="1:6" ht="20.100000000000001" customHeight="1">
      <c r="A99" s="88" t="s">
        <v>298</v>
      </c>
      <c r="B99" s="20">
        <v>0</v>
      </c>
      <c r="C99" s="20">
        <v>0</v>
      </c>
      <c r="D99" s="20">
        <v>0</v>
      </c>
      <c r="E99" s="20">
        <v>0</v>
      </c>
      <c r="F99" s="20">
        <v>0</v>
      </c>
    </row>
    <row r="100" spans="1:6" ht="20.100000000000001" customHeight="1">
      <c r="A100" s="89" t="s">
        <v>299</v>
      </c>
      <c r="B100" s="20"/>
    </row>
    <row r="101" spans="1:6" ht="20.100000000000001" customHeight="1">
      <c r="A101" s="12" t="s">
        <v>300</v>
      </c>
      <c r="B101" s="20">
        <v>6</v>
      </c>
      <c r="C101" s="12">
        <v>4</v>
      </c>
      <c r="D101" s="20">
        <v>0</v>
      </c>
      <c r="E101" s="20">
        <v>0</v>
      </c>
      <c r="F101" s="20">
        <v>0</v>
      </c>
    </row>
    <row r="102" spans="1:6" ht="20.100000000000001" customHeight="1">
      <c r="A102" s="5" t="s">
        <v>301</v>
      </c>
      <c r="B102" s="20"/>
      <c r="C102" s="20"/>
    </row>
    <row r="103" spans="1:6" ht="20.100000000000001" customHeight="1"/>
    <row r="104" spans="1:6" ht="20.100000000000001" customHeight="1"/>
    <row r="105" spans="1:6" ht="20.100000000000001" customHeight="1"/>
    <row r="106" spans="1:6" ht="20.100000000000001" customHeight="1"/>
    <row r="107" spans="1:6" ht="20.100000000000001" customHeight="1"/>
    <row r="108" spans="1:6" ht="20.100000000000001" customHeight="1"/>
    <row r="109" spans="1:6" ht="20.100000000000001" customHeight="1">
      <c r="A109" s="13"/>
      <c r="B109" s="13"/>
      <c r="C109" s="13"/>
      <c r="D109" s="13"/>
      <c r="E109" s="13"/>
      <c r="F109" s="13"/>
    </row>
    <row r="110" spans="1:6" ht="20.100000000000001" customHeight="1">
      <c r="F110" s="12">
        <v>229</v>
      </c>
    </row>
    <row r="111" spans="1:6" ht="20.100000000000001" customHeight="1"/>
    <row r="112" spans="1:6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  <row r="370" ht="20.100000000000001" customHeight="1"/>
    <row r="371" ht="20.100000000000001" customHeight="1"/>
    <row r="372" ht="20.100000000000001" customHeight="1"/>
    <row r="373" ht="20.100000000000001" customHeight="1"/>
    <row r="374" ht="20.100000000000001" customHeight="1"/>
    <row r="375" ht="20.100000000000001" customHeight="1"/>
    <row r="376" ht="20.100000000000001" customHeight="1"/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75"/>
  <sheetViews>
    <sheetView workbookViewId="0">
      <selection activeCell="E7" sqref="E7"/>
    </sheetView>
  </sheetViews>
  <sheetFormatPr defaultRowHeight="13.2"/>
  <cols>
    <col min="1" max="1" width="43.77734375" customWidth="1"/>
    <col min="2" max="4" width="9.77734375" customWidth="1"/>
    <col min="5" max="5" width="11.21875" customWidth="1"/>
    <col min="6" max="6" width="10.21875" bestFit="1" customWidth="1"/>
  </cols>
  <sheetData>
    <row r="1" spans="1:6" ht="20.100000000000001" customHeight="1">
      <c r="A1" s="40" t="s">
        <v>474</v>
      </c>
      <c r="B1" s="40"/>
      <c r="C1" s="40"/>
      <c r="D1" s="40"/>
      <c r="E1" s="11"/>
    </row>
    <row r="2" spans="1:6" ht="20.100000000000001" customHeight="1">
      <c r="A2" s="60" t="s">
        <v>36</v>
      </c>
      <c r="B2" s="40"/>
      <c r="C2" s="40"/>
      <c r="D2" s="40"/>
      <c r="E2" s="11"/>
    </row>
    <row r="3" spans="1:6" ht="20.100000000000001" customHeight="1">
      <c r="A3" s="42"/>
      <c r="B3" s="40"/>
      <c r="C3" s="40"/>
      <c r="D3" s="40"/>
      <c r="E3" s="11"/>
    </row>
    <row r="4" spans="1:6" ht="20.100000000000001" customHeight="1">
      <c r="A4" s="13"/>
      <c r="B4" s="13"/>
      <c r="C4" s="13"/>
      <c r="E4" s="85" t="s">
        <v>134</v>
      </c>
    </row>
    <row r="5" spans="1:6" ht="27" customHeight="1">
      <c r="A5" s="12"/>
      <c r="B5" s="27">
        <v>2015</v>
      </c>
      <c r="C5" s="27">
        <v>2017</v>
      </c>
      <c r="D5" s="28">
        <v>2018</v>
      </c>
      <c r="E5" s="28">
        <v>2019</v>
      </c>
      <c r="F5" s="28" t="s">
        <v>488</v>
      </c>
    </row>
    <row r="6" spans="1:6" ht="20.100000000000001" customHeight="1">
      <c r="A6" s="12"/>
      <c r="B6" s="15"/>
      <c r="C6" s="15"/>
      <c r="D6" s="15"/>
      <c r="E6" s="15"/>
    </row>
    <row r="7" spans="1:6" ht="20.100000000000001" customHeight="1">
      <c r="A7" s="11" t="s">
        <v>9</v>
      </c>
      <c r="B7" s="106">
        <v>39486</v>
      </c>
      <c r="C7" s="106">
        <f>SUM(C8:C26)</f>
        <v>38634</v>
      </c>
      <c r="D7" s="106">
        <f>SUM(D8:D26)</f>
        <v>38358</v>
      </c>
      <c r="E7" s="106">
        <f>SUM(E8:E26)</f>
        <v>38160.200000000004</v>
      </c>
      <c r="F7" s="106">
        <f>SUM(F8:F26)</f>
        <v>39316</v>
      </c>
    </row>
    <row r="8" spans="1:6" ht="20.100000000000001" customHeight="1">
      <c r="A8" s="88" t="s">
        <v>282</v>
      </c>
      <c r="B8" s="108">
        <v>4857</v>
      </c>
      <c r="C8" s="105">
        <v>5262</v>
      </c>
      <c r="D8" s="105">
        <v>5311</v>
      </c>
      <c r="E8" s="105">
        <v>5399</v>
      </c>
      <c r="F8" s="105">
        <v>5563</v>
      </c>
    </row>
    <row r="9" spans="1:6" ht="20.100000000000001" customHeight="1">
      <c r="A9" s="89" t="s">
        <v>283</v>
      </c>
      <c r="B9" s="108"/>
      <c r="C9" s="105"/>
      <c r="D9" s="105"/>
      <c r="E9" s="105"/>
    </row>
    <row r="10" spans="1:6" ht="20.100000000000001" customHeight="1">
      <c r="A10" s="88" t="s">
        <v>284</v>
      </c>
      <c r="B10" s="108">
        <v>3762</v>
      </c>
      <c r="C10" s="105">
        <v>3854</v>
      </c>
      <c r="D10" s="105">
        <v>3920</v>
      </c>
      <c r="E10" s="105">
        <v>3938</v>
      </c>
      <c r="F10" s="105">
        <v>4224</v>
      </c>
    </row>
    <row r="11" spans="1:6" ht="20.100000000000001" customHeight="1">
      <c r="A11" s="89" t="s">
        <v>285</v>
      </c>
      <c r="B11" s="108"/>
      <c r="C11" s="105"/>
      <c r="D11" s="105"/>
      <c r="E11" s="105"/>
    </row>
    <row r="12" spans="1:6" ht="20.100000000000001" customHeight="1">
      <c r="A12" s="88" t="s">
        <v>286</v>
      </c>
      <c r="B12" s="108">
        <v>4500</v>
      </c>
      <c r="C12" s="105">
        <v>4158</v>
      </c>
      <c r="D12" s="105">
        <v>4885</v>
      </c>
      <c r="E12" s="105">
        <v>4250</v>
      </c>
      <c r="F12">
        <v>4570</v>
      </c>
    </row>
    <row r="13" spans="1:6" ht="20.100000000000001" customHeight="1">
      <c r="A13" s="89" t="s">
        <v>287</v>
      </c>
      <c r="B13" s="108"/>
      <c r="C13" s="105"/>
      <c r="D13" s="105"/>
      <c r="E13" s="105"/>
    </row>
    <row r="14" spans="1:6" ht="20.100000000000001" customHeight="1">
      <c r="A14" s="88" t="s">
        <v>288</v>
      </c>
      <c r="B14" s="108">
        <v>6273</v>
      </c>
      <c r="C14" s="105">
        <v>5721</v>
      </c>
      <c r="D14" s="105">
        <v>5281</v>
      </c>
      <c r="E14" s="105">
        <v>5143</v>
      </c>
      <c r="F14">
        <v>5000</v>
      </c>
    </row>
    <row r="15" spans="1:6" ht="20.100000000000001" customHeight="1">
      <c r="A15" s="89" t="s">
        <v>289</v>
      </c>
      <c r="B15" s="108"/>
      <c r="C15" s="105"/>
      <c r="D15" s="105"/>
      <c r="E15" s="105"/>
    </row>
    <row r="16" spans="1:6" ht="20.100000000000001" customHeight="1">
      <c r="A16" s="88" t="s">
        <v>290</v>
      </c>
      <c r="B16" s="108">
        <v>1869</v>
      </c>
      <c r="C16" s="105">
        <v>1719</v>
      </c>
      <c r="D16" s="105">
        <v>1602</v>
      </c>
      <c r="E16" s="105">
        <v>1546</v>
      </c>
      <c r="F16">
        <v>1543</v>
      </c>
    </row>
    <row r="17" spans="1:6" ht="20.100000000000001" customHeight="1">
      <c r="A17" s="89" t="s">
        <v>291</v>
      </c>
      <c r="B17" s="108"/>
      <c r="C17" s="105"/>
      <c r="D17" s="105"/>
      <c r="E17" s="105"/>
    </row>
    <row r="18" spans="1:6" ht="20.100000000000001" customHeight="1">
      <c r="A18" s="88" t="s">
        <v>292</v>
      </c>
      <c r="B18" s="108">
        <v>3162</v>
      </c>
      <c r="C18" s="105">
        <v>3224</v>
      </c>
      <c r="D18" s="105">
        <v>3316</v>
      </c>
      <c r="E18" s="105">
        <v>3898.5</v>
      </c>
      <c r="F18" s="186">
        <v>4300</v>
      </c>
    </row>
    <row r="19" spans="1:6" ht="20.100000000000001" customHeight="1">
      <c r="A19" s="89" t="s">
        <v>293</v>
      </c>
      <c r="B19" s="108"/>
      <c r="C19" s="105"/>
      <c r="D19" s="105"/>
      <c r="E19" s="105"/>
    </row>
    <row r="20" spans="1:6" ht="20.100000000000001" customHeight="1">
      <c r="A20" s="88" t="s">
        <v>294</v>
      </c>
      <c r="B20" s="108">
        <v>4034</v>
      </c>
      <c r="C20" s="105">
        <v>3806</v>
      </c>
      <c r="D20" s="105">
        <v>2984</v>
      </c>
      <c r="E20" s="105">
        <v>3234.5</v>
      </c>
      <c r="F20" s="186">
        <v>3702</v>
      </c>
    </row>
    <row r="21" spans="1:6" ht="20.100000000000001" customHeight="1">
      <c r="A21" s="89" t="s">
        <v>295</v>
      </c>
      <c r="B21" s="108"/>
      <c r="C21" s="105"/>
      <c r="D21" s="105"/>
      <c r="E21" s="105"/>
    </row>
    <row r="22" spans="1:6" ht="20.100000000000001" customHeight="1">
      <c r="A22" s="88" t="s">
        <v>296</v>
      </c>
      <c r="B22" s="108">
        <v>7464</v>
      </c>
      <c r="C22" s="105">
        <v>7602</v>
      </c>
      <c r="D22" s="105">
        <v>7334</v>
      </c>
      <c r="E22" s="105">
        <v>7000.9</v>
      </c>
      <c r="F22" s="186">
        <v>6739</v>
      </c>
    </row>
    <row r="23" spans="1:6" ht="20.100000000000001" customHeight="1">
      <c r="A23" s="89" t="s">
        <v>297</v>
      </c>
      <c r="B23" s="108"/>
      <c r="C23" s="105"/>
      <c r="D23" s="105"/>
      <c r="E23" s="105"/>
    </row>
    <row r="24" spans="1:6" ht="20.100000000000001" customHeight="1">
      <c r="A24" s="88" t="s">
        <v>298</v>
      </c>
      <c r="B24" s="108">
        <v>1784</v>
      </c>
      <c r="C24" s="105">
        <v>1839</v>
      </c>
      <c r="D24" s="105">
        <v>1995</v>
      </c>
      <c r="E24" s="105">
        <v>2231.3000000000002</v>
      </c>
      <c r="F24">
        <v>2309</v>
      </c>
    </row>
    <row r="25" spans="1:6" ht="20.100000000000001" customHeight="1">
      <c r="A25" s="89" t="s">
        <v>299</v>
      </c>
      <c r="B25" s="108"/>
      <c r="C25" s="105"/>
      <c r="D25" s="105"/>
      <c r="E25" s="105"/>
    </row>
    <row r="26" spans="1:6" ht="20.100000000000001" customHeight="1">
      <c r="A26" s="12" t="s">
        <v>300</v>
      </c>
      <c r="B26" s="108">
        <v>1781</v>
      </c>
      <c r="C26" s="105">
        <v>1449</v>
      </c>
      <c r="D26" s="105">
        <v>1730</v>
      </c>
      <c r="E26" s="105">
        <v>1519</v>
      </c>
      <c r="F26">
        <v>1366</v>
      </c>
    </row>
    <row r="27" spans="1:6" ht="20.100000000000001" customHeight="1">
      <c r="A27" s="12" t="s">
        <v>301</v>
      </c>
      <c r="B27" s="105"/>
      <c r="C27" s="105"/>
      <c r="D27" s="105"/>
      <c r="E27" s="105"/>
    </row>
    <row r="28" spans="1:6" ht="20.100000000000001" customHeight="1">
      <c r="A28" s="12"/>
      <c r="B28" s="12"/>
      <c r="C28" s="12"/>
      <c r="D28" s="12"/>
      <c r="E28" s="12"/>
    </row>
    <row r="29" spans="1:6" ht="20.100000000000001" customHeight="1">
      <c r="A29" s="12"/>
      <c r="B29" s="12"/>
      <c r="C29" s="12"/>
      <c r="D29" s="12"/>
      <c r="E29" s="12"/>
    </row>
    <row r="30" spans="1:6" ht="20.100000000000001" customHeight="1">
      <c r="A30" s="12"/>
      <c r="B30" s="12"/>
      <c r="C30" s="12"/>
      <c r="D30" s="12"/>
      <c r="E30" s="12"/>
    </row>
    <row r="31" spans="1:6" ht="20.100000000000001" customHeight="1">
      <c r="A31" s="12"/>
      <c r="B31" s="12"/>
      <c r="C31" s="12"/>
      <c r="D31" s="12"/>
      <c r="E31" s="12"/>
    </row>
    <row r="32" spans="1:6" ht="20.100000000000001" customHeight="1">
      <c r="A32" s="12"/>
      <c r="B32" s="12"/>
      <c r="C32" s="12"/>
      <c r="D32" s="12"/>
      <c r="E32" s="12"/>
    </row>
    <row r="33" spans="1:6" ht="20.100000000000001" customHeight="1">
      <c r="A33" s="12"/>
      <c r="B33" s="12"/>
      <c r="C33" s="12"/>
      <c r="D33" s="12"/>
      <c r="E33" s="12"/>
    </row>
    <row r="34" spans="1:6" ht="20.100000000000001" customHeight="1">
      <c r="A34" s="13"/>
      <c r="B34" s="13"/>
      <c r="C34" s="13"/>
      <c r="D34" s="13"/>
      <c r="E34" s="13"/>
      <c r="F34" s="25"/>
    </row>
    <row r="35" spans="1:6" ht="20.100000000000001" customHeight="1">
      <c r="A35" s="12"/>
      <c r="B35" s="12"/>
      <c r="C35" s="12"/>
      <c r="D35" s="12"/>
      <c r="E35" s="12"/>
      <c r="F35">
        <v>230</v>
      </c>
    </row>
    <row r="36" spans="1:6" ht="20.100000000000001" customHeight="1">
      <c r="A36" s="12"/>
      <c r="B36" s="12"/>
      <c r="C36" s="12"/>
      <c r="D36" s="12"/>
      <c r="E36" s="12"/>
    </row>
    <row r="37" spans="1:6" ht="20.100000000000001" customHeight="1">
      <c r="A37" s="12"/>
      <c r="B37" s="12"/>
      <c r="C37" s="12"/>
      <c r="D37" s="12"/>
      <c r="E37" s="12"/>
    </row>
    <row r="38" spans="1:6" ht="20.100000000000001" customHeight="1">
      <c r="A38" s="12"/>
      <c r="B38" s="12"/>
      <c r="C38" s="12"/>
      <c r="D38" s="12"/>
      <c r="E38" s="12"/>
    </row>
    <row r="39" spans="1:6" ht="20.100000000000001" customHeight="1">
      <c r="A39" s="12"/>
      <c r="B39" s="12"/>
      <c r="C39" s="12"/>
      <c r="D39" s="12"/>
      <c r="E39" s="12"/>
    </row>
    <row r="40" spans="1:6" ht="20.100000000000001" customHeight="1">
      <c r="A40" s="40" t="s">
        <v>475</v>
      </c>
      <c r="B40" s="40"/>
      <c r="C40" s="40"/>
      <c r="D40" s="40"/>
      <c r="E40" s="11"/>
    </row>
    <row r="41" spans="1:6" ht="20.100000000000001" customHeight="1">
      <c r="A41" s="60" t="s">
        <v>37</v>
      </c>
      <c r="B41" s="40"/>
      <c r="C41" s="40"/>
      <c r="D41" s="40"/>
      <c r="E41" s="11"/>
    </row>
    <row r="42" spans="1:6" ht="20.100000000000001" customHeight="1">
      <c r="A42" s="42"/>
      <c r="B42" s="40"/>
      <c r="C42" s="40"/>
      <c r="D42" s="40"/>
      <c r="E42" s="11"/>
    </row>
    <row r="43" spans="1:6" ht="20.100000000000001" customHeight="1">
      <c r="A43" s="13"/>
      <c r="B43" s="13"/>
      <c r="C43" s="13"/>
      <c r="E43" s="85" t="s">
        <v>12</v>
      </c>
    </row>
    <row r="44" spans="1:6" ht="27" customHeight="1">
      <c r="A44" s="12"/>
      <c r="B44" s="27">
        <v>2015</v>
      </c>
      <c r="C44" s="27">
        <v>2017</v>
      </c>
      <c r="D44" s="28">
        <v>2018</v>
      </c>
      <c r="E44" s="28">
        <v>2019</v>
      </c>
      <c r="F44" s="28" t="s">
        <v>488</v>
      </c>
    </row>
    <row r="45" spans="1:6" ht="20.100000000000001" customHeight="1">
      <c r="A45" s="12"/>
      <c r="B45" s="15"/>
      <c r="C45" s="15"/>
      <c r="D45" s="15"/>
      <c r="E45" s="15"/>
    </row>
    <row r="46" spans="1:6" ht="20.100000000000001" customHeight="1">
      <c r="A46" s="11" t="s">
        <v>9</v>
      </c>
      <c r="B46" s="94">
        <v>149.91440004052069</v>
      </c>
      <c r="C46" s="94">
        <v>149.22529378267848</v>
      </c>
      <c r="D46" s="93">
        <f t="shared" ref="D46:F47" si="0">D81/D7*10</f>
        <v>151.09520830074561</v>
      </c>
      <c r="E46" s="93">
        <f t="shared" si="0"/>
        <v>157.69466617051273</v>
      </c>
      <c r="F46" s="93">
        <f t="shared" si="0"/>
        <v>150.04629158612269</v>
      </c>
    </row>
    <row r="47" spans="1:6" ht="20.100000000000001" customHeight="1">
      <c r="A47" s="88" t="s">
        <v>282</v>
      </c>
      <c r="B47" s="97">
        <v>174.42865966646079</v>
      </c>
      <c r="C47" s="97">
        <v>174.76814899277841</v>
      </c>
      <c r="D47" s="91">
        <f t="shared" si="0"/>
        <v>174.36076068537</v>
      </c>
      <c r="E47" s="91">
        <f t="shared" si="0"/>
        <v>184.56010372291163</v>
      </c>
      <c r="F47" s="132">
        <f t="shared" si="0"/>
        <v>167.49056264605429</v>
      </c>
    </row>
    <row r="48" spans="1:6" ht="20.100000000000001" customHeight="1">
      <c r="A48" s="89" t="s">
        <v>283</v>
      </c>
      <c r="B48" s="97"/>
      <c r="C48" s="97"/>
      <c r="D48" s="91"/>
      <c r="E48" s="91"/>
      <c r="F48" s="132"/>
    </row>
    <row r="49" spans="1:6" ht="20.100000000000001" customHeight="1">
      <c r="A49" s="88" t="s">
        <v>284</v>
      </c>
      <c r="B49" s="97">
        <v>169.10154173312068</v>
      </c>
      <c r="C49" s="97">
        <v>113.39128178515828</v>
      </c>
      <c r="D49" s="91">
        <f t="shared" ref="D49" si="1">D84/D10*10</f>
        <v>142.65306122448979</v>
      </c>
      <c r="E49" s="91">
        <f>E84/E10*10</f>
        <v>149.50736414423565</v>
      </c>
      <c r="F49" s="132">
        <f>F84/F10*10</f>
        <v>139.42471590909091</v>
      </c>
    </row>
    <row r="50" spans="1:6" ht="20.100000000000001" customHeight="1">
      <c r="A50" s="89" t="s">
        <v>285</v>
      </c>
      <c r="B50" s="97"/>
      <c r="C50" s="97"/>
      <c r="D50" s="91"/>
      <c r="E50" s="91"/>
      <c r="F50" s="132"/>
    </row>
    <row r="51" spans="1:6" ht="20.100000000000001" customHeight="1">
      <c r="A51" s="88" t="s">
        <v>286</v>
      </c>
      <c r="B51" s="97">
        <v>160</v>
      </c>
      <c r="C51" s="97">
        <v>157.97017797017799</v>
      </c>
      <c r="D51" s="91">
        <f t="shared" ref="D51" si="2">D86/D12*10</f>
        <v>158.00409416581371</v>
      </c>
      <c r="E51" s="91">
        <f>E86/E12*10</f>
        <v>160.3929411764706</v>
      </c>
      <c r="F51" s="132">
        <f>F86/F12*10</f>
        <v>151.10284463894968</v>
      </c>
    </row>
    <row r="52" spans="1:6" ht="20.100000000000001" customHeight="1">
      <c r="A52" s="89" t="s">
        <v>287</v>
      </c>
      <c r="B52" s="97"/>
      <c r="C52" s="97"/>
      <c r="D52" s="91"/>
      <c r="E52" s="91"/>
      <c r="F52" s="132"/>
    </row>
    <row r="53" spans="1:6" ht="20.100000000000001" customHeight="1">
      <c r="A53" s="88" t="s">
        <v>288</v>
      </c>
      <c r="B53" s="97">
        <v>147.78415431213136</v>
      </c>
      <c r="C53" s="97">
        <v>148.64708966963818</v>
      </c>
      <c r="D53" s="91">
        <f t="shared" ref="D53" si="3">D88/D14*10</f>
        <v>148.74455595531148</v>
      </c>
      <c r="E53" s="91">
        <f>E88/E14*10</f>
        <v>151.24246548706981</v>
      </c>
      <c r="F53" s="132">
        <f>F88/F14*10</f>
        <v>140.38200000000001</v>
      </c>
    </row>
    <row r="54" spans="1:6" ht="20.100000000000001" customHeight="1">
      <c r="A54" s="89" t="s">
        <v>289</v>
      </c>
      <c r="B54" s="97"/>
      <c r="C54" s="97"/>
      <c r="D54" s="91"/>
      <c r="E54" s="91"/>
      <c r="F54" s="132"/>
    </row>
    <row r="55" spans="1:6" ht="20.100000000000001" customHeight="1">
      <c r="A55" s="88" t="s">
        <v>290</v>
      </c>
      <c r="B55" s="97">
        <v>123.30123060460139</v>
      </c>
      <c r="C55" s="97">
        <v>124.88074461896451</v>
      </c>
      <c r="D55" s="91">
        <f t="shared" ref="D55" si="4">D90/D16*10</f>
        <v>125.36204744069913</v>
      </c>
      <c r="E55" s="91">
        <f>E90/E16*10</f>
        <v>155.80853816300129</v>
      </c>
      <c r="F55" s="132">
        <f>F90/F16*10</f>
        <v>146.02721970187946</v>
      </c>
    </row>
    <row r="56" spans="1:6" ht="20.100000000000001" customHeight="1">
      <c r="A56" s="89" t="s">
        <v>291</v>
      </c>
      <c r="B56" s="97"/>
      <c r="C56" s="97"/>
      <c r="D56" s="91"/>
      <c r="E56" s="91"/>
      <c r="F56" s="132"/>
    </row>
    <row r="57" spans="1:6" ht="20.100000000000001" customHeight="1">
      <c r="A57" s="88" t="s">
        <v>292</v>
      </c>
      <c r="B57" s="97">
        <v>101.24920936116382</v>
      </c>
      <c r="C57" s="97">
        <v>156.70595533498758</v>
      </c>
      <c r="D57" s="91">
        <f t="shared" ref="D57" si="5">D92/D18*10</f>
        <v>143.80277442702049</v>
      </c>
      <c r="E57" s="91">
        <f>E92/E18*10</f>
        <v>148.56226753879699</v>
      </c>
      <c r="F57" s="132">
        <f>F92/F18*10</f>
        <v>138.79767441860466</v>
      </c>
    </row>
    <row r="58" spans="1:6" ht="20.100000000000001" customHeight="1">
      <c r="A58" s="89" t="s">
        <v>293</v>
      </c>
      <c r="B58" s="97"/>
      <c r="C58" s="97"/>
      <c r="D58" s="91"/>
      <c r="E58" s="91"/>
      <c r="F58" s="132"/>
    </row>
    <row r="59" spans="1:6" ht="20.100000000000001" customHeight="1">
      <c r="A59" s="88" t="s">
        <v>294</v>
      </c>
      <c r="B59" s="97">
        <v>134.64303420922161</v>
      </c>
      <c r="C59" s="97">
        <v>157.01523909616395</v>
      </c>
      <c r="D59" s="91">
        <f t="shared" ref="D59" si="6">D94/D20*10</f>
        <v>135.51943699731905</v>
      </c>
      <c r="E59" s="91">
        <f>E94/E20*10</f>
        <v>154.44427268511362</v>
      </c>
      <c r="F59" s="132">
        <f>F94/F20*10</f>
        <v>138.74932468935711</v>
      </c>
    </row>
    <row r="60" spans="1:6" ht="20.100000000000001" customHeight="1">
      <c r="A60" s="89" t="s">
        <v>295</v>
      </c>
      <c r="B60" s="97"/>
      <c r="C60" s="97"/>
      <c r="D60" s="91"/>
      <c r="E60" s="91"/>
      <c r="F60" s="132"/>
    </row>
    <row r="61" spans="1:6" ht="20.100000000000001" customHeight="1">
      <c r="A61" s="88" t="s">
        <v>296</v>
      </c>
      <c r="B61" s="97">
        <v>149.18140407288317</v>
      </c>
      <c r="C61" s="97">
        <v>148.28729281767954</v>
      </c>
      <c r="D61" s="91">
        <f t="shared" ref="D61" si="7">D96/D22*10</f>
        <v>152.84974093264248</v>
      </c>
      <c r="E61" s="91">
        <f>E96/E22*10</f>
        <v>154.63868931137426</v>
      </c>
      <c r="F61" s="132">
        <f>F96/F22*10</f>
        <v>167.38091705000741</v>
      </c>
    </row>
    <row r="62" spans="1:6" ht="20.100000000000001" customHeight="1">
      <c r="A62" s="89" t="s">
        <v>297</v>
      </c>
      <c r="B62" s="97"/>
      <c r="C62" s="97"/>
      <c r="D62" s="91"/>
      <c r="E62" s="91"/>
      <c r="F62" s="132"/>
    </row>
    <row r="63" spans="1:6" ht="20.100000000000001" customHeight="1">
      <c r="A63" s="88" t="s">
        <v>298</v>
      </c>
      <c r="B63" s="97">
        <v>168.09417040358744</v>
      </c>
      <c r="C63" s="97">
        <v>119.11908646003262</v>
      </c>
      <c r="D63" s="91">
        <f>D98/D24*10</f>
        <v>136.20050125313281</v>
      </c>
      <c r="E63" s="91">
        <f>E98/E24*10</f>
        <v>140.38901089051225</v>
      </c>
      <c r="F63" s="132">
        <f>F98/F24*10</f>
        <v>132.12646167171937</v>
      </c>
    </row>
    <row r="64" spans="1:6" ht="20.100000000000001" customHeight="1">
      <c r="A64" s="89" t="s">
        <v>299</v>
      </c>
      <c r="B64" s="97"/>
      <c r="C64" s="97"/>
      <c r="D64" s="91"/>
      <c r="E64" s="91"/>
      <c r="F64" s="132"/>
    </row>
    <row r="65" spans="1:6" ht="20.100000000000001" customHeight="1">
      <c r="A65" s="12" t="s">
        <v>300</v>
      </c>
      <c r="B65" s="97">
        <v>158.33239752947782</v>
      </c>
      <c r="C65" s="97">
        <v>163.87163561076605</v>
      </c>
      <c r="D65" s="91">
        <f t="shared" ref="D65" si="8">D100/D26*10</f>
        <v>160.878612716763</v>
      </c>
      <c r="E65" s="91">
        <f>E100/E26*10</f>
        <v>169.51283739302173</v>
      </c>
      <c r="F65" s="132">
        <f>F100/F26*10</f>
        <v>159.02635431918009</v>
      </c>
    </row>
    <row r="66" spans="1:6" ht="20.100000000000001" customHeight="1">
      <c r="A66" s="12" t="s">
        <v>301</v>
      </c>
    </row>
    <row r="67" spans="1:6" ht="20.100000000000001" customHeight="1"/>
    <row r="68" spans="1:6" ht="20.100000000000001" customHeight="1"/>
    <row r="69" spans="1:6" ht="20.100000000000001" customHeight="1"/>
    <row r="70" spans="1:6" ht="20.100000000000001" customHeight="1"/>
    <row r="71" spans="1:6" ht="20.100000000000001" customHeight="1"/>
    <row r="72" spans="1:6" ht="20.100000000000001" customHeight="1"/>
    <row r="73" spans="1:6" ht="20.100000000000001" customHeight="1">
      <c r="A73" s="13"/>
      <c r="B73" s="13"/>
      <c r="C73" s="13"/>
      <c r="D73" s="13"/>
      <c r="E73" s="13"/>
      <c r="F73" s="25"/>
    </row>
    <row r="74" spans="1:6" ht="20.100000000000001" customHeight="1">
      <c r="F74">
        <v>231</v>
      </c>
    </row>
    <row r="75" spans="1:6" ht="20.100000000000001" customHeight="1">
      <c r="A75" s="40" t="s">
        <v>476</v>
      </c>
      <c r="B75" s="40"/>
      <c r="C75" s="40"/>
      <c r="D75" s="40"/>
      <c r="E75" s="11"/>
    </row>
    <row r="76" spans="1:6" ht="20.100000000000001" customHeight="1">
      <c r="A76" s="60" t="s">
        <v>278</v>
      </c>
      <c r="B76" s="40"/>
      <c r="C76" s="40"/>
      <c r="D76" s="40"/>
      <c r="E76" s="11"/>
    </row>
    <row r="77" spans="1:6" ht="20.100000000000001" customHeight="1">
      <c r="A77" s="42"/>
      <c r="B77" s="40"/>
      <c r="C77" s="40"/>
      <c r="D77" s="40"/>
      <c r="E77" s="11"/>
    </row>
    <row r="78" spans="1:6" ht="20.100000000000001" customHeight="1">
      <c r="A78" s="13"/>
      <c r="B78" s="13"/>
      <c r="C78" s="13"/>
      <c r="E78" s="85" t="s">
        <v>136</v>
      </c>
    </row>
    <row r="79" spans="1:6" ht="27" customHeight="1">
      <c r="A79" s="12"/>
      <c r="B79" s="27">
        <v>2015</v>
      </c>
      <c r="C79" s="27">
        <v>2017</v>
      </c>
      <c r="D79" s="28">
        <v>2018</v>
      </c>
      <c r="E79" s="28">
        <v>2019</v>
      </c>
      <c r="F79" s="28" t="s">
        <v>488</v>
      </c>
    </row>
    <row r="80" spans="1:6" ht="20.100000000000001" customHeight="1">
      <c r="A80" s="12"/>
      <c r="B80" s="12"/>
      <c r="C80" s="12"/>
      <c r="D80" s="12"/>
      <c r="E80" s="12"/>
    </row>
    <row r="81" spans="1:6" ht="20.100000000000001" customHeight="1">
      <c r="A81" s="11" t="s">
        <v>9</v>
      </c>
      <c r="B81" s="117">
        <v>591952</v>
      </c>
      <c r="C81" s="106">
        <f>SUM(C82:C100)</f>
        <v>576517</v>
      </c>
      <c r="D81" s="106">
        <f>SUM(D82:D100)</f>
        <v>579571</v>
      </c>
      <c r="E81" s="166">
        <f>SUM(E82:E100)</f>
        <v>601766</v>
      </c>
      <c r="F81" s="301">
        <f>SUM(F82:F100)</f>
        <v>589922</v>
      </c>
    </row>
    <row r="82" spans="1:6" ht="20.100000000000001" customHeight="1">
      <c r="A82" s="88" t="s">
        <v>282</v>
      </c>
      <c r="B82" s="109">
        <v>84720</v>
      </c>
      <c r="C82" s="108">
        <v>91963</v>
      </c>
      <c r="D82" s="108">
        <v>92603</v>
      </c>
      <c r="E82" s="108">
        <v>99644</v>
      </c>
      <c r="F82" s="187">
        <v>93175</v>
      </c>
    </row>
    <row r="83" spans="1:6" ht="20.100000000000001" customHeight="1">
      <c r="A83" s="89" t="s">
        <v>283</v>
      </c>
      <c r="B83" s="109"/>
      <c r="C83" s="108"/>
      <c r="D83" s="108"/>
      <c r="E83" s="108"/>
      <c r="F83" s="187"/>
    </row>
    <row r="84" spans="1:6" ht="20.100000000000001" customHeight="1">
      <c r="A84" s="88" t="s">
        <v>284</v>
      </c>
      <c r="B84" s="109">
        <v>63616</v>
      </c>
      <c r="C84" s="108">
        <v>43701</v>
      </c>
      <c r="D84" s="108">
        <v>55920</v>
      </c>
      <c r="E84" s="108">
        <v>58876</v>
      </c>
      <c r="F84" s="187">
        <v>58893</v>
      </c>
    </row>
    <row r="85" spans="1:6" ht="20.100000000000001" customHeight="1">
      <c r="A85" s="89" t="s">
        <v>285</v>
      </c>
      <c r="B85" s="109"/>
      <c r="C85" s="108"/>
      <c r="D85" s="108"/>
      <c r="E85" s="108"/>
      <c r="F85" s="187"/>
    </row>
    <row r="86" spans="1:6" ht="20.100000000000001" customHeight="1">
      <c r="A86" s="88" t="s">
        <v>286</v>
      </c>
      <c r="B86" s="109">
        <v>72000</v>
      </c>
      <c r="C86" s="108">
        <v>65684</v>
      </c>
      <c r="D86" s="108">
        <v>77185</v>
      </c>
      <c r="E86" s="108">
        <v>68167</v>
      </c>
      <c r="F86" s="187">
        <v>69054</v>
      </c>
    </row>
    <row r="87" spans="1:6" ht="20.100000000000001" customHeight="1">
      <c r="A87" s="89" t="s">
        <v>287</v>
      </c>
      <c r="B87" s="109"/>
      <c r="C87" s="108"/>
      <c r="D87" s="108"/>
      <c r="E87" s="108"/>
      <c r="F87" s="187"/>
    </row>
    <row r="88" spans="1:6" ht="20.100000000000001" customHeight="1">
      <c r="A88" s="88" t="s">
        <v>288</v>
      </c>
      <c r="B88" s="109">
        <v>92705</v>
      </c>
      <c r="C88" s="108">
        <v>85041</v>
      </c>
      <c r="D88" s="108">
        <v>78552</v>
      </c>
      <c r="E88" s="108">
        <v>77784</v>
      </c>
      <c r="F88" s="187">
        <v>70191</v>
      </c>
    </row>
    <row r="89" spans="1:6" ht="20.100000000000001" customHeight="1">
      <c r="A89" s="89" t="s">
        <v>289</v>
      </c>
      <c r="B89" s="109"/>
      <c r="C89" s="108"/>
      <c r="D89" s="108"/>
      <c r="E89" s="108"/>
      <c r="F89" s="187"/>
    </row>
    <row r="90" spans="1:6" ht="20.100000000000001" customHeight="1">
      <c r="A90" s="88" t="s">
        <v>290</v>
      </c>
      <c r="B90" s="109">
        <v>23045</v>
      </c>
      <c r="C90" s="108">
        <v>21467</v>
      </c>
      <c r="D90" s="108">
        <v>20083</v>
      </c>
      <c r="E90" s="108">
        <v>24088</v>
      </c>
      <c r="F90" s="187">
        <v>22532</v>
      </c>
    </row>
    <row r="91" spans="1:6" ht="20.100000000000001" customHeight="1">
      <c r="A91" s="89" t="s">
        <v>291</v>
      </c>
      <c r="B91" s="109"/>
      <c r="C91" s="108"/>
      <c r="D91" s="108"/>
      <c r="E91" s="108"/>
      <c r="F91" s="187"/>
    </row>
    <row r="92" spans="1:6" ht="20.100000000000001" customHeight="1">
      <c r="A92" s="88" t="s">
        <v>292</v>
      </c>
      <c r="B92" s="109">
        <v>32015</v>
      </c>
      <c r="C92" s="108">
        <v>50522</v>
      </c>
      <c r="D92" s="108">
        <v>47685</v>
      </c>
      <c r="E92" s="108">
        <v>57917</v>
      </c>
      <c r="F92" s="187">
        <v>59683</v>
      </c>
    </row>
    <row r="93" spans="1:6" ht="20.100000000000001" customHeight="1">
      <c r="A93" s="89" t="s">
        <v>293</v>
      </c>
      <c r="B93" s="109"/>
      <c r="C93" s="108"/>
      <c r="D93" s="108"/>
      <c r="E93" s="108"/>
      <c r="F93" s="187"/>
    </row>
    <row r="94" spans="1:6" ht="20.100000000000001" customHeight="1">
      <c r="A94" s="88" t="s">
        <v>294</v>
      </c>
      <c r="B94" s="109">
        <v>54315</v>
      </c>
      <c r="C94" s="108">
        <v>59760</v>
      </c>
      <c r="D94" s="108">
        <v>40439</v>
      </c>
      <c r="E94" s="108">
        <v>49955</v>
      </c>
      <c r="F94" s="187">
        <v>51365</v>
      </c>
    </row>
    <row r="95" spans="1:6" ht="20.100000000000001" customHeight="1">
      <c r="A95" s="89" t="s">
        <v>295</v>
      </c>
      <c r="B95" s="109"/>
      <c r="C95" s="108"/>
      <c r="D95" s="108"/>
      <c r="E95" s="108"/>
      <c r="F95" s="187"/>
    </row>
    <row r="96" spans="1:6" ht="20.100000000000001" customHeight="1">
      <c r="A96" s="88" t="s">
        <v>296</v>
      </c>
      <c r="B96" s="109">
        <v>111349</v>
      </c>
      <c r="C96" s="108">
        <v>112728</v>
      </c>
      <c r="D96" s="108">
        <v>112100</v>
      </c>
      <c r="E96" s="108">
        <v>108261</v>
      </c>
      <c r="F96" s="187">
        <v>112798</v>
      </c>
    </row>
    <row r="97" spans="1:6" ht="20.100000000000001" customHeight="1">
      <c r="A97" s="89" t="s">
        <v>297</v>
      </c>
      <c r="B97" s="109"/>
      <c r="C97" s="108"/>
      <c r="D97" s="108"/>
      <c r="E97" s="108"/>
    </row>
    <row r="98" spans="1:6" ht="20.100000000000001" customHeight="1">
      <c r="A98" s="88" t="s">
        <v>298</v>
      </c>
      <c r="B98" s="109">
        <v>29988</v>
      </c>
      <c r="C98" s="108">
        <v>21906</v>
      </c>
      <c r="D98" s="108">
        <v>27172</v>
      </c>
      <c r="E98" s="108">
        <v>31325</v>
      </c>
      <c r="F98" s="187">
        <v>30508</v>
      </c>
    </row>
    <row r="99" spans="1:6" ht="20.100000000000001" customHeight="1">
      <c r="A99" s="89" t="s">
        <v>299</v>
      </c>
      <c r="B99" s="109"/>
      <c r="C99" s="108"/>
      <c r="D99" s="108"/>
      <c r="E99" s="108"/>
      <c r="F99" s="187"/>
    </row>
    <row r="100" spans="1:6" ht="20.100000000000001" customHeight="1">
      <c r="A100" s="12" t="s">
        <v>300</v>
      </c>
      <c r="B100" s="109">
        <v>28199</v>
      </c>
      <c r="C100" s="108">
        <v>23745</v>
      </c>
      <c r="D100" s="108">
        <v>27832</v>
      </c>
      <c r="E100" s="108">
        <v>25749</v>
      </c>
      <c r="F100" s="187">
        <v>21723</v>
      </c>
    </row>
    <row r="101" spans="1:6" ht="20.100000000000001" customHeight="1">
      <c r="A101" s="5" t="s">
        <v>301</v>
      </c>
      <c r="B101" s="109"/>
      <c r="C101" s="109"/>
      <c r="D101" s="108"/>
      <c r="E101" s="108"/>
    </row>
    <row r="102" spans="1:6" ht="20.100000000000001" customHeight="1"/>
    <row r="103" spans="1:6" ht="20.100000000000001" customHeight="1"/>
    <row r="104" spans="1:6" ht="20.100000000000001" customHeight="1"/>
    <row r="105" spans="1:6" ht="20.100000000000001" customHeight="1"/>
    <row r="106" spans="1:6" ht="20.100000000000001" customHeight="1"/>
    <row r="107" spans="1:6" ht="20.100000000000001" customHeight="1"/>
    <row r="108" spans="1:6" ht="20.100000000000001" customHeight="1">
      <c r="A108" s="25"/>
      <c r="B108" s="25"/>
      <c r="C108" s="25"/>
      <c r="D108" s="25"/>
      <c r="E108" s="25"/>
      <c r="F108" s="25"/>
    </row>
    <row r="109" spans="1:6" ht="20.100000000000001" customHeight="1">
      <c r="F109">
        <v>232</v>
      </c>
    </row>
    <row r="110" spans="1:6" ht="20.100000000000001" customHeight="1"/>
    <row r="111" spans="1:6" ht="20.100000000000001" customHeight="1"/>
    <row r="112" spans="1:6" ht="20.100000000000001" customHeight="1"/>
    <row r="113" spans="1:5" ht="20.100000000000001" customHeight="1"/>
    <row r="114" spans="1:5" ht="20.100000000000001" customHeight="1"/>
    <row r="115" spans="1:5" ht="20.100000000000001" customHeight="1"/>
    <row r="116" spans="1:5" ht="20.100000000000001" customHeight="1"/>
    <row r="117" spans="1:5" ht="20.100000000000001" customHeight="1"/>
    <row r="118" spans="1:5" ht="20.100000000000001" customHeight="1"/>
    <row r="119" spans="1:5" ht="20.100000000000001" customHeight="1"/>
    <row r="120" spans="1:5" ht="20.100000000000001" customHeight="1"/>
    <row r="121" spans="1:5" ht="20.100000000000001" customHeight="1"/>
    <row r="122" spans="1:5" ht="20.100000000000001" customHeight="1"/>
    <row r="123" spans="1:5" ht="20.100000000000001" customHeight="1"/>
    <row r="124" spans="1:5" ht="20.100000000000001" customHeight="1"/>
    <row r="125" spans="1:5" ht="20.100000000000001" customHeight="1"/>
    <row r="126" spans="1:5" ht="20.100000000000001" customHeight="1"/>
    <row r="127" spans="1:5" ht="20.100000000000001" customHeight="1"/>
    <row r="128" spans="1:5" ht="20.100000000000001" customHeight="1">
      <c r="A128" s="12"/>
      <c r="B128" s="12"/>
      <c r="C128" s="12"/>
      <c r="D128" s="12"/>
      <c r="E128" s="12"/>
    </row>
    <row r="129" spans="1:5" ht="20.100000000000001" customHeight="1">
      <c r="A129" s="12"/>
      <c r="B129" s="12"/>
      <c r="C129" s="12"/>
      <c r="D129" s="12"/>
      <c r="E129" s="12"/>
    </row>
    <row r="130" spans="1:5" ht="20.100000000000001" customHeight="1">
      <c r="A130" s="12"/>
      <c r="B130" s="12"/>
      <c r="C130" s="12"/>
      <c r="D130" s="12"/>
      <c r="E130" s="12"/>
    </row>
    <row r="131" spans="1:5" ht="20.100000000000001" customHeight="1"/>
    <row r="132" spans="1:5" ht="20.100000000000001" customHeight="1"/>
    <row r="133" spans="1:5" ht="20.100000000000001" customHeight="1"/>
    <row r="134" spans="1:5" ht="20.100000000000001" customHeight="1"/>
    <row r="135" spans="1:5" ht="20.100000000000001" customHeight="1"/>
    <row r="136" spans="1:5" ht="20.100000000000001" customHeight="1"/>
    <row r="137" spans="1:5" ht="20.100000000000001" customHeight="1"/>
    <row r="138" spans="1:5" ht="20.100000000000001" customHeight="1"/>
    <row r="139" spans="1:5" ht="20.100000000000001" customHeight="1"/>
    <row r="140" spans="1:5" ht="20.100000000000001" customHeight="1"/>
    <row r="141" spans="1:5" ht="20.100000000000001" customHeight="1"/>
    <row r="142" spans="1:5" ht="20.100000000000001" customHeight="1"/>
    <row r="143" spans="1:5" ht="20.100000000000001" customHeight="1"/>
    <row r="144" spans="1:5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  <row r="370" ht="20.100000000000001" customHeight="1"/>
    <row r="371" ht="20.100000000000001" customHeight="1"/>
    <row r="372" ht="20.100000000000001" customHeight="1"/>
    <row r="373" ht="20.100000000000001" customHeight="1"/>
    <row r="374" ht="20.100000000000001" customHeight="1"/>
    <row r="375" ht="20.100000000000001" customHeight="1"/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71"/>
  <sheetViews>
    <sheetView topLeftCell="A88" workbookViewId="0">
      <selection activeCell="E79" sqref="E79"/>
    </sheetView>
  </sheetViews>
  <sheetFormatPr defaultRowHeight="13.2"/>
  <cols>
    <col min="1" max="1" width="43.77734375" customWidth="1"/>
    <col min="2" max="4" width="9.77734375" customWidth="1"/>
    <col min="5" max="5" width="11.21875" customWidth="1"/>
  </cols>
  <sheetData>
    <row r="1" spans="1:6" ht="20.100000000000001" customHeight="1">
      <c r="A1" s="40" t="s">
        <v>478</v>
      </c>
      <c r="B1" s="40"/>
      <c r="C1" s="40"/>
      <c r="D1" s="40"/>
      <c r="E1" s="11"/>
    </row>
    <row r="2" spans="1:6" ht="20.100000000000001" customHeight="1">
      <c r="A2" s="60" t="s">
        <v>102</v>
      </c>
      <c r="B2" s="40"/>
      <c r="C2" s="40"/>
      <c r="D2" s="40"/>
      <c r="E2" s="11"/>
    </row>
    <row r="3" spans="1:6" ht="20.100000000000001" customHeight="1">
      <c r="A3" s="41"/>
      <c r="B3" s="41"/>
      <c r="C3" s="41"/>
      <c r="D3" s="41"/>
      <c r="E3" s="12"/>
    </row>
    <row r="4" spans="1:6" ht="20.100000000000001" customHeight="1">
      <c r="A4" s="13"/>
      <c r="B4" s="13"/>
      <c r="C4" s="13"/>
      <c r="D4" s="13"/>
      <c r="E4" s="163" t="s">
        <v>92</v>
      </c>
    </row>
    <row r="5" spans="1:6" ht="36.6" customHeight="1">
      <c r="A5" s="12"/>
      <c r="B5" s="27">
        <v>2015</v>
      </c>
      <c r="C5" s="27">
        <v>2017</v>
      </c>
      <c r="D5" s="28">
        <v>2018</v>
      </c>
      <c r="E5" s="28">
        <v>2019</v>
      </c>
      <c r="F5" s="28" t="s">
        <v>488</v>
      </c>
    </row>
    <row r="6" spans="1:6" ht="20.100000000000001" customHeight="1">
      <c r="A6" s="12"/>
      <c r="B6" s="15"/>
      <c r="C6" s="15"/>
      <c r="D6" s="15"/>
      <c r="E6" s="15"/>
    </row>
    <row r="7" spans="1:6" ht="20.100000000000001" customHeight="1">
      <c r="A7" s="11" t="s">
        <v>9</v>
      </c>
      <c r="B7" s="106">
        <v>75233.100000000006</v>
      </c>
      <c r="C7" s="106">
        <f>SUM(C8:C26)</f>
        <v>74269.200000000012</v>
      </c>
      <c r="D7" s="106">
        <f>SUM(D8:D26)</f>
        <v>73378</v>
      </c>
      <c r="E7" s="166">
        <f>SUM(E8:E26)</f>
        <v>72829.499999999985</v>
      </c>
      <c r="F7" s="301">
        <f>SUM(F8:F26)</f>
        <v>73035</v>
      </c>
    </row>
    <row r="8" spans="1:6" ht="20.100000000000001" customHeight="1">
      <c r="A8" s="88" t="s">
        <v>282</v>
      </c>
      <c r="B8" s="108">
        <v>11816</v>
      </c>
      <c r="C8" s="105">
        <v>12352</v>
      </c>
      <c r="D8" s="105">
        <v>12370</v>
      </c>
      <c r="E8" s="105">
        <v>12258.499999999998</v>
      </c>
      <c r="F8" s="131">
        <v>12241</v>
      </c>
    </row>
    <row r="9" spans="1:6" ht="20.100000000000001" customHeight="1">
      <c r="A9" s="89" t="s">
        <v>283</v>
      </c>
      <c r="B9" s="108"/>
      <c r="C9" s="105"/>
      <c r="D9" s="105"/>
      <c r="E9" s="105"/>
      <c r="F9" s="187"/>
    </row>
    <row r="10" spans="1:6" ht="20.100000000000001" customHeight="1">
      <c r="A10" s="88" t="s">
        <v>284</v>
      </c>
      <c r="B10" s="108">
        <v>8303</v>
      </c>
      <c r="C10" s="105">
        <v>8140</v>
      </c>
      <c r="D10" s="105">
        <v>8069</v>
      </c>
      <c r="E10" s="105">
        <v>8039.8</v>
      </c>
      <c r="F10" s="131">
        <v>8188</v>
      </c>
    </row>
    <row r="11" spans="1:6" ht="20.100000000000001" customHeight="1">
      <c r="A11" s="89" t="s">
        <v>285</v>
      </c>
      <c r="B11" s="108"/>
      <c r="C11" s="105"/>
      <c r="D11" s="105"/>
      <c r="E11" s="105"/>
      <c r="F11" s="187"/>
    </row>
    <row r="12" spans="1:6" ht="20.100000000000001" customHeight="1">
      <c r="A12" s="88" t="s">
        <v>286</v>
      </c>
      <c r="B12" s="108">
        <v>7354</v>
      </c>
      <c r="C12" s="105">
        <v>7111</v>
      </c>
      <c r="D12" s="105">
        <v>7861</v>
      </c>
      <c r="E12" s="105">
        <v>7101.3</v>
      </c>
      <c r="F12" s="131">
        <v>7363</v>
      </c>
    </row>
    <row r="13" spans="1:6" ht="20.100000000000001" customHeight="1">
      <c r="A13" s="89" t="s">
        <v>287</v>
      </c>
      <c r="B13" s="108"/>
      <c r="C13" s="105"/>
      <c r="D13" s="105"/>
      <c r="E13" s="105"/>
      <c r="F13" s="187"/>
    </row>
    <row r="14" spans="1:6" ht="20.100000000000001" customHeight="1">
      <c r="A14" s="88" t="s">
        <v>288</v>
      </c>
      <c r="B14" s="108">
        <v>8198.5</v>
      </c>
      <c r="C14" s="105">
        <v>7657.3</v>
      </c>
      <c r="D14" s="105">
        <v>7238.7</v>
      </c>
      <c r="E14" s="105">
        <v>7079.7000000000007</v>
      </c>
      <c r="F14" s="131">
        <v>6923</v>
      </c>
    </row>
    <row r="15" spans="1:6" ht="20.100000000000001" customHeight="1">
      <c r="A15" s="89" t="s">
        <v>289</v>
      </c>
      <c r="B15" s="108"/>
      <c r="C15" s="105"/>
      <c r="D15" s="105"/>
      <c r="E15" s="105"/>
      <c r="F15" s="187"/>
    </row>
    <row r="16" spans="1:6" ht="20.100000000000001" customHeight="1">
      <c r="A16" s="88" t="s">
        <v>290</v>
      </c>
      <c r="B16" s="108">
        <v>7468</v>
      </c>
      <c r="C16" s="105">
        <v>7151</v>
      </c>
      <c r="D16" s="105">
        <v>7166</v>
      </c>
      <c r="E16" s="105">
        <v>7355</v>
      </c>
      <c r="F16" s="131">
        <v>7346</v>
      </c>
    </row>
    <row r="17" spans="1:6" ht="20.100000000000001" customHeight="1">
      <c r="A17" s="89" t="s">
        <v>291</v>
      </c>
      <c r="B17" s="108"/>
      <c r="C17" s="105"/>
      <c r="D17" s="105"/>
      <c r="E17" s="105"/>
      <c r="F17" s="187"/>
    </row>
    <row r="18" spans="1:6" ht="20.100000000000001" customHeight="1">
      <c r="A18" s="88" t="s">
        <v>292</v>
      </c>
      <c r="B18" s="108">
        <v>6207</v>
      </c>
      <c r="C18" s="105">
        <v>6202</v>
      </c>
      <c r="D18" s="105">
        <v>6271</v>
      </c>
      <c r="E18" s="105">
        <v>6828.4500000000007</v>
      </c>
      <c r="F18" s="131">
        <v>7179</v>
      </c>
    </row>
    <row r="19" spans="1:6" ht="20.100000000000001" customHeight="1">
      <c r="A19" s="89" t="s">
        <v>293</v>
      </c>
      <c r="B19" s="108"/>
      <c r="C19" s="105"/>
      <c r="D19" s="105"/>
      <c r="E19" s="105"/>
      <c r="F19" s="187"/>
    </row>
    <row r="20" spans="1:6" ht="20.100000000000001" customHeight="1">
      <c r="A20" s="88" t="s">
        <v>294</v>
      </c>
      <c r="B20" s="108">
        <v>8654.6</v>
      </c>
      <c r="C20" s="105">
        <v>8302.9</v>
      </c>
      <c r="D20" s="105">
        <v>7452.3</v>
      </c>
      <c r="E20" s="105">
        <v>7762.5700000000015</v>
      </c>
      <c r="F20" s="131">
        <v>8207</v>
      </c>
    </row>
    <row r="21" spans="1:6" ht="20.100000000000001" customHeight="1">
      <c r="A21" s="89" t="s">
        <v>295</v>
      </c>
      <c r="B21" s="108"/>
      <c r="C21" s="105"/>
      <c r="D21" s="105"/>
      <c r="E21" s="105"/>
      <c r="F21" s="187"/>
    </row>
    <row r="22" spans="1:6" ht="20.100000000000001" customHeight="1">
      <c r="A22" s="88" t="s">
        <v>296</v>
      </c>
      <c r="B22" s="108">
        <v>10476</v>
      </c>
      <c r="C22" s="105">
        <v>10363</v>
      </c>
      <c r="D22" s="105">
        <v>9802</v>
      </c>
      <c r="E22" s="105">
        <v>9504.6099999999988</v>
      </c>
      <c r="F22" s="131">
        <v>9088</v>
      </c>
    </row>
    <row r="23" spans="1:6" ht="20.100000000000001" customHeight="1">
      <c r="A23" s="89" t="s">
        <v>297</v>
      </c>
      <c r="B23" s="108"/>
      <c r="C23" s="105"/>
      <c r="D23" s="105"/>
      <c r="E23" s="105"/>
      <c r="F23" s="187"/>
    </row>
    <row r="24" spans="1:6" ht="20.100000000000001" customHeight="1">
      <c r="A24" s="88" t="s">
        <v>298</v>
      </c>
      <c r="B24" s="108">
        <v>4612</v>
      </c>
      <c r="C24" s="105">
        <v>5123</v>
      </c>
      <c r="D24" s="105">
        <v>5061</v>
      </c>
      <c r="E24" s="105">
        <v>5114.6400000000003</v>
      </c>
      <c r="F24" s="131">
        <v>4859</v>
      </c>
    </row>
    <row r="25" spans="1:6" ht="20.100000000000001" customHeight="1">
      <c r="A25" s="89" t="s">
        <v>299</v>
      </c>
      <c r="B25" s="108"/>
      <c r="C25" s="105"/>
      <c r="D25" s="105"/>
      <c r="E25" s="105"/>
      <c r="F25" s="187"/>
    </row>
    <row r="26" spans="1:6" ht="20.100000000000001" customHeight="1">
      <c r="A26" s="12" t="s">
        <v>300</v>
      </c>
      <c r="B26" s="108">
        <v>2144</v>
      </c>
      <c r="C26" s="105">
        <v>1867</v>
      </c>
      <c r="D26" s="105">
        <v>2087</v>
      </c>
      <c r="E26" s="105">
        <v>1784.93</v>
      </c>
      <c r="F26" s="131">
        <v>1641</v>
      </c>
    </row>
    <row r="27" spans="1:6" ht="20.100000000000001" customHeight="1">
      <c r="A27" s="5" t="s">
        <v>301</v>
      </c>
      <c r="B27" s="105"/>
      <c r="C27" s="105"/>
      <c r="D27" s="105"/>
      <c r="E27" s="105"/>
    </row>
    <row r="28" spans="1:6" ht="20.100000000000001" customHeight="1">
      <c r="A28" s="12"/>
      <c r="B28" s="12"/>
      <c r="C28" s="12"/>
      <c r="D28" s="12"/>
      <c r="E28" s="12"/>
    </row>
    <row r="29" spans="1:6" ht="20.100000000000001" customHeight="1">
      <c r="A29" s="12"/>
      <c r="B29" s="12"/>
      <c r="C29" s="12"/>
      <c r="D29" s="12"/>
      <c r="E29" s="12"/>
    </row>
    <row r="30" spans="1:6" ht="20.100000000000001" customHeight="1">
      <c r="A30" s="12"/>
      <c r="B30" s="12"/>
      <c r="C30" s="12"/>
      <c r="D30" s="12"/>
      <c r="E30" s="12"/>
    </row>
    <row r="31" spans="1:6" ht="20.100000000000001" customHeight="1">
      <c r="A31" s="12"/>
      <c r="B31" s="12"/>
      <c r="C31" s="12"/>
      <c r="D31" s="12"/>
      <c r="E31" s="12"/>
    </row>
    <row r="32" spans="1:6" ht="20.100000000000001" customHeight="1">
      <c r="A32" s="12"/>
      <c r="B32" s="12"/>
      <c r="C32" s="12"/>
      <c r="D32" s="12"/>
      <c r="E32" s="12"/>
    </row>
    <row r="33" spans="1:6" ht="20.100000000000001" customHeight="1">
      <c r="A33" s="12"/>
      <c r="B33" s="12"/>
      <c r="C33" s="12"/>
      <c r="D33" s="12"/>
      <c r="E33" s="12"/>
    </row>
    <row r="34" spans="1:6" ht="20.100000000000001" customHeight="1">
      <c r="A34" s="13"/>
      <c r="B34" s="13"/>
      <c r="C34" s="13"/>
      <c r="D34" s="13"/>
      <c r="E34" s="13"/>
      <c r="F34" s="25"/>
    </row>
    <row r="35" spans="1:6" ht="20.100000000000001" customHeight="1">
      <c r="A35" s="12"/>
      <c r="B35" s="12"/>
      <c r="C35" s="12"/>
      <c r="D35" s="12"/>
      <c r="E35" s="12"/>
      <c r="F35">
        <v>234</v>
      </c>
    </row>
    <row r="36" spans="1:6" ht="20.100000000000001" customHeight="1">
      <c r="A36" s="12"/>
      <c r="B36" s="12"/>
      <c r="C36" s="12"/>
      <c r="D36" s="12"/>
      <c r="E36" s="12"/>
    </row>
    <row r="37" spans="1:6" ht="20.100000000000001" customHeight="1">
      <c r="A37" s="12"/>
      <c r="B37" s="12"/>
      <c r="C37" s="12"/>
      <c r="D37" s="12"/>
      <c r="E37" s="12"/>
    </row>
    <row r="38" spans="1:6" ht="20.100000000000001" customHeight="1">
      <c r="A38" s="40" t="s">
        <v>479</v>
      </c>
      <c r="B38" s="40"/>
      <c r="C38" s="40"/>
      <c r="D38" s="40"/>
      <c r="E38" s="11"/>
    </row>
    <row r="39" spans="1:6" ht="20.100000000000001" customHeight="1">
      <c r="A39" s="60" t="s">
        <v>341</v>
      </c>
      <c r="B39" s="40"/>
      <c r="C39" s="40"/>
      <c r="D39" s="40"/>
      <c r="E39" s="11"/>
    </row>
    <row r="40" spans="1:6" ht="20.100000000000001" customHeight="1">
      <c r="A40" s="40"/>
      <c r="B40" s="40"/>
      <c r="C40" s="40"/>
      <c r="D40" s="40"/>
      <c r="E40" s="11"/>
    </row>
    <row r="41" spans="1:6" ht="20.100000000000001" customHeight="1">
      <c r="A41" s="13"/>
      <c r="B41" s="13"/>
      <c r="C41" s="13"/>
      <c r="D41" s="13"/>
      <c r="E41" s="163" t="s">
        <v>92</v>
      </c>
    </row>
    <row r="42" spans="1:6" ht="39.6" customHeight="1">
      <c r="A42" s="12"/>
      <c r="B42" s="27">
        <v>2015</v>
      </c>
      <c r="C42" s="27">
        <v>2017</v>
      </c>
      <c r="D42" s="28">
        <v>2018</v>
      </c>
      <c r="E42" s="28">
        <v>2019</v>
      </c>
      <c r="F42" s="28" t="s">
        <v>488</v>
      </c>
    </row>
    <row r="43" spans="1:6" ht="20.100000000000001" customHeight="1">
      <c r="A43" s="12"/>
      <c r="B43" s="15"/>
      <c r="C43" s="15"/>
      <c r="D43" s="15"/>
      <c r="E43" s="15"/>
    </row>
    <row r="44" spans="1:6" ht="20.100000000000001" customHeight="1">
      <c r="A44" s="11" t="s">
        <v>9</v>
      </c>
      <c r="B44" s="106">
        <v>1816</v>
      </c>
      <c r="C44" s="106">
        <f>SUM(C45:C63)</f>
        <v>1636</v>
      </c>
      <c r="D44" s="106">
        <f>SUM(D45:D63)</f>
        <v>1558</v>
      </c>
      <c r="E44" s="166">
        <f>SUM(E45:E63)</f>
        <v>1171.5</v>
      </c>
      <c r="F44" s="11">
        <f>SUM(F45:F63)</f>
        <v>933</v>
      </c>
    </row>
    <row r="45" spans="1:6" ht="20.100000000000001" customHeight="1">
      <c r="A45" s="88" t="s">
        <v>282</v>
      </c>
      <c r="B45" s="108">
        <v>1517</v>
      </c>
      <c r="C45" s="105">
        <v>1446</v>
      </c>
      <c r="D45" s="105">
        <v>1359</v>
      </c>
      <c r="E45" s="105">
        <v>927.5</v>
      </c>
      <c r="F45">
        <v>720</v>
      </c>
    </row>
    <row r="46" spans="1:6" ht="20.100000000000001" customHeight="1">
      <c r="A46" s="89" t="s">
        <v>283</v>
      </c>
      <c r="C46" s="12"/>
      <c r="D46" s="12"/>
      <c r="E46" s="12"/>
    </row>
    <row r="47" spans="1:6" ht="20.100000000000001" customHeight="1">
      <c r="A47" s="88" t="s">
        <v>284</v>
      </c>
      <c r="B47">
        <v>0</v>
      </c>
      <c r="C47" s="12">
        <v>0</v>
      </c>
      <c r="D47" s="12">
        <v>0</v>
      </c>
      <c r="E47" s="12">
        <v>0</v>
      </c>
      <c r="F47" s="12">
        <v>0</v>
      </c>
    </row>
    <row r="48" spans="1:6" ht="20.100000000000001" customHeight="1">
      <c r="A48" s="89" t="s">
        <v>285</v>
      </c>
      <c r="C48" s="12"/>
      <c r="D48" s="12"/>
      <c r="E48" s="12"/>
    </row>
    <row r="49" spans="1:6" ht="20.100000000000001" customHeight="1">
      <c r="A49" s="88" t="s">
        <v>286</v>
      </c>
      <c r="B49">
        <v>0</v>
      </c>
      <c r="C49" s="12">
        <v>0</v>
      </c>
      <c r="D49" s="12">
        <v>0</v>
      </c>
      <c r="E49" s="12">
        <v>0</v>
      </c>
      <c r="F49" s="12">
        <v>0</v>
      </c>
    </row>
    <row r="50" spans="1:6" ht="20.100000000000001" customHeight="1">
      <c r="A50" s="89" t="s">
        <v>287</v>
      </c>
      <c r="C50" s="12"/>
      <c r="D50" s="12"/>
      <c r="E50" s="12"/>
    </row>
    <row r="51" spans="1:6" ht="20.100000000000001" customHeight="1">
      <c r="A51" s="88" t="s">
        <v>288</v>
      </c>
      <c r="B51">
        <v>9</v>
      </c>
      <c r="C51" s="12">
        <v>11</v>
      </c>
      <c r="D51" s="12">
        <v>29</v>
      </c>
      <c r="E51" s="12">
        <v>29</v>
      </c>
      <c r="F51">
        <v>29</v>
      </c>
    </row>
    <row r="52" spans="1:6" ht="20.100000000000001" customHeight="1">
      <c r="A52" s="89" t="s">
        <v>289</v>
      </c>
      <c r="C52" s="12"/>
      <c r="D52" s="12"/>
      <c r="E52" s="12"/>
    </row>
    <row r="53" spans="1:6" ht="20.100000000000001" customHeight="1">
      <c r="A53" s="88" t="s">
        <v>290</v>
      </c>
      <c r="B53">
        <v>0</v>
      </c>
      <c r="C53" s="12">
        <v>0</v>
      </c>
      <c r="D53" s="12">
        <v>0</v>
      </c>
      <c r="E53" s="12">
        <v>0</v>
      </c>
      <c r="F53" s="12">
        <v>0</v>
      </c>
    </row>
    <row r="54" spans="1:6" ht="20.100000000000001" customHeight="1">
      <c r="A54" s="89" t="s">
        <v>291</v>
      </c>
      <c r="C54" s="12"/>
      <c r="D54" s="12"/>
      <c r="E54" s="12"/>
    </row>
    <row r="55" spans="1:6" ht="20.100000000000001" customHeight="1">
      <c r="A55" s="88" t="s">
        <v>292</v>
      </c>
      <c r="B55">
        <v>44</v>
      </c>
      <c r="C55" s="12">
        <v>46</v>
      </c>
      <c r="D55" s="12">
        <v>43</v>
      </c>
      <c r="E55" s="12">
        <v>36</v>
      </c>
      <c r="F55">
        <v>39</v>
      </c>
    </row>
    <row r="56" spans="1:6" ht="20.100000000000001" customHeight="1">
      <c r="A56" s="89" t="s">
        <v>293</v>
      </c>
      <c r="C56" s="12"/>
      <c r="D56" s="12"/>
      <c r="E56" s="12"/>
    </row>
    <row r="57" spans="1:6" ht="20.100000000000001" customHeight="1">
      <c r="A57" s="88" t="s">
        <v>294</v>
      </c>
      <c r="B57">
        <v>32</v>
      </c>
      <c r="C57" s="12">
        <v>21</v>
      </c>
      <c r="D57" s="12">
        <v>21</v>
      </c>
      <c r="E57" s="12">
        <v>25</v>
      </c>
      <c r="F57">
        <v>22</v>
      </c>
    </row>
    <row r="58" spans="1:6" ht="20.100000000000001" customHeight="1">
      <c r="A58" s="89" t="s">
        <v>295</v>
      </c>
      <c r="C58" s="12"/>
      <c r="D58" s="12"/>
      <c r="E58" s="12"/>
    </row>
    <row r="59" spans="1:6" ht="20.100000000000001" customHeight="1">
      <c r="A59" s="88" t="s">
        <v>296</v>
      </c>
      <c r="B59">
        <v>214</v>
      </c>
      <c r="C59" s="12">
        <v>112</v>
      </c>
      <c r="D59" s="12">
        <v>106</v>
      </c>
      <c r="E59" s="12">
        <v>154</v>
      </c>
      <c r="F59">
        <v>123</v>
      </c>
    </row>
    <row r="60" spans="1:6" ht="20.100000000000001" customHeight="1">
      <c r="A60" s="89" t="s">
        <v>297</v>
      </c>
      <c r="C60" s="12"/>
      <c r="D60" s="12"/>
      <c r="E60" s="12"/>
    </row>
    <row r="61" spans="1:6" ht="20.100000000000001" customHeight="1">
      <c r="A61" s="88" t="s">
        <v>298</v>
      </c>
      <c r="B61">
        <v>0</v>
      </c>
      <c r="C61" s="12">
        <v>0</v>
      </c>
      <c r="D61" s="12">
        <v>0</v>
      </c>
      <c r="E61" s="12">
        <v>0</v>
      </c>
      <c r="F61" s="12">
        <v>0</v>
      </c>
    </row>
    <row r="62" spans="1:6" ht="20.100000000000001" customHeight="1">
      <c r="A62" s="89" t="s">
        <v>299</v>
      </c>
      <c r="C62" s="12"/>
      <c r="D62" s="12"/>
      <c r="E62" s="12"/>
    </row>
    <row r="63" spans="1:6" ht="20.100000000000001" customHeight="1">
      <c r="A63" s="12" t="s">
        <v>300</v>
      </c>
      <c r="B63">
        <v>0</v>
      </c>
      <c r="C63" s="12">
        <v>0</v>
      </c>
      <c r="D63" s="12">
        <v>0</v>
      </c>
      <c r="E63" s="12">
        <v>0</v>
      </c>
      <c r="F63" s="12">
        <v>0</v>
      </c>
    </row>
    <row r="64" spans="1:6" ht="20.100000000000001" customHeight="1">
      <c r="A64" s="5" t="s">
        <v>301</v>
      </c>
      <c r="B64" s="12"/>
      <c r="C64" s="12"/>
      <c r="D64" s="12"/>
      <c r="E64" s="12"/>
    </row>
    <row r="65" spans="1:6" ht="20.100000000000001" customHeight="1">
      <c r="A65" s="12"/>
      <c r="B65" s="12"/>
      <c r="C65" s="12"/>
      <c r="D65" s="12"/>
      <c r="E65" s="12"/>
    </row>
    <row r="66" spans="1:6" ht="20.100000000000001" customHeight="1">
      <c r="A66" s="12"/>
      <c r="B66" s="12"/>
      <c r="C66" s="12"/>
      <c r="D66" s="12"/>
      <c r="E66" s="12"/>
    </row>
    <row r="67" spans="1:6" ht="20.100000000000001" customHeight="1">
      <c r="A67" s="12"/>
      <c r="B67" s="12"/>
      <c r="C67" s="12"/>
      <c r="D67" s="12"/>
      <c r="E67" s="12"/>
    </row>
    <row r="68" spans="1:6" ht="20.100000000000001" customHeight="1">
      <c r="A68" s="12"/>
      <c r="B68" s="12"/>
      <c r="C68" s="12"/>
      <c r="D68" s="12"/>
      <c r="E68" s="12"/>
    </row>
    <row r="69" spans="1:6" ht="20.100000000000001" customHeight="1">
      <c r="A69" s="12"/>
      <c r="B69" s="12"/>
      <c r="C69" s="12"/>
      <c r="D69" s="12"/>
      <c r="E69" s="12"/>
    </row>
    <row r="70" spans="1:6" ht="20.100000000000001" customHeight="1">
      <c r="A70" s="12"/>
      <c r="B70" s="12"/>
      <c r="C70" s="12"/>
      <c r="D70" s="12"/>
      <c r="E70" s="12"/>
    </row>
    <row r="71" spans="1:6" ht="20.100000000000001" customHeight="1">
      <c r="A71" s="13"/>
      <c r="B71" s="13"/>
      <c r="C71" s="13"/>
      <c r="D71" s="13"/>
      <c r="E71" s="13"/>
      <c r="F71" s="25"/>
    </row>
    <row r="72" spans="1:6" ht="20.100000000000001" customHeight="1">
      <c r="A72" s="12"/>
      <c r="B72" s="12"/>
      <c r="C72" s="12"/>
      <c r="D72" s="12"/>
      <c r="E72" s="12"/>
      <c r="F72">
        <v>235</v>
      </c>
    </row>
    <row r="73" spans="1:6" ht="20.100000000000001" customHeight="1">
      <c r="A73" s="40" t="s">
        <v>480</v>
      </c>
      <c r="B73" s="40"/>
      <c r="C73" s="40"/>
      <c r="D73" s="40"/>
      <c r="E73" s="11"/>
    </row>
    <row r="74" spans="1:6" ht="20.100000000000001" customHeight="1">
      <c r="A74" s="60" t="s">
        <v>342</v>
      </c>
      <c r="B74" s="40"/>
      <c r="C74" s="40"/>
      <c r="D74" s="40"/>
      <c r="E74" s="11"/>
    </row>
    <row r="75" spans="1:6" ht="20.100000000000001" customHeight="1">
      <c r="A75" s="40"/>
      <c r="B75" s="40"/>
      <c r="C75" s="40"/>
      <c r="D75" s="40"/>
      <c r="E75" s="11"/>
    </row>
    <row r="76" spans="1:6" ht="20.100000000000001" customHeight="1">
      <c r="A76" s="13"/>
      <c r="B76" s="13"/>
      <c r="C76" s="13"/>
      <c r="D76" s="13"/>
      <c r="E76" s="85" t="s">
        <v>91</v>
      </c>
    </row>
    <row r="77" spans="1:6" ht="40.200000000000003" customHeight="1">
      <c r="A77" s="12"/>
      <c r="B77" s="27">
        <v>2015</v>
      </c>
      <c r="C77" s="27">
        <v>2017</v>
      </c>
      <c r="D77" s="28">
        <v>2018</v>
      </c>
      <c r="E77" s="28">
        <v>2019</v>
      </c>
      <c r="F77" s="28" t="s">
        <v>488</v>
      </c>
    </row>
    <row r="78" spans="1:6" ht="20.100000000000001" customHeight="1">
      <c r="A78" s="12"/>
      <c r="B78" s="15"/>
      <c r="C78" s="15"/>
      <c r="D78" s="15"/>
      <c r="E78" s="15"/>
    </row>
    <row r="79" spans="1:6" ht="20.100000000000001" customHeight="1">
      <c r="A79" s="11" t="s">
        <v>9</v>
      </c>
      <c r="B79" s="117">
        <v>94204</v>
      </c>
      <c r="C79" s="106">
        <f>SUM(C80:C98)</f>
        <v>88000</v>
      </c>
      <c r="D79" s="106">
        <f>SUM(D80:D98)</f>
        <v>84490</v>
      </c>
      <c r="E79" s="106">
        <f>SUM(E80:E98)</f>
        <v>62884</v>
      </c>
      <c r="F79" s="301">
        <f>SUM(F80:F98)</f>
        <v>51136</v>
      </c>
    </row>
    <row r="80" spans="1:6" ht="20.100000000000001" customHeight="1">
      <c r="A80" s="88" t="s">
        <v>282</v>
      </c>
      <c r="B80" s="109">
        <v>77530</v>
      </c>
      <c r="C80" s="105">
        <v>77012</v>
      </c>
      <c r="D80" s="105">
        <v>74036</v>
      </c>
      <c r="E80" s="105">
        <v>48958</v>
      </c>
      <c r="F80" s="187">
        <v>39256</v>
      </c>
    </row>
    <row r="81" spans="1:6" ht="20.100000000000001" customHeight="1">
      <c r="A81" s="89" t="s">
        <v>283</v>
      </c>
      <c r="B81" s="109"/>
      <c r="C81" s="107"/>
      <c r="D81" s="107"/>
      <c r="E81" s="107"/>
      <c r="F81" s="187"/>
    </row>
    <row r="82" spans="1:6" ht="20.100000000000001" customHeight="1">
      <c r="A82" s="88" t="s">
        <v>284</v>
      </c>
      <c r="B82" s="109">
        <v>0</v>
      </c>
      <c r="C82" s="107">
        <v>0</v>
      </c>
      <c r="D82" s="107">
        <v>0</v>
      </c>
      <c r="E82" s="107">
        <v>0</v>
      </c>
      <c r="F82" s="188">
        <v>0</v>
      </c>
    </row>
    <row r="83" spans="1:6" ht="20.100000000000001" customHeight="1">
      <c r="A83" s="89" t="s">
        <v>285</v>
      </c>
      <c r="B83" s="109"/>
      <c r="C83" s="108"/>
      <c r="D83" s="108"/>
      <c r="E83" s="108"/>
      <c r="F83" s="187"/>
    </row>
    <row r="84" spans="1:6" ht="20.100000000000001" customHeight="1">
      <c r="A84" s="88" t="s">
        <v>286</v>
      </c>
      <c r="B84" s="109">
        <v>0</v>
      </c>
      <c r="C84" s="105">
        <v>0</v>
      </c>
      <c r="D84" s="105">
        <v>0</v>
      </c>
      <c r="E84" s="105">
        <v>0</v>
      </c>
      <c r="F84" s="131">
        <v>0</v>
      </c>
    </row>
    <row r="85" spans="1:6" ht="20.100000000000001" customHeight="1">
      <c r="A85" s="89" t="s">
        <v>287</v>
      </c>
      <c r="B85" s="109"/>
      <c r="C85" s="105"/>
      <c r="D85" s="105"/>
      <c r="E85" s="105"/>
      <c r="F85" s="187"/>
    </row>
    <row r="86" spans="1:6" ht="20.100000000000001" customHeight="1">
      <c r="A86" s="88" t="s">
        <v>288</v>
      </c>
      <c r="B86" s="109">
        <v>201</v>
      </c>
      <c r="C86" s="105">
        <v>592</v>
      </c>
      <c r="D86" s="105">
        <v>1421</v>
      </c>
      <c r="E86" s="105">
        <v>2305</v>
      </c>
      <c r="F86" s="187">
        <v>2186</v>
      </c>
    </row>
    <row r="87" spans="1:6" ht="20.100000000000001" customHeight="1">
      <c r="A87" s="89" t="s">
        <v>289</v>
      </c>
      <c r="B87" s="109"/>
      <c r="C87" s="108"/>
      <c r="D87" s="108"/>
      <c r="E87" s="108"/>
      <c r="F87" s="187"/>
    </row>
    <row r="88" spans="1:6" ht="20.100000000000001" customHeight="1">
      <c r="A88" s="88" t="s">
        <v>290</v>
      </c>
      <c r="B88" s="109">
        <v>0</v>
      </c>
      <c r="C88" s="108">
        <v>0</v>
      </c>
      <c r="D88" s="108">
        <v>0</v>
      </c>
      <c r="E88" s="108">
        <v>0</v>
      </c>
      <c r="F88" s="187">
        <v>0</v>
      </c>
    </row>
    <row r="89" spans="1:6" ht="20.100000000000001" customHeight="1">
      <c r="A89" s="89" t="s">
        <v>291</v>
      </c>
      <c r="B89" s="109"/>
      <c r="C89" s="108"/>
      <c r="D89" s="108"/>
      <c r="E89" s="108"/>
      <c r="F89" s="187"/>
    </row>
    <row r="90" spans="1:6" ht="20.100000000000001" customHeight="1">
      <c r="A90" s="88" t="s">
        <v>292</v>
      </c>
      <c r="B90" s="109">
        <v>1966</v>
      </c>
      <c r="C90" s="108">
        <v>2521</v>
      </c>
      <c r="D90" s="108">
        <v>1988</v>
      </c>
      <c r="E90" s="108">
        <v>1680</v>
      </c>
      <c r="F90" s="187">
        <v>1804</v>
      </c>
    </row>
    <row r="91" spans="1:6" ht="20.100000000000001" customHeight="1">
      <c r="A91" s="89" t="s">
        <v>293</v>
      </c>
      <c r="B91" s="109"/>
      <c r="C91" s="108"/>
      <c r="D91" s="108"/>
      <c r="E91" s="108"/>
      <c r="F91" s="187"/>
    </row>
    <row r="92" spans="1:6" ht="20.100000000000001" customHeight="1">
      <c r="A92" s="88" t="s">
        <v>294</v>
      </c>
      <c r="B92" s="109">
        <v>1737</v>
      </c>
      <c r="C92" s="108">
        <v>1440</v>
      </c>
      <c r="D92" s="108">
        <v>1090</v>
      </c>
      <c r="E92" s="108">
        <v>1460</v>
      </c>
      <c r="F92" s="187">
        <v>1329</v>
      </c>
    </row>
    <row r="93" spans="1:6" ht="20.100000000000001" customHeight="1">
      <c r="A93" s="89" t="s">
        <v>295</v>
      </c>
      <c r="B93" s="109"/>
      <c r="C93" s="108"/>
      <c r="D93" s="108"/>
      <c r="E93" s="108"/>
      <c r="F93" s="187"/>
    </row>
    <row r="94" spans="1:6" ht="20.100000000000001" customHeight="1">
      <c r="A94" s="88" t="s">
        <v>296</v>
      </c>
      <c r="B94" s="109">
        <v>12770</v>
      </c>
      <c r="C94" s="108">
        <v>6435</v>
      </c>
      <c r="D94" s="108">
        <v>5955</v>
      </c>
      <c r="E94" s="108">
        <v>8481</v>
      </c>
      <c r="F94" s="187">
        <v>6561</v>
      </c>
    </row>
    <row r="95" spans="1:6" ht="20.100000000000001" customHeight="1">
      <c r="A95" s="89" t="s">
        <v>297</v>
      </c>
      <c r="B95" s="109"/>
      <c r="C95" s="108"/>
      <c r="D95" s="108"/>
      <c r="E95" s="108"/>
      <c r="F95" s="187"/>
    </row>
    <row r="96" spans="1:6" ht="20.100000000000001" customHeight="1">
      <c r="A96" s="88" t="s">
        <v>298</v>
      </c>
      <c r="B96" s="109">
        <v>0</v>
      </c>
      <c r="C96" s="108">
        <v>0</v>
      </c>
      <c r="D96" s="108">
        <v>0</v>
      </c>
      <c r="E96" s="108">
        <v>0</v>
      </c>
      <c r="F96" s="187">
        <v>0</v>
      </c>
    </row>
    <row r="97" spans="1:6" ht="20.100000000000001" customHeight="1">
      <c r="A97" s="89" t="s">
        <v>299</v>
      </c>
      <c r="B97" s="109"/>
      <c r="C97" s="108"/>
      <c r="D97" s="108"/>
      <c r="E97" s="108"/>
      <c r="F97" s="187"/>
    </row>
    <row r="98" spans="1:6" ht="20.100000000000001" customHeight="1">
      <c r="A98" s="12" t="s">
        <v>300</v>
      </c>
      <c r="B98" s="109">
        <v>0</v>
      </c>
      <c r="C98" s="108">
        <v>0</v>
      </c>
      <c r="D98" s="108">
        <v>0</v>
      </c>
      <c r="E98" s="108">
        <v>0</v>
      </c>
      <c r="F98" s="187">
        <v>0</v>
      </c>
    </row>
    <row r="99" spans="1:6" ht="20.100000000000001" customHeight="1">
      <c r="A99" s="5" t="s">
        <v>301</v>
      </c>
      <c r="B99" s="108"/>
      <c r="C99" s="108"/>
      <c r="D99" s="108"/>
      <c r="E99" s="108"/>
    </row>
    <row r="100" spans="1:6" ht="20.100000000000001" customHeight="1">
      <c r="B100" s="108"/>
      <c r="C100" s="108"/>
      <c r="D100" s="108"/>
      <c r="E100" s="108"/>
    </row>
    <row r="101" spans="1:6" ht="20.100000000000001" customHeight="1"/>
    <row r="102" spans="1:6" ht="20.100000000000001" customHeight="1"/>
    <row r="103" spans="1:6" ht="20.100000000000001" customHeight="1"/>
    <row r="104" spans="1:6" ht="20.100000000000001" customHeight="1"/>
    <row r="105" spans="1:6" ht="20.100000000000001" customHeight="1"/>
    <row r="106" spans="1:6" ht="20.100000000000001" customHeight="1">
      <c r="A106" s="25"/>
      <c r="B106" s="25"/>
      <c r="C106" s="25"/>
      <c r="D106" s="25"/>
      <c r="E106" s="25"/>
      <c r="F106" s="25"/>
    </row>
    <row r="107" spans="1:6" ht="20.100000000000001" customHeight="1">
      <c r="F107">
        <v>236</v>
      </c>
    </row>
    <row r="108" spans="1:6" ht="20.100000000000001" customHeight="1"/>
    <row r="109" spans="1:6" ht="20.100000000000001" customHeight="1"/>
    <row r="110" spans="1:6" ht="20.100000000000001" customHeight="1"/>
    <row r="111" spans="1:6" ht="20.100000000000001" customHeight="1"/>
    <row r="112" spans="1:6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  <row r="370" ht="20.100000000000001" customHeight="1"/>
    <row r="371" ht="20.100000000000001" customHeight="1"/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3"/>
  <sheetViews>
    <sheetView topLeftCell="A19" workbookViewId="0">
      <selection activeCell="E8" sqref="E8"/>
    </sheetView>
  </sheetViews>
  <sheetFormatPr defaultColWidth="9.21875" defaultRowHeight="16.05" customHeight="1"/>
  <cols>
    <col min="1" max="1" width="43.77734375" style="12" customWidth="1"/>
    <col min="2" max="4" width="9.77734375" style="12" customWidth="1"/>
    <col min="5" max="5" width="11.21875" style="12" customWidth="1"/>
    <col min="6" max="16384" width="9.21875" style="12"/>
  </cols>
  <sheetData>
    <row r="1" spans="1:6" ht="20.100000000000001" customHeight="1">
      <c r="A1" s="40" t="s">
        <v>477</v>
      </c>
      <c r="B1" s="40"/>
      <c r="C1" s="40"/>
      <c r="D1" s="40"/>
      <c r="E1" s="11"/>
    </row>
    <row r="2" spans="1:6" ht="20.100000000000001" customHeight="1">
      <c r="A2" s="60" t="s">
        <v>139</v>
      </c>
      <c r="B2" s="40"/>
      <c r="C2" s="40"/>
      <c r="D2" s="40"/>
      <c r="E2" s="11"/>
    </row>
    <row r="3" spans="1:6" ht="20.100000000000001" customHeight="1">
      <c r="A3" s="42"/>
      <c r="B3" s="40"/>
      <c r="C3" s="40"/>
      <c r="D3" s="40"/>
      <c r="E3" s="11"/>
    </row>
    <row r="4" spans="1:6" ht="20.100000000000001" customHeight="1">
      <c r="A4" s="13"/>
      <c r="B4" s="13"/>
      <c r="C4" s="13"/>
      <c r="D4" s="13"/>
      <c r="E4" s="163"/>
    </row>
    <row r="5" spans="1:6" ht="27" customHeight="1">
      <c r="B5" s="27">
        <v>2015</v>
      </c>
      <c r="C5" s="27">
        <v>2017</v>
      </c>
      <c r="D5" s="28">
        <v>2018</v>
      </c>
      <c r="E5" s="28">
        <v>2019</v>
      </c>
      <c r="F5" s="28" t="s">
        <v>488</v>
      </c>
    </row>
    <row r="6" spans="1:6" ht="20.100000000000001" customHeight="1">
      <c r="B6" s="15"/>
      <c r="C6" s="15"/>
      <c r="D6" s="15"/>
      <c r="E6" s="15"/>
    </row>
    <row r="7" spans="1:6" ht="20.100000000000001" customHeight="1">
      <c r="A7" s="11" t="s">
        <v>101</v>
      </c>
      <c r="B7" s="15"/>
      <c r="C7" s="15"/>
      <c r="D7" s="15"/>
      <c r="E7" s="15"/>
    </row>
    <row r="8" spans="1:6" ht="20.100000000000001" customHeight="1">
      <c r="A8" s="39" t="s">
        <v>100</v>
      </c>
      <c r="B8" s="105">
        <v>1816</v>
      </c>
      <c r="C8" s="105">
        <v>1636</v>
      </c>
      <c r="D8" s="105">
        <v>1558</v>
      </c>
      <c r="E8" s="105">
        <v>1172</v>
      </c>
      <c r="F8" s="131">
        <v>933</v>
      </c>
    </row>
    <row r="9" spans="1:6" ht="20.100000000000001" customHeight="1">
      <c r="A9" s="39" t="s">
        <v>94</v>
      </c>
      <c r="B9" s="105">
        <v>44</v>
      </c>
      <c r="C9" s="105">
        <v>43</v>
      </c>
      <c r="D9" s="105">
        <v>44</v>
      </c>
      <c r="E9" s="105">
        <v>45</v>
      </c>
      <c r="F9" s="131">
        <v>43</v>
      </c>
    </row>
    <row r="10" spans="1:6" ht="20.100000000000001" customHeight="1">
      <c r="A10" s="39" t="s">
        <v>95</v>
      </c>
      <c r="B10" s="105">
        <v>0</v>
      </c>
      <c r="C10" s="105">
        <v>0</v>
      </c>
      <c r="D10" s="105">
        <v>0</v>
      </c>
      <c r="E10" s="105">
        <v>0</v>
      </c>
      <c r="F10" s="131">
        <v>0</v>
      </c>
    </row>
    <row r="11" spans="1:6" ht="20.100000000000001" customHeight="1">
      <c r="A11" s="39" t="s">
        <v>96</v>
      </c>
      <c r="B11" s="105">
        <v>255</v>
      </c>
      <c r="C11" s="105">
        <v>173</v>
      </c>
      <c r="D11" s="105">
        <v>153</v>
      </c>
      <c r="E11" s="105">
        <v>179.96</v>
      </c>
      <c r="F11" s="131">
        <v>157.34000000000003</v>
      </c>
    </row>
    <row r="12" spans="1:6" ht="20.100000000000001" customHeight="1">
      <c r="A12" s="58" t="s">
        <v>117</v>
      </c>
      <c r="B12" s="105">
        <v>2679</v>
      </c>
      <c r="C12" s="105">
        <f>C14+C15</f>
        <v>2868</v>
      </c>
      <c r="D12" s="105">
        <v>2940</v>
      </c>
      <c r="E12" s="105">
        <v>3007</v>
      </c>
      <c r="F12" s="131">
        <v>3073</v>
      </c>
    </row>
    <row r="13" spans="1:6" ht="20.100000000000001" customHeight="1">
      <c r="A13" s="39" t="s">
        <v>116</v>
      </c>
      <c r="B13" s="105"/>
      <c r="C13" s="105"/>
      <c r="D13" s="105"/>
      <c r="E13" s="105"/>
      <c r="F13" s="131"/>
    </row>
    <row r="14" spans="1:6" ht="20.100000000000001" customHeight="1">
      <c r="A14" s="56" t="s">
        <v>97</v>
      </c>
      <c r="B14" s="105">
        <v>2532</v>
      </c>
      <c r="C14" s="105">
        <f>2230+457</f>
        <v>2687</v>
      </c>
      <c r="D14" s="105">
        <v>2768</v>
      </c>
      <c r="E14" s="105">
        <v>2819.67</v>
      </c>
      <c r="F14" s="131">
        <v>2884.8599999999997</v>
      </c>
    </row>
    <row r="15" spans="1:6" ht="20.100000000000001" customHeight="1">
      <c r="A15" s="56" t="s">
        <v>98</v>
      </c>
      <c r="B15" s="105">
        <v>147</v>
      </c>
      <c r="C15" s="105">
        <v>181</v>
      </c>
      <c r="D15" s="105">
        <v>172</v>
      </c>
      <c r="E15" s="105">
        <v>187.60000000000002</v>
      </c>
      <c r="F15" s="131">
        <v>188.37</v>
      </c>
    </row>
    <row r="16" spans="1:6" ht="20.100000000000001" customHeight="1">
      <c r="A16" s="39" t="s">
        <v>99</v>
      </c>
      <c r="B16" s="105">
        <v>47</v>
      </c>
      <c r="C16" s="105">
        <v>120</v>
      </c>
      <c r="D16" s="105">
        <v>158</v>
      </c>
      <c r="E16" s="105">
        <v>730</v>
      </c>
      <c r="F16" s="131">
        <v>765.83</v>
      </c>
    </row>
    <row r="17" spans="1:6" ht="20.100000000000001" customHeight="1">
      <c r="A17" s="55" t="s">
        <v>61</v>
      </c>
      <c r="B17" s="105"/>
      <c r="C17" s="105"/>
      <c r="D17" s="105"/>
      <c r="E17" s="105"/>
      <c r="F17" s="131"/>
    </row>
    <row r="18" spans="1:6" ht="20.100000000000001" customHeight="1">
      <c r="A18" s="39" t="s">
        <v>100</v>
      </c>
      <c r="B18" s="105">
        <v>94204</v>
      </c>
      <c r="C18" s="105">
        <v>88000</v>
      </c>
      <c r="D18" s="105">
        <v>84490</v>
      </c>
      <c r="E18" s="105">
        <f>'144-146'!E79</f>
        <v>62884</v>
      </c>
      <c r="F18" s="131">
        <v>51136</v>
      </c>
    </row>
    <row r="19" spans="1:6" ht="20.100000000000001" customHeight="1">
      <c r="A19" s="39" t="s">
        <v>94</v>
      </c>
      <c r="B19" s="105">
        <v>75</v>
      </c>
      <c r="C19" s="105">
        <v>77</v>
      </c>
      <c r="D19" s="105">
        <v>79</v>
      </c>
      <c r="E19" s="105">
        <v>85</v>
      </c>
      <c r="F19" s="131">
        <v>82</v>
      </c>
    </row>
    <row r="20" spans="1:6" ht="20.100000000000001" customHeight="1">
      <c r="A20" s="39" t="s">
        <v>95</v>
      </c>
      <c r="B20" s="105">
        <v>0</v>
      </c>
      <c r="C20" s="105">
        <v>0</v>
      </c>
      <c r="D20" s="105">
        <v>0</v>
      </c>
      <c r="E20" s="105">
        <v>0</v>
      </c>
      <c r="F20" s="131">
        <v>0</v>
      </c>
    </row>
    <row r="21" spans="1:6" ht="20.100000000000001" customHeight="1">
      <c r="A21" s="39" t="s">
        <v>96</v>
      </c>
      <c r="B21" s="105">
        <v>423</v>
      </c>
      <c r="C21" s="105">
        <v>289</v>
      </c>
      <c r="D21" s="105">
        <v>162</v>
      </c>
      <c r="E21" s="105">
        <v>319</v>
      </c>
      <c r="F21" s="131">
        <v>291</v>
      </c>
    </row>
    <row r="22" spans="1:6" ht="20.100000000000001" customHeight="1">
      <c r="A22" s="58" t="s">
        <v>117</v>
      </c>
      <c r="B22" s="105"/>
      <c r="C22" s="105"/>
      <c r="D22" s="105"/>
      <c r="E22" s="105"/>
      <c r="F22" s="131"/>
    </row>
    <row r="23" spans="1:6" ht="20.100000000000001" customHeight="1">
      <c r="A23" s="39" t="s">
        <v>116</v>
      </c>
      <c r="B23" s="105"/>
      <c r="C23" s="105"/>
      <c r="D23" s="105"/>
      <c r="E23" s="105"/>
      <c r="F23" s="131"/>
    </row>
    <row r="24" spans="1:6" ht="20.100000000000001" customHeight="1">
      <c r="A24" s="56" t="s">
        <v>97</v>
      </c>
      <c r="B24" s="107">
        <v>28332</v>
      </c>
      <c r="C24" s="105">
        <v>30865</v>
      </c>
      <c r="D24" s="105">
        <v>32423</v>
      </c>
      <c r="E24" s="105">
        <v>31897.83074545455</v>
      </c>
      <c r="F24" s="131">
        <v>34346.342489569222</v>
      </c>
    </row>
    <row r="25" spans="1:6" ht="20.100000000000001" customHeight="1">
      <c r="A25" s="56" t="s">
        <v>98</v>
      </c>
      <c r="B25" s="107">
        <v>24136</v>
      </c>
      <c r="C25" s="105">
        <v>23685</v>
      </c>
      <c r="D25" s="105">
        <v>22959</v>
      </c>
      <c r="E25" s="105">
        <v>19480.490000000002</v>
      </c>
      <c r="F25" s="131">
        <v>17289.38</v>
      </c>
    </row>
    <row r="26" spans="1:6" ht="20.100000000000001" customHeight="1">
      <c r="A26" s="39" t="s">
        <v>99</v>
      </c>
      <c r="B26" s="107" t="s">
        <v>354</v>
      </c>
      <c r="C26" s="107" t="s">
        <v>354</v>
      </c>
      <c r="D26" s="107" t="s">
        <v>354</v>
      </c>
      <c r="E26" s="107" t="s">
        <v>354</v>
      </c>
      <c r="F26" s="188" t="s">
        <v>355</v>
      </c>
    </row>
    <row r="27" spans="1:6" ht="20.100000000000001" customHeight="1"/>
    <row r="28" spans="1:6" ht="20.100000000000001" customHeight="1"/>
    <row r="29" spans="1:6" ht="20.100000000000001" customHeight="1"/>
    <row r="30" spans="1:6" ht="20.100000000000001" customHeight="1"/>
    <row r="31" spans="1:6" ht="20.100000000000001" customHeight="1"/>
    <row r="32" spans="1:6" ht="20.100000000000001" customHeight="1"/>
    <row r="33" spans="1:6" ht="20.100000000000001" customHeight="1"/>
    <row r="34" spans="1:6" ht="20.100000000000001" customHeight="1">
      <c r="A34" s="13"/>
      <c r="B34" s="13"/>
      <c r="C34" s="13"/>
      <c r="D34" s="13"/>
      <c r="E34" s="13"/>
      <c r="F34" s="13"/>
    </row>
    <row r="35" spans="1:6" ht="20.100000000000001" customHeight="1">
      <c r="F35" s="12">
        <v>233</v>
      </c>
    </row>
    <row r="36" spans="1:6" ht="20.100000000000001" customHeight="1"/>
    <row r="37" spans="1:6" ht="20.100000000000001" customHeight="1"/>
    <row r="38" spans="1:6" ht="20.100000000000001" customHeight="1"/>
    <row r="39" spans="1:6" ht="20.100000000000001" customHeight="1"/>
    <row r="40" spans="1:6" ht="20.100000000000001" customHeight="1"/>
    <row r="41" spans="1:6" ht="20.100000000000001" customHeight="1"/>
    <row r="42" spans="1:6" ht="20.100000000000001" customHeight="1"/>
    <row r="43" spans="1:6" ht="20.100000000000001" customHeight="1"/>
    <row r="44" spans="1:6" ht="20.100000000000001" customHeight="1"/>
    <row r="45" spans="1:6" ht="20.100000000000001" customHeight="1"/>
    <row r="46" spans="1:6" ht="20.100000000000001" customHeight="1"/>
    <row r="47" spans="1:6" ht="20.100000000000001" customHeight="1"/>
    <row r="48" spans="1:6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40"/>
  <sheetViews>
    <sheetView workbookViewId="0">
      <selection activeCell="I13" sqref="I13"/>
    </sheetView>
  </sheetViews>
  <sheetFormatPr defaultColWidth="9.21875" defaultRowHeight="16.05" customHeight="1"/>
  <cols>
    <col min="1" max="1" width="43.77734375" style="12" customWidth="1"/>
    <col min="2" max="4" width="9.77734375" style="12" customWidth="1"/>
    <col min="5" max="5" width="11.21875" style="20" customWidth="1"/>
    <col min="6" max="16384" width="9.21875" style="12"/>
  </cols>
  <sheetData>
    <row r="1" spans="1:6" ht="18" customHeight="1">
      <c r="A1" s="40" t="s">
        <v>432</v>
      </c>
      <c r="B1" s="40"/>
      <c r="C1" s="40"/>
      <c r="D1" s="40"/>
      <c r="E1" s="101"/>
    </row>
    <row r="2" spans="1:6" ht="18" customHeight="1">
      <c r="A2" s="60" t="s">
        <v>272</v>
      </c>
      <c r="B2" s="40"/>
      <c r="C2" s="40"/>
      <c r="D2" s="40"/>
      <c r="E2" s="101"/>
    </row>
    <row r="3" spans="1:6" ht="18" customHeight="1">
      <c r="A3" s="60"/>
      <c r="B3" s="40"/>
      <c r="C3" s="40"/>
      <c r="D3" s="40"/>
      <c r="E3" s="101"/>
    </row>
    <row r="4" spans="1:6" ht="18" customHeight="1">
      <c r="A4" s="13"/>
      <c r="B4" s="13"/>
      <c r="C4" s="13"/>
      <c r="D4" s="13"/>
      <c r="E4" s="163" t="s">
        <v>92</v>
      </c>
    </row>
    <row r="5" spans="1:6" ht="24.75" customHeight="1">
      <c r="B5" s="27">
        <v>2015</v>
      </c>
      <c r="C5" s="27">
        <v>2017</v>
      </c>
      <c r="D5" s="28">
        <v>2018</v>
      </c>
      <c r="E5" s="28">
        <v>2019</v>
      </c>
      <c r="F5" s="28" t="s">
        <v>488</v>
      </c>
    </row>
    <row r="6" spans="1:6" ht="10.050000000000001" customHeight="1">
      <c r="B6" s="37"/>
      <c r="C6" s="37"/>
      <c r="D6" s="37"/>
      <c r="E6" s="38"/>
    </row>
    <row r="7" spans="1:6" ht="18.75" customHeight="1">
      <c r="A7" s="11"/>
      <c r="B7" s="15"/>
      <c r="C7" s="15"/>
      <c r="D7" s="15"/>
      <c r="E7" s="21"/>
    </row>
    <row r="8" spans="1:6" ht="18.75" customHeight="1">
      <c r="A8" s="12" t="s">
        <v>103</v>
      </c>
      <c r="B8" s="15"/>
      <c r="C8" s="15"/>
      <c r="D8" s="15"/>
      <c r="E8" s="21"/>
    </row>
    <row r="9" spans="1:6" ht="18.75" customHeight="1">
      <c r="A9" s="12" t="s">
        <v>356</v>
      </c>
      <c r="B9" s="105">
        <v>289</v>
      </c>
      <c r="C9" s="110">
        <v>273</v>
      </c>
      <c r="D9" s="110">
        <v>265</v>
      </c>
      <c r="E9" s="110">
        <f>'159-161'!E7</f>
        <v>196</v>
      </c>
      <c r="F9" s="105">
        <v>212</v>
      </c>
    </row>
    <row r="10" spans="1:6" ht="18.75" customHeight="1">
      <c r="A10" s="12" t="s">
        <v>357</v>
      </c>
      <c r="B10" s="105">
        <v>261</v>
      </c>
      <c r="C10" s="110">
        <v>249</v>
      </c>
      <c r="D10" s="110">
        <v>245</v>
      </c>
      <c r="E10" s="110">
        <v>223</v>
      </c>
      <c r="F10" s="105">
        <v>268</v>
      </c>
    </row>
    <row r="11" spans="1:6" ht="18.75" customHeight="1">
      <c r="A11" s="12" t="s">
        <v>358</v>
      </c>
      <c r="B11" s="105">
        <v>364</v>
      </c>
      <c r="C11" s="110">
        <v>355</v>
      </c>
      <c r="D11" s="110">
        <v>344</v>
      </c>
      <c r="E11" s="110">
        <v>237</v>
      </c>
      <c r="F11" s="105">
        <v>240</v>
      </c>
    </row>
    <row r="12" spans="1:6" ht="18.75" customHeight="1">
      <c r="A12" s="12" t="s">
        <v>140</v>
      </c>
      <c r="B12" s="111"/>
      <c r="C12" s="110"/>
      <c r="D12" s="110"/>
      <c r="E12" s="110"/>
      <c r="F12" s="105"/>
    </row>
    <row r="13" spans="1:6" ht="18.75" customHeight="1">
      <c r="A13" s="39" t="s">
        <v>53</v>
      </c>
      <c r="B13" s="105">
        <v>81</v>
      </c>
      <c r="C13" s="110">
        <v>83</v>
      </c>
      <c r="D13" s="110">
        <v>102</v>
      </c>
      <c r="E13" s="110">
        <v>51</v>
      </c>
      <c r="F13" s="105">
        <v>55</v>
      </c>
    </row>
    <row r="14" spans="1:6" ht="18.75" customHeight="1">
      <c r="A14" s="39" t="s">
        <v>59</v>
      </c>
      <c r="B14" s="105">
        <v>215</v>
      </c>
      <c r="C14" s="107">
        <v>785</v>
      </c>
      <c r="D14" s="107">
        <v>1003</v>
      </c>
      <c r="E14" s="107">
        <v>1539</v>
      </c>
      <c r="F14" s="105">
        <v>1642</v>
      </c>
    </row>
    <row r="15" spans="1:6" ht="18.75" customHeight="1">
      <c r="A15" s="39" t="s">
        <v>58</v>
      </c>
      <c r="B15" s="105">
        <v>146</v>
      </c>
      <c r="C15" s="107">
        <v>344</v>
      </c>
      <c r="D15" s="107">
        <v>375</v>
      </c>
      <c r="E15" s="107">
        <v>374</v>
      </c>
      <c r="F15" s="105">
        <v>347</v>
      </c>
    </row>
    <row r="16" spans="1:6" ht="18.75" customHeight="1">
      <c r="A16" s="39" t="s">
        <v>57</v>
      </c>
      <c r="B16" s="105">
        <v>74776</v>
      </c>
      <c r="C16" s="107">
        <v>74756</v>
      </c>
      <c r="D16" s="107">
        <v>74460</v>
      </c>
      <c r="E16" s="107">
        <f>'152-154'!E7</f>
        <v>74198</v>
      </c>
      <c r="F16" s="105">
        <v>74263</v>
      </c>
    </row>
    <row r="17" spans="1:6" ht="18.75" customHeight="1">
      <c r="A17" s="39" t="s">
        <v>56</v>
      </c>
      <c r="B17" s="105">
        <v>15265</v>
      </c>
      <c r="C17" s="107">
        <v>17952</v>
      </c>
      <c r="D17" s="107">
        <v>20488</v>
      </c>
      <c r="E17" s="107">
        <f>'149-151'!E7</f>
        <v>21629.4</v>
      </c>
      <c r="F17" s="105">
        <v>25206</v>
      </c>
    </row>
    <row r="18" spans="1:6" ht="18.75" customHeight="1">
      <c r="A18" s="39" t="s">
        <v>55</v>
      </c>
      <c r="B18" s="105">
        <v>72</v>
      </c>
      <c r="C18" s="107">
        <v>71</v>
      </c>
      <c r="D18" s="107">
        <v>65</v>
      </c>
      <c r="E18" s="107">
        <v>65</v>
      </c>
      <c r="F18" s="105">
        <v>63</v>
      </c>
    </row>
    <row r="19" spans="1:6" ht="15" customHeight="1">
      <c r="A19" s="56" t="s">
        <v>16</v>
      </c>
      <c r="B19" s="105"/>
      <c r="C19" s="105"/>
      <c r="D19" s="107"/>
      <c r="E19" s="107"/>
    </row>
    <row r="20" spans="1:6" ht="20.100000000000001" customHeight="1"/>
    <row r="21" spans="1:6" ht="20.100000000000001" customHeight="1"/>
    <row r="22" spans="1:6" ht="20.100000000000001" customHeight="1"/>
    <row r="23" spans="1:6" ht="20.100000000000001" customHeight="1"/>
    <row r="24" spans="1:6" ht="20.100000000000001" customHeight="1"/>
    <row r="25" spans="1:6" ht="20.100000000000001" customHeight="1"/>
    <row r="26" spans="1:6" ht="20.100000000000001" customHeight="1"/>
    <row r="27" spans="1:6" ht="20.100000000000001" customHeight="1"/>
    <row r="28" spans="1:6" ht="20.100000000000001" customHeight="1"/>
    <row r="29" spans="1:6" ht="20.100000000000001" customHeight="1"/>
    <row r="30" spans="1:6" ht="20.100000000000001" customHeight="1"/>
    <row r="31" spans="1:6" ht="20.100000000000001" customHeight="1"/>
    <row r="32" spans="1:6" ht="20.100000000000001" customHeight="1"/>
    <row r="33" spans="1:6" ht="20.100000000000001" customHeight="1"/>
    <row r="34" spans="1:6" ht="20.100000000000001" customHeight="1"/>
    <row r="35" spans="1:6" ht="20.100000000000001" customHeight="1"/>
    <row r="36" spans="1:6" ht="20.100000000000001" customHeight="1">
      <c r="A36" s="13"/>
      <c r="B36" s="13"/>
      <c r="C36" s="13"/>
      <c r="D36" s="13"/>
      <c r="E36" s="85"/>
      <c r="F36" s="13"/>
    </row>
    <row r="37" spans="1:6" ht="20.100000000000001" customHeight="1">
      <c r="A37" s="139"/>
      <c r="B37" s="139"/>
      <c r="C37" s="139"/>
      <c r="D37" s="139"/>
      <c r="E37" s="139"/>
      <c r="F37" s="12">
        <v>237</v>
      </c>
    </row>
    <row r="38" spans="1:6" ht="20.100000000000001" customHeight="1"/>
    <row r="39" spans="1:6" ht="20.100000000000001" customHeight="1"/>
    <row r="40" spans="1:6" ht="20.100000000000001" customHeight="1"/>
    <row r="41" spans="1:6" ht="20.100000000000001" customHeight="1"/>
    <row r="42" spans="1:6" ht="20.100000000000001" customHeight="1"/>
    <row r="43" spans="1:6" ht="20.100000000000001" customHeight="1"/>
    <row r="44" spans="1:6" ht="20.100000000000001" customHeight="1"/>
    <row r="45" spans="1:6" ht="20.100000000000001" customHeight="1"/>
    <row r="46" spans="1:6" ht="20.100000000000001" customHeight="1"/>
    <row r="47" spans="1:6" ht="20.100000000000001" customHeight="1"/>
    <row r="48" spans="1:6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07"/>
  <sheetViews>
    <sheetView workbookViewId="0">
      <selection activeCell="H14" sqref="H14"/>
    </sheetView>
  </sheetViews>
  <sheetFormatPr defaultColWidth="9.21875" defaultRowHeight="16.05" customHeight="1"/>
  <cols>
    <col min="1" max="1" width="43.77734375" style="12" customWidth="1"/>
    <col min="2" max="2" width="7.44140625" style="12" customWidth="1"/>
    <col min="3" max="4" width="9.77734375" style="12" customWidth="1"/>
    <col min="5" max="5" width="11.21875" style="20" customWidth="1"/>
    <col min="6" max="6" width="9.21875" style="12" bestFit="1" customWidth="1"/>
    <col min="7" max="16384" width="9.21875" style="12"/>
  </cols>
  <sheetData>
    <row r="1" spans="1:6" ht="18" customHeight="1">
      <c r="A1" s="40" t="s">
        <v>466</v>
      </c>
      <c r="B1" s="40"/>
      <c r="C1" s="40"/>
      <c r="D1" s="40"/>
      <c r="E1" s="101"/>
    </row>
    <row r="2" spans="1:6" ht="18" customHeight="1">
      <c r="A2" s="60" t="s">
        <v>146</v>
      </c>
      <c r="B2" s="40"/>
      <c r="C2" s="40"/>
      <c r="D2" s="40"/>
      <c r="E2" s="101"/>
    </row>
    <row r="3" spans="1:6" ht="18" customHeight="1">
      <c r="A3" s="60"/>
      <c r="B3" s="40"/>
      <c r="C3" s="40"/>
      <c r="D3" s="40"/>
      <c r="E3" s="101"/>
    </row>
    <row r="4" spans="1:6" ht="24.75" customHeight="1">
      <c r="B4" s="27">
        <v>2015</v>
      </c>
      <c r="C4" s="27">
        <v>2017</v>
      </c>
      <c r="D4" s="28">
        <v>2018</v>
      </c>
      <c r="E4" s="28">
        <v>2019</v>
      </c>
      <c r="F4" s="28" t="s">
        <v>488</v>
      </c>
    </row>
    <row r="5" spans="1:6" ht="10.050000000000001" customHeight="1">
      <c r="B5" s="37"/>
      <c r="C5" s="37"/>
      <c r="D5" s="37"/>
      <c r="E5" s="38"/>
    </row>
    <row r="6" spans="1:6" ht="18.75" customHeight="1">
      <c r="A6" s="55" t="s">
        <v>365</v>
      </c>
    </row>
    <row r="7" spans="1:6" ht="18.75" customHeight="1">
      <c r="A7" s="12" t="s">
        <v>103</v>
      </c>
    </row>
    <row r="8" spans="1:6" ht="18.75" customHeight="1">
      <c r="A8" s="39" t="s">
        <v>68</v>
      </c>
      <c r="B8" s="105">
        <v>219</v>
      </c>
      <c r="C8" s="107">
        <v>211</v>
      </c>
      <c r="D8" s="107">
        <v>209</v>
      </c>
      <c r="E8" s="107">
        <v>169</v>
      </c>
      <c r="F8" s="131">
        <v>181</v>
      </c>
    </row>
    <row r="9" spans="1:6" ht="32.25" customHeight="1">
      <c r="A9" s="174" t="s">
        <v>485</v>
      </c>
      <c r="B9" s="105">
        <v>184</v>
      </c>
      <c r="C9" s="107">
        <v>197</v>
      </c>
      <c r="D9" s="107">
        <v>192</v>
      </c>
      <c r="E9" s="107">
        <v>172</v>
      </c>
      <c r="F9" s="131">
        <v>197</v>
      </c>
    </row>
    <row r="10" spans="1:6" ht="18.75" customHeight="1">
      <c r="A10" s="39" t="s">
        <v>52</v>
      </c>
      <c r="B10" s="105">
        <v>253</v>
      </c>
      <c r="C10" s="107">
        <v>252</v>
      </c>
      <c r="D10" s="107">
        <v>243</v>
      </c>
      <c r="E10" s="107">
        <v>187</v>
      </c>
      <c r="F10" s="131">
        <v>193</v>
      </c>
    </row>
    <row r="11" spans="1:6" ht="18.75" customHeight="1">
      <c r="A11" s="12" t="s">
        <v>140</v>
      </c>
      <c r="B11" s="105"/>
      <c r="C11" s="107"/>
      <c r="D11" s="107"/>
      <c r="E11" s="107"/>
      <c r="F11" s="131"/>
    </row>
    <row r="12" spans="1:6" ht="18.75" customHeight="1">
      <c r="A12" s="98" t="s">
        <v>359</v>
      </c>
      <c r="B12" s="105">
        <v>45</v>
      </c>
      <c r="C12" s="107">
        <v>47</v>
      </c>
      <c r="D12" s="107">
        <v>47</v>
      </c>
      <c r="E12" s="107">
        <v>47</v>
      </c>
      <c r="F12" s="131">
        <v>48</v>
      </c>
    </row>
    <row r="13" spans="1:6" ht="18.75" customHeight="1">
      <c r="A13" s="99" t="s">
        <v>360</v>
      </c>
      <c r="B13" s="105">
        <v>43</v>
      </c>
      <c r="C13" s="107">
        <v>148</v>
      </c>
      <c r="D13" s="107">
        <v>120</v>
      </c>
      <c r="E13" s="107">
        <v>279</v>
      </c>
      <c r="F13" s="131">
        <v>535</v>
      </c>
    </row>
    <row r="14" spans="1:6" ht="18.75" customHeight="1">
      <c r="A14" s="99" t="s">
        <v>361</v>
      </c>
      <c r="B14" s="105">
        <v>79</v>
      </c>
      <c r="C14" s="107">
        <v>135</v>
      </c>
      <c r="D14" s="107">
        <v>177</v>
      </c>
      <c r="E14" s="107">
        <v>212</v>
      </c>
      <c r="F14" s="131">
        <v>232</v>
      </c>
    </row>
    <row r="15" spans="1:6" ht="18.75" customHeight="1">
      <c r="A15" s="99" t="s">
        <v>362</v>
      </c>
      <c r="B15" s="105">
        <v>31606</v>
      </c>
      <c r="C15" s="107">
        <v>36230</v>
      </c>
      <c r="D15" s="107">
        <v>38561</v>
      </c>
      <c r="E15" s="107">
        <f>'152-154'!E43</f>
        <v>45527</v>
      </c>
      <c r="F15" s="131">
        <v>48635</v>
      </c>
    </row>
    <row r="16" spans="1:6" ht="18.75" customHeight="1">
      <c r="A16" s="99" t="s">
        <v>363</v>
      </c>
      <c r="B16" s="105">
        <v>12910</v>
      </c>
      <c r="C16" s="107">
        <v>14220</v>
      </c>
      <c r="D16" s="107">
        <v>15050</v>
      </c>
      <c r="E16" s="107">
        <f>'149-151'!E45</f>
        <v>15974</v>
      </c>
      <c r="F16" s="131">
        <v>19542</v>
      </c>
    </row>
    <row r="17" spans="1:6" ht="18.75" customHeight="1">
      <c r="A17" s="99" t="s">
        <v>364</v>
      </c>
      <c r="B17" s="105">
        <v>55</v>
      </c>
      <c r="C17" s="107">
        <v>63</v>
      </c>
      <c r="D17" s="107">
        <v>63</v>
      </c>
      <c r="E17" s="107">
        <v>64.679999999999993</v>
      </c>
      <c r="F17" s="131">
        <v>63.4</v>
      </c>
    </row>
    <row r="18" spans="1:6" ht="18.75" customHeight="1">
      <c r="A18" s="55" t="s">
        <v>60</v>
      </c>
      <c r="B18" s="105"/>
      <c r="C18" s="107"/>
      <c r="D18" s="107"/>
      <c r="E18" s="107"/>
      <c r="F18" s="131"/>
    </row>
    <row r="19" spans="1:6" ht="18.75" customHeight="1">
      <c r="A19" s="12" t="s">
        <v>103</v>
      </c>
      <c r="B19" s="105"/>
      <c r="C19" s="107"/>
      <c r="D19" s="107"/>
      <c r="E19" s="107"/>
      <c r="F19" s="131"/>
    </row>
    <row r="20" spans="1:6" ht="18.75" customHeight="1">
      <c r="A20" s="39" t="s">
        <v>68</v>
      </c>
      <c r="B20" s="105">
        <v>2094</v>
      </c>
      <c r="C20" s="107">
        <v>1933</v>
      </c>
      <c r="D20" s="107">
        <v>1837</v>
      </c>
      <c r="E20" s="107">
        <f>'159-161'!E78</f>
        <v>1590</v>
      </c>
      <c r="F20" s="131">
        <v>1721</v>
      </c>
    </row>
    <row r="21" spans="1:6" ht="26.25" customHeight="1">
      <c r="A21" s="174" t="s">
        <v>485</v>
      </c>
      <c r="B21" s="105">
        <v>1106</v>
      </c>
      <c r="C21" s="107">
        <v>1205</v>
      </c>
      <c r="D21" s="107">
        <v>1238</v>
      </c>
      <c r="E21" s="107">
        <v>938</v>
      </c>
      <c r="F21" s="131">
        <v>1099</v>
      </c>
    </row>
    <row r="22" spans="1:6" ht="18.75" customHeight="1">
      <c r="A22" s="39" t="s">
        <v>52</v>
      </c>
      <c r="B22" s="105">
        <v>2641</v>
      </c>
      <c r="C22" s="107">
        <v>2552</v>
      </c>
      <c r="D22" s="107">
        <v>2298</v>
      </c>
      <c r="E22" s="107">
        <v>2150</v>
      </c>
      <c r="F22" s="131">
        <v>2304</v>
      </c>
    </row>
    <row r="23" spans="1:6" ht="18.75" customHeight="1">
      <c r="A23" s="12" t="s">
        <v>140</v>
      </c>
      <c r="B23" s="105"/>
      <c r="C23" s="107"/>
      <c r="D23" s="107"/>
      <c r="E23" s="107"/>
      <c r="F23" s="131"/>
    </row>
    <row r="24" spans="1:6" ht="18.75" customHeight="1">
      <c r="A24" s="98" t="s">
        <v>359</v>
      </c>
      <c r="B24" s="112">
        <v>246</v>
      </c>
      <c r="C24" s="107">
        <v>279</v>
      </c>
      <c r="D24" s="107">
        <v>294</v>
      </c>
      <c r="E24" s="107">
        <v>273</v>
      </c>
      <c r="F24" s="131">
        <v>294</v>
      </c>
    </row>
    <row r="25" spans="1:6" ht="18.75" customHeight="1">
      <c r="A25" s="99" t="s">
        <v>360</v>
      </c>
      <c r="B25" s="112">
        <v>37</v>
      </c>
      <c r="C25" s="107">
        <v>136</v>
      </c>
      <c r="D25" s="107">
        <v>107</v>
      </c>
      <c r="E25" s="107">
        <v>136</v>
      </c>
      <c r="F25" s="131">
        <v>323</v>
      </c>
    </row>
    <row r="26" spans="1:6" ht="18.75" customHeight="1">
      <c r="A26" s="99" t="s">
        <v>361</v>
      </c>
      <c r="B26" s="112">
        <v>127</v>
      </c>
      <c r="C26" s="107">
        <v>229</v>
      </c>
      <c r="D26" s="107">
        <v>317</v>
      </c>
      <c r="E26" s="107">
        <v>355</v>
      </c>
      <c r="F26" s="131">
        <v>399</v>
      </c>
    </row>
    <row r="27" spans="1:6" ht="18.75" customHeight="1">
      <c r="A27" s="99" t="s">
        <v>362</v>
      </c>
      <c r="B27" s="112">
        <v>46432</v>
      </c>
      <c r="C27" s="107">
        <v>53575</v>
      </c>
      <c r="D27" s="107">
        <v>56619</v>
      </c>
      <c r="E27" s="107">
        <f>'152-154'!E79</f>
        <v>65863</v>
      </c>
      <c r="F27" s="131">
        <v>70771</v>
      </c>
    </row>
    <row r="28" spans="1:6" ht="18.75" customHeight="1">
      <c r="A28" s="99" t="s">
        <v>363</v>
      </c>
      <c r="B28" s="112">
        <v>35941</v>
      </c>
      <c r="C28" s="107">
        <v>40108</v>
      </c>
      <c r="D28" s="107">
        <v>42326</v>
      </c>
      <c r="E28" s="107">
        <f>'149-151'!E82</f>
        <v>44086.7</v>
      </c>
      <c r="F28" s="131">
        <v>51270</v>
      </c>
    </row>
    <row r="29" spans="1:6" ht="18.75" customHeight="1">
      <c r="A29" s="100" t="s">
        <v>364</v>
      </c>
      <c r="B29" s="112">
        <v>114</v>
      </c>
      <c r="C29" s="107">
        <v>142</v>
      </c>
      <c r="D29" s="107">
        <v>145</v>
      </c>
      <c r="E29" s="107">
        <v>182.1</v>
      </c>
      <c r="F29" s="131">
        <v>191.47</v>
      </c>
    </row>
    <row r="30" spans="1:6" ht="13.2">
      <c r="B30" s="105"/>
      <c r="C30" s="105"/>
      <c r="D30" s="107"/>
      <c r="E30" s="107"/>
    </row>
    <row r="31" spans="1:6" ht="13.2">
      <c r="B31" s="105"/>
      <c r="C31" s="105"/>
      <c r="D31" s="105"/>
      <c r="E31" s="107"/>
    </row>
    <row r="32" spans="1:6" ht="13.2">
      <c r="E32" s="107"/>
    </row>
    <row r="33" spans="1:6" ht="13.2"/>
    <row r="34" spans="1:6" ht="13.2"/>
    <row r="35" spans="1:6" ht="13.2"/>
    <row r="36" spans="1:6" ht="13.2"/>
    <row r="37" spans="1:6" ht="13.2"/>
    <row r="38" spans="1:6" ht="13.2"/>
    <row r="39" spans="1:6" ht="13.2"/>
    <row r="40" spans="1:6" ht="13.2">
      <c r="A40" s="13"/>
      <c r="B40" s="13"/>
      <c r="C40" s="13"/>
      <c r="D40" s="13"/>
      <c r="E40" s="85"/>
      <c r="F40" s="13"/>
    </row>
    <row r="41" spans="1:6" ht="13.2">
      <c r="F41" s="12">
        <v>238</v>
      </c>
    </row>
    <row r="42" spans="1:6" ht="13.2"/>
    <row r="43" spans="1:6" ht="13.2"/>
    <row r="44" spans="1:6" ht="13.2"/>
    <row r="45" spans="1:6" ht="13.2"/>
    <row r="46" spans="1:6" ht="13.2"/>
    <row r="47" spans="1:6" ht="13.2"/>
    <row r="48" spans="1:6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399"/>
  <sheetViews>
    <sheetView workbookViewId="0">
      <selection activeCell="F7" sqref="F7"/>
    </sheetView>
  </sheetViews>
  <sheetFormatPr defaultColWidth="9.21875" defaultRowHeight="13.2"/>
  <cols>
    <col min="1" max="1" width="43.77734375" style="12" customWidth="1"/>
    <col min="2" max="4" width="9.77734375" style="12" customWidth="1"/>
    <col min="5" max="5" width="11.21875" style="12" customWidth="1"/>
    <col min="6" max="16384" width="9.21875" style="12"/>
  </cols>
  <sheetData>
    <row r="1" spans="1:6" ht="20.100000000000001" customHeight="1">
      <c r="A1" s="44" t="s">
        <v>450</v>
      </c>
      <c r="B1" s="51"/>
      <c r="C1" s="51"/>
      <c r="D1" s="51"/>
      <c r="E1" s="52"/>
    </row>
    <row r="2" spans="1:6" ht="20.100000000000001" customHeight="1">
      <c r="A2" s="59" t="s">
        <v>267</v>
      </c>
      <c r="B2" s="51"/>
      <c r="C2" s="51"/>
      <c r="D2" s="51"/>
      <c r="E2" s="52"/>
    </row>
    <row r="3" spans="1:6" ht="20.100000000000001" customHeight="1">
      <c r="A3" s="40"/>
      <c r="B3" s="51"/>
      <c r="C3" s="51"/>
      <c r="D3" s="51"/>
      <c r="E3" s="52"/>
    </row>
    <row r="4" spans="1:6" ht="20.100000000000001" customHeight="1">
      <c r="A4" s="192"/>
      <c r="B4" s="192"/>
      <c r="C4" s="192"/>
      <c r="D4" s="193"/>
      <c r="E4" s="34" t="s">
        <v>10</v>
      </c>
    </row>
    <row r="5" spans="1:6" ht="27" customHeight="1">
      <c r="A5" s="193"/>
      <c r="B5" s="27">
        <v>2015</v>
      </c>
      <c r="C5" s="27">
        <v>2017</v>
      </c>
      <c r="D5" s="28">
        <v>2018</v>
      </c>
      <c r="E5" s="28">
        <v>2019</v>
      </c>
      <c r="F5" s="28" t="s">
        <v>488</v>
      </c>
    </row>
    <row r="6" spans="1:6" ht="20.100000000000001" customHeight="1"/>
    <row r="7" spans="1:6" ht="20.100000000000001" customHeight="1">
      <c r="A7" s="11" t="s">
        <v>9</v>
      </c>
      <c r="B7" s="11">
        <f t="shared" ref="B7:F7" si="0">SUM(B8:B26)</f>
        <v>66</v>
      </c>
      <c r="C7" s="11">
        <f t="shared" si="0"/>
        <v>77</v>
      </c>
      <c r="D7" s="11">
        <f t="shared" si="0"/>
        <v>78</v>
      </c>
      <c r="E7" s="11">
        <f t="shared" si="0"/>
        <v>90</v>
      </c>
      <c r="F7" s="11">
        <f t="shared" si="0"/>
        <v>53</v>
      </c>
    </row>
    <row r="8" spans="1:6" ht="20.100000000000001" customHeight="1">
      <c r="A8" s="88" t="s">
        <v>282</v>
      </c>
      <c r="B8" s="12">
        <v>18</v>
      </c>
      <c r="C8" s="12">
        <v>19</v>
      </c>
      <c r="D8" s="12">
        <v>20</v>
      </c>
      <c r="E8" s="12">
        <v>26</v>
      </c>
      <c r="F8" s="12">
        <v>16</v>
      </c>
    </row>
    <row r="9" spans="1:6" ht="20.100000000000001" customHeight="1">
      <c r="A9" s="89" t="s">
        <v>283</v>
      </c>
    </row>
    <row r="10" spans="1:6" ht="20.100000000000001" customHeight="1">
      <c r="A10" s="88" t="s">
        <v>284</v>
      </c>
      <c r="B10" s="12">
        <v>1</v>
      </c>
      <c r="C10" s="12">
        <v>1</v>
      </c>
      <c r="D10" s="12">
        <v>1</v>
      </c>
      <c r="E10" s="12">
        <v>0</v>
      </c>
      <c r="F10" s="12">
        <v>0</v>
      </c>
    </row>
    <row r="11" spans="1:6" ht="20.100000000000001" customHeight="1">
      <c r="A11" s="89" t="s">
        <v>285</v>
      </c>
    </row>
    <row r="12" spans="1:6" ht="20.100000000000001" customHeight="1">
      <c r="A12" s="88" t="s">
        <v>286</v>
      </c>
      <c r="B12" s="12">
        <v>4</v>
      </c>
      <c r="C12" s="12">
        <v>6</v>
      </c>
      <c r="D12" s="12">
        <v>6</v>
      </c>
      <c r="E12" s="12">
        <v>6</v>
      </c>
      <c r="F12" s="12">
        <v>7</v>
      </c>
    </row>
    <row r="13" spans="1:6" ht="20.100000000000001" customHeight="1">
      <c r="A13" s="89" t="s">
        <v>287</v>
      </c>
    </row>
    <row r="14" spans="1:6" ht="20.100000000000001" customHeight="1">
      <c r="A14" s="88" t="s">
        <v>288</v>
      </c>
      <c r="B14" s="12">
        <v>2</v>
      </c>
      <c r="C14" s="12">
        <v>4</v>
      </c>
      <c r="D14" s="12">
        <v>4</v>
      </c>
      <c r="E14" s="12">
        <v>11</v>
      </c>
      <c r="F14" s="12">
        <v>5</v>
      </c>
    </row>
    <row r="15" spans="1:6" ht="20.100000000000001" customHeight="1">
      <c r="A15" s="89" t="s">
        <v>289</v>
      </c>
    </row>
    <row r="16" spans="1:6" ht="20.100000000000001" customHeight="1">
      <c r="A16" s="88" t="s">
        <v>290</v>
      </c>
      <c r="B16" s="12">
        <v>0</v>
      </c>
      <c r="C16" s="12">
        <v>0</v>
      </c>
      <c r="D16" s="12">
        <v>0</v>
      </c>
      <c r="E16" s="12">
        <v>0</v>
      </c>
      <c r="F16" s="12">
        <v>4</v>
      </c>
    </row>
    <row r="17" spans="1:6" ht="20.100000000000001" customHeight="1">
      <c r="A17" s="89" t="s">
        <v>291</v>
      </c>
    </row>
    <row r="18" spans="1:6" ht="20.100000000000001" customHeight="1">
      <c r="A18" s="88" t="s">
        <v>292</v>
      </c>
      <c r="B18" s="12">
        <v>2</v>
      </c>
      <c r="C18" s="12">
        <v>2</v>
      </c>
      <c r="D18" s="12">
        <v>2</v>
      </c>
      <c r="E18" s="12">
        <v>3</v>
      </c>
      <c r="F18" s="12">
        <v>2</v>
      </c>
    </row>
    <row r="19" spans="1:6" ht="20.100000000000001" customHeight="1">
      <c r="A19" s="89" t="s">
        <v>293</v>
      </c>
    </row>
    <row r="20" spans="1:6" ht="20.100000000000001" customHeight="1">
      <c r="A20" s="88" t="s">
        <v>294</v>
      </c>
      <c r="B20" s="12">
        <v>35</v>
      </c>
      <c r="C20" s="12">
        <v>41</v>
      </c>
      <c r="D20" s="12">
        <v>41</v>
      </c>
      <c r="E20" s="12">
        <v>41</v>
      </c>
      <c r="F20" s="12">
        <v>16</v>
      </c>
    </row>
    <row r="21" spans="1:6" ht="20.100000000000001" customHeight="1">
      <c r="A21" s="89" t="s">
        <v>295</v>
      </c>
    </row>
    <row r="22" spans="1:6" ht="20.100000000000001" customHeight="1">
      <c r="A22" s="88" t="s">
        <v>296</v>
      </c>
      <c r="B22" s="12">
        <v>4</v>
      </c>
      <c r="C22" s="12">
        <v>4</v>
      </c>
      <c r="D22" s="12">
        <v>4</v>
      </c>
      <c r="E22" s="12">
        <v>3</v>
      </c>
      <c r="F22" s="12">
        <v>3</v>
      </c>
    </row>
    <row r="23" spans="1:6" ht="20.100000000000001" customHeight="1">
      <c r="A23" s="89" t="s">
        <v>297</v>
      </c>
    </row>
    <row r="24" spans="1:6" ht="20.100000000000001" customHeight="1">
      <c r="A24" s="88" t="s">
        <v>298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</row>
    <row r="25" spans="1:6" ht="20.100000000000001" customHeight="1">
      <c r="A25" s="89" t="s">
        <v>299</v>
      </c>
      <c r="B25" s="90"/>
    </row>
    <row r="26" spans="1:6" ht="19.5" customHeight="1">
      <c r="A26" s="12" t="s">
        <v>300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</row>
    <row r="27" spans="1:6" ht="20.25" customHeight="1">
      <c r="A27" s="12" t="s">
        <v>301</v>
      </c>
    </row>
    <row r="28" spans="1:6" ht="16.05" customHeight="1"/>
    <row r="29" spans="1:6" ht="16.05" customHeight="1"/>
    <row r="30" spans="1:6" ht="16.05" customHeight="1"/>
    <row r="31" spans="1:6" ht="16.05" customHeight="1"/>
    <row r="32" spans="1:6" ht="16.05" customHeight="1"/>
    <row r="33" spans="1:6" ht="16.05" customHeight="1"/>
    <row r="34" spans="1:6" ht="16.05" customHeight="1"/>
    <row r="35" spans="1:6" ht="16.05" customHeight="1"/>
    <row r="36" spans="1:6" ht="16.05" customHeight="1">
      <c r="A36" s="12" t="s">
        <v>528</v>
      </c>
    </row>
    <row r="37" spans="1:6" ht="16.05" customHeight="1">
      <c r="A37" s="13" t="s">
        <v>529</v>
      </c>
      <c r="B37" s="13"/>
      <c r="C37" s="13"/>
      <c r="D37" s="13"/>
      <c r="E37" s="13"/>
      <c r="F37" s="13"/>
    </row>
    <row r="38" spans="1:6" ht="16.05" customHeight="1">
      <c r="F38" s="12">
        <v>205</v>
      </c>
    </row>
    <row r="39" spans="1:6" ht="16.05" customHeight="1"/>
    <row r="40" spans="1:6" ht="16.05" customHeight="1"/>
    <row r="41" spans="1:6" ht="16.05" customHeight="1"/>
    <row r="42" spans="1:6" ht="16.05" customHeight="1"/>
    <row r="43" spans="1:6" ht="16.05" customHeight="1"/>
    <row r="44" spans="1:6" ht="16.05" customHeight="1"/>
    <row r="45" spans="1:6" ht="16.05" customHeight="1"/>
    <row r="46" spans="1:6" ht="16.05" customHeight="1"/>
    <row r="47" spans="1:6" ht="16.05" customHeight="1"/>
    <row r="48" spans="1:6" ht="16.05" customHeight="1"/>
    <row r="49" ht="16.05" customHeight="1"/>
    <row r="50" ht="16.05" customHeight="1"/>
    <row r="51" ht="16.05" customHeight="1"/>
    <row r="52" ht="16.05" customHeight="1"/>
    <row r="53" ht="16.05" customHeight="1"/>
    <row r="54" ht="16.05" customHeight="1"/>
    <row r="55" ht="16.05" customHeight="1"/>
    <row r="56" ht="16.05" customHeight="1"/>
    <row r="57" ht="16.05" customHeight="1"/>
    <row r="58" ht="16.05" customHeight="1"/>
    <row r="59" ht="16.05" customHeight="1"/>
    <row r="60" ht="16.05" customHeight="1"/>
    <row r="61" ht="16.05" customHeight="1"/>
    <row r="62" ht="16.05" customHeight="1"/>
    <row r="63" ht="16.05" customHeight="1"/>
    <row r="64" ht="16.05" customHeight="1"/>
    <row r="65" ht="16.05" customHeight="1"/>
    <row r="66" ht="16.05" customHeight="1"/>
    <row r="67" ht="16.05" customHeight="1"/>
    <row r="68" ht="16.05" customHeight="1"/>
    <row r="69" ht="16.05" customHeight="1"/>
    <row r="70" ht="16.05" customHeight="1"/>
    <row r="71" ht="16.05" customHeight="1"/>
    <row r="72" ht="16.05" customHeight="1"/>
    <row r="73" ht="16.05" customHeight="1"/>
    <row r="74" ht="16.05" customHeight="1"/>
    <row r="75" ht="16.05" customHeight="1"/>
    <row r="76" ht="16.05" customHeight="1"/>
    <row r="77" ht="16.05" customHeight="1"/>
    <row r="78" ht="16.05" customHeight="1"/>
    <row r="79" ht="16.05" customHeight="1"/>
    <row r="80" ht="16.05" customHeight="1"/>
    <row r="81" ht="16.05" customHeight="1"/>
    <row r="82" ht="16.05" customHeight="1"/>
    <row r="83" ht="16.05" customHeight="1"/>
    <row r="84" ht="16.05" customHeight="1"/>
    <row r="85" ht="16.05" customHeight="1"/>
    <row r="86" ht="16.05" customHeight="1"/>
    <row r="87" ht="16.05" customHeight="1"/>
    <row r="88" ht="16.05" customHeight="1"/>
    <row r="89" ht="16.05" customHeight="1"/>
    <row r="90" ht="16.05" customHeight="1"/>
    <row r="91" ht="16.05" customHeight="1"/>
    <row r="92" ht="16.05" customHeight="1"/>
    <row r="93" ht="16.05" customHeight="1"/>
    <row r="94" ht="16.05" customHeight="1"/>
    <row r="95" ht="16.05" customHeight="1"/>
    <row r="96" ht="16.05" customHeight="1"/>
    <row r="97" ht="16.05" customHeight="1"/>
    <row r="98" ht="16.05" customHeight="1"/>
    <row r="99" ht="16.05" customHeight="1"/>
    <row r="100" ht="16.05" customHeight="1"/>
    <row r="101" ht="16.05" customHeight="1"/>
    <row r="102" ht="16.05" customHeight="1"/>
    <row r="103" ht="16.05" customHeight="1"/>
    <row r="104" ht="16.05" customHeight="1"/>
    <row r="105" ht="16.05" customHeight="1"/>
    <row r="106" ht="16.05" customHeight="1"/>
    <row r="107" ht="16.05" customHeight="1"/>
    <row r="108" ht="16.05" customHeight="1"/>
    <row r="109" ht="16.05" customHeight="1"/>
    <row r="110" ht="16.05" customHeight="1"/>
    <row r="111" ht="16.05" customHeight="1"/>
    <row r="112" ht="16.05" customHeight="1"/>
    <row r="113" ht="16.05" customHeight="1"/>
    <row r="114" ht="16.05" customHeight="1"/>
    <row r="115" ht="16.05" customHeight="1"/>
    <row r="116" ht="16.05" customHeight="1"/>
    <row r="117" ht="16.05" customHeight="1"/>
    <row r="118" ht="16.05" customHeight="1"/>
    <row r="119" ht="16.05" customHeight="1"/>
    <row r="120" ht="16.05" customHeight="1"/>
    <row r="121" ht="16.05" customHeight="1"/>
    <row r="122" ht="16.05" customHeight="1"/>
    <row r="123" ht="16.05" customHeight="1"/>
    <row r="124" ht="16.05" customHeight="1"/>
    <row r="125" ht="16.05" customHeight="1"/>
    <row r="126" ht="16.05" customHeight="1"/>
    <row r="127" ht="16.05" customHeight="1"/>
    <row r="128" ht="16.05" customHeight="1"/>
    <row r="129" ht="16.05" customHeight="1"/>
    <row r="130" ht="16.05" customHeight="1"/>
    <row r="131" ht="16.05" customHeight="1"/>
    <row r="132" ht="16.05" customHeight="1"/>
    <row r="133" ht="16.05" customHeight="1"/>
    <row r="134" ht="16.05" customHeight="1"/>
    <row r="135" ht="16.05" customHeight="1"/>
    <row r="136" ht="16.05" customHeight="1"/>
    <row r="137" ht="16.05" customHeight="1"/>
    <row r="138" ht="16.05" customHeight="1"/>
    <row r="139" ht="16.05" customHeight="1"/>
    <row r="140" ht="16.05" customHeight="1"/>
    <row r="141" ht="16.05" customHeight="1"/>
    <row r="142" ht="16.05" customHeight="1"/>
    <row r="143" ht="16.05" customHeight="1"/>
    <row r="144" ht="16.05" customHeight="1"/>
    <row r="145" ht="16.05" customHeight="1"/>
    <row r="146" ht="16.05" customHeight="1"/>
    <row r="147" ht="16.05" customHeight="1"/>
    <row r="148" ht="16.05" customHeight="1"/>
    <row r="149" ht="16.05" customHeight="1"/>
    <row r="150" ht="16.05" customHeight="1"/>
    <row r="151" ht="16.05" customHeight="1"/>
    <row r="152" ht="16.05" customHeight="1"/>
    <row r="153" ht="16.05" customHeight="1"/>
    <row r="154" ht="16.05" customHeight="1"/>
    <row r="155" ht="16.05" customHeight="1"/>
    <row r="156" ht="16.05" customHeight="1"/>
    <row r="157" ht="16.05" customHeight="1"/>
    <row r="158" ht="16.05" customHeight="1"/>
    <row r="159" ht="16.05" customHeight="1"/>
    <row r="160" ht="16.05" customHeight="1"/>
    <row r="161" ht="16.05" customHeight="1"/>
    <row r="162" ht="16.05" customHeight="1"/>
    <row r="163" ht="16.05" customHeight="1"/>
    <row r="164" ht="16.05" customHeight="1"/>
    <row r="165" ht="16.05" customHeight="1"/>
    <row r="166" ht="16.05" customHeight="1"/>
    <row r="167" ht="16.05" customHeight="1"/>
    <row r="168" ht="16.05" customHeight="1"/>
    <row r="169" ht="16.05" customHeight="1"/>
    <row r="170" ht="16.05" customHeight="1"/>
    <row r="171" ht="16.05" customHeight="1"/>
    <row r="172" ht="16.05" customHeight="1"/>
    <row r="173" ht="16.05" customHeight="1"/>
    <row r="174" ht="16.05" customHeight="1"/>
    <row r="175" ht="16.05" customHeight="1"/>
    <row r="176" ht="16.05" customHeight="1"/>
    <row r="177" ht="16.05" customHeight="1"/>
    <row r="178" ht="16.05" customHeight="1"/>
    <row r="179" ht="16.05" customHeight="1"/>
    <row r="180" ht="16.05" customHeight="1"/>
    <row r="181" ht="16.05" customHeight="1"/>
    <row r="182" ht="16.05" customHeight="1"/>
    <row r="183" ht="16.05" customHeight="1"/>
    <row r="184" ht="16.05" customHeight="1"/>
    <row r="185" ht="16.05" customHeight="1"/>
    <row r="186" ht="16.05" customHeight="1"/>
    <row r="187" ht="16.05" customHeight="1"/>
    <row r="188" ht="16.05" customHeight="1"/>
    <row r="189" ht="16.05" customHeight="1"/>
    <row r="190" ht="16.05" customHeight="1"/>
    <row r="191" ht="16.05" customHeight="1"/>
    <row r="192" ht="16.05" customHeight="1"/>
    <row r="193" ht="16.05" customHeight="1"/>
    <row r="194" ht="16.05" customHeight="1"/>
    <row r="195" ht="16.05" customHeight="1"/>
    <row r="196" ht="16.05" customHeight="1"/>
    <row r="197" ht="16.05" customHeight="1"/>
    <row r="198" ht="16.05" customHeight="1"/>
    <row r="199" ht="16.05" customHeight="1"/>
    <row r="200" ht="16.05" customHeight="1"/>
    <row r="201" ht="16.05" customHeight="1"/>
    <row r="202" ht="16.05" customHeight="1"/>
    <row r="203" ht="16.05" customHeight="1"/>
    <row r="204" ht="16.05" customHeight="1"/>
    <row r="205" ht="16.05" customHeight="1"/>
    <row r="206" ht="16.05" customHeight="1"/>
    <row r="207" ht="16.05" customHeight="1"/>
    <row r="208" ht="16.05" customHeight="1"/>
    <row r="209" ht="16.05" customHeight="1"/>
    <row r="210" ht="16.05" customHeight="1"/>
    <row r="211" ht="16.05" customHeight="1"/>
    <row r="212" ht="16.05" customHeight="1"/>
    <row r="213" ht="16.05" customHeight="1"/>
    <row r="214" ht="16.05" customHeight="1"/>
    <row r="215" ht="16.05" customHeight="1"/>
    <row r="216" ht="16.05" customHeight="1"/>
    <row r="217" ht="16.05" customHeight="1"/>
    <row r="218" ht="16.05" customHeight="1"/>
    <row r="219" ht="16.05" customHeight="1"/>
    <row r="220" ht="16.05" customHeight="1"/>
    <row r="221" ht="16.05" customHeight="1"/>
    <row r="222" ht="16.05" customHeight="1"/>
    <row r="223" ht="16.05" customHeight="1"/>
    <row r="224" ht="16.05" customHeight="1"/>
    <row r="225" ht="16.05" customHeight="1"/>
    <row r="226" ht="16.05" customHeight="1"/>
    <row r="227" ht="16.05" customHeight="1"/>
    <row r="228" ht="16.05" customHeight="1"/>
    <row r="229" ht="16.05" customHeight="1"/>
    <row r="230" ht="16.05" customHeight="1"/>
    <row r="231" ht="16.05" customHeight="1"/>
    <row r="232" ht="16.05" customHeight="1"/>
    <row r="233" ht="16.05" customHeight="1"/>
    <row r="234" ht="16.05" customHeight="1"/>
    <row r="235" ht="16.05" customHeight="1"/>
    <row r="236" ht="16.05" customHeight="1"/>
    <row r="237" ht="16.05" customHeight="1"/>
    <row r="238" ht="16.05" customHeight="1"/>
    <row r="239" ht="16.05" customHeight="1"/>
    <row r="240" ht="16.05" customHeight="1"/>
    <row r="241" ht="16.05" customHeight="1"/>
    <row r="242" ht="16.05" customHeight="1"/>
    <row r="243" ht="16.05" customHeight="1"/>
    <row r="244" ht="16.05" customHeight="1"/>
    <row r="245" ht="16.05" customHeight="1"/>
    <row r="246" ht="16.05" customHeight="1"/>
    <row r="247" ht="16.05" customHeight="1"/>
    <row r="248" ht="16.05" customHeight="1"/>
    <row r="249" ht="16.05" customHeight="1"/>
    <row r="250" ht="16.05" customHeight="1"/>
    <row r="251" ht="16.05" customHeight="1"/>
    <row r="252" ht="16.05" customHeight="1"/>
    <row r="253" ht="16.05" customHeight="1"/>
    <row r="254" ht="16.05" customHeight="1"/>
    <row r="255" ht="16.05" customHeight="1"/>
    <row r="256" ht="16.05" customHeight="1"/>
    <row r="257" ht="16.05" customHeight="1"/>
    <row r="258" ht="16.05" customHeight="1"/>
    <row r="259" ht="16.05" customHeight="1"/>
    <row r="260" ht="16.05" customHeight="1"/>
    <row r="261" ht="16.05" customHeight="1"/>
    <row r="262" ht="16.05" customHeight="1"/>
    <row r="263" ht="16.05" customHeight="1"/>
    <row r="264" ht="16.05" customHeight="1"/>
    <row r="265" ht="16.05" customHeight="1"/>
    <row r="266" ht="16.05" customHeight="1"/>
    <row r="267" ht="16.05" customHeight="1"/>
    <row r="268" ht="16.05" customHeight="1"/>
    <row r="269" ht="16.05" customHeight="1"/>
    <row r="270" ht="16.05" customHeight="1"/>
    <row r="271" ht="16.05" customHeight="1"/>
    <row r="272" ht="16.05" customHeight="1"/>
    <row r="273" ht="16.05" customHeight="1"/>
    <row r="274" ht="16.05" customHeight="1"/>
    <row r="275" ht="16.05" customHeight="1"/>
    <row r="276" ht="16.05" customHeight="1"/>
    <row r="277" ht="16.05" customHeight="1"/>
    <row r="278" ht="16.05" customHeight="1"/>
    <row r="279" ht="16.05" customHeight="1"/>
    <row r="280" ht="16.05" customHeight="1"/>
    <row r="281" ht="16.05" customHeight="1"/>
    <row r="282" ht="16.05" customHeight="1"/>
    <row r="283" ht="16.05" customHeight="1"/>
    <row r="284" ht="16.05" customHeight="1"/>
    <row r="285" ht="16.05" customHeight="1"/>
    <row r="286" ht="16.05" customHeight="1"/>
    <row r="287" ht="16.05" customHeight="1"/>
    <row r="288" ht="16.05" customHeight="1"/>
    <row r="289" ht="16.05" customHeight="1"/>
    <row r="290" ht="16.05" customHeight="1"/>
    <row r="291" ht="16.05" customHeight="1"/>
    <row r="292" ht="16.05" customHeight="1"/>
    <row r="293" ht="16.05" customHeight="1"/>
    <row r="294" ht="16.05" customHeight="1"/>
    <row r="295" ht="16.05" customHeight="1"/>
    <row r="296" ht="16.05" customHeight="1"/>
    <row r="297" ht="16.05" customHeight="1"/>
    <row r="298" ht="16.05" customHeight="1"/>
    <row r="299" ht="16.05" customHeight="1"/>
    <row r="300" ht="16.05" customHeight="1"/>
    <row r="301" ht="16.05" customHeight="1"/>
    <row r="302" ht="16.05" customHeight="1"/>
    <row r="303" ht="16.05" customHeight="1"/>
    <row r="304" ht="16.05" customHeight="1"/>
    <row r="305" ht="16.05" customHeight="1"/>
    <row r="306" ht="16.05" customHeight="1"/>
    <row r="307" ht="16.05" customHeight="1"/>
    <row r="308" ht="16.05" customHeight="1"/>
    <row r="309" ht="16.05" customHeight="1"/>
    <row r="310" ht="16.05" customHeight="1"/>
    <row r="311" ht="16.05" customHeight="1"/>
    <row r="312" ht="16.05" customHeight="1"/>
    <row r="313" ht="16.05" customHeight="1"/>
    <row r="314" ht="16.05" customHeight="1"/>
    <row r="315" ht="16.05" customHeight="1"/>
    <row r="316" ht="16.05" customHeight="1"/>
    <row r="317" ht="16.05" customHeight="1"/>
    <row r="318" ht="16.05" customHeight="1"/>
    <row r="319" ht="16.05" customHeight="1"/>
    <row r="320" ht="16.05" customHeight="1"/>
    <row r="321" ht="16.05" customHeight="1"/>
    <row r="322" ht="16.05" customHeight="1"/>
    <row r="323" ht="16.05" customHeight="1"/>
    <row r="324" ht="16.05" customHeight="1"/>
    <row r="325" ht="16.05" customHeight="1"/>
    <row r="326" ht="16.05" customHeight="1"/>
    <row r="327" ht="16.05" customHeight="1"/>
    <row r="328" ht="16.05" customHeight="1"/>
    <row r="329" ht="16.05" customHeight="1"/>
    <row r="330" ht="16.05" customHeight="1"/>
    <row r="331" ht="16.05" customHeight="1"/>
    <row r="332" ht="16.05" customHeight="1"/>
    <row r="333" ht="16.05" customHeight="1"/>
    <row r="334" ht="16.05" customHeight="1"/>
    <row r="335" ht="16.05" customHeight="1"/>
    <row r="336" ht="16.05" customHeight="1"/>
    <row r="337" ht="16.05" customHeight="1"/>
    <row r="338" ht="16.05" customHeight="1"/>
    <row r="339" ht="16.05" customHeight="1"/>
    <row r="340" ht="16.05" customHeight="1"/>
    <row r="341" ht="16.05" customHeight="1"/>
    <row r="342" ht="16.05" customHeight="1"/>
    <row r="343" ht="16.05" customHeight="1"/>
    <row r="344" ht="16.05" customHeight="1"/>
    <row r="345" ht="16.05" customHeight="1"/>
    <row r="346" ht="16.05" customHeight="1"/>
    <row r="347" ht="16.05" customHeight="1"/>
    <row r="348" ht="16.05" customHeight="1"/>
    <row r="349" ht="16.05" customHeight="1"/>
    <row r="350" ht="16.05" customHeight="1"/>
    <row r="351" ht="16.05" customHeight="1"/>
    <row r="352" ht="16.05" customHeight="1"/>
    <row r="353" ht="16.05" customHeight="1"/>
    <row r="354" ht="16.05" customHeight="1"/>
    <row r="355" ht="16.05" customHeight="1"/>
    <row r="356" ht="16.05" customHeight="1"/>
    <row r="357" ht="16.05" customHeight="1"/>
    <row r="358" ht="16.05" customHeight="1"/>
    <row r="359" ht="16.05" customHeight="1"/>
    <row r="360" ht="16.05" customHeight="1"/>
    <row r="361" ht="16.05" customHeight="1"/>
    <row r="362" ht="16.05" customHeight="1"/>
    <row r="363" ht="16.05" customHeight="1"/>
    <row r="364" ht="16.05" customHeight="1"/>
    <row r="365" ht="16.05" customHeight="1"/>
    <row r="366" ht="16.05" customHeight="1"/>
    <row r="367" ht="16.05" customHeight="1"/>
    <row r="368" ht="16.05" customHeight="1"/>
    <row r="369" ht="16.05" customHeight="1"/>
    <row r="370" ht="16.05" customHeight="1"/>
    <row r="371" ht="16.05" customHeight="1"/>
    <row r="372" ht="16.05" customHeight="1"/>
    <row r="373" ht="16.05" customHeight="1"/>
    <row r="374" ht="16.05" customHeight="1"/>
    <row r="375" ht="16.05" customHeight="1"/>
    <row r="376" ht="16.05" customHeight="1"/>
    <row r="377" ht="16.05" customHeight="1"/>
    <row r="378" ht="16.05" customHeight="1"/>
    <row r="379" ht="16.05" customHeight="1"/>
    <row r="380" ht="16.05" customHeight="1"/>
    <row r="381" ht="16.05" customHeight="1"/>
    <row r="382" ht="16.05" customHeight="1"/>
    <row r="383" ht="16.05" customHeight="1"/>
    <row r="384" ht="16.05" customHeight="1"/>
    <row r="385" ht="16.05" customHeight="1"/>
    <row r="386" ht="16.05" customHeight="1"/>
    <row r="387" ht="16.05" customHeight="1"/>
    <row r="388" ht="16.05" customHeight="1"/>
    <row r="389" ht="16.05" customHeight="1"/>
    <row r="390" ht="16.05" customHeight="1"/>
    <row r="391" ht="16.05" customHeight="1"/>
    <row r="392" ht="16.05" customHeight="1"/>
    <row r="393" ht="16.05" customHeight="1"/>
    <row r="394" ht="16.05" customHeight="1"/>
    <row r="395" ht="16.05" customHeight="1"/>
    <row r="396" ht="16.05" customHeight="1"/>
    <row r="397" ht="16.05" customHeight="1"/>
    <row r="398" ht="16.05" customHeight="1"/>
    <row r="399" ht="16.05" customHeight="1"/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273"/>
  <sheetViews>
    <sheetView topLeftCell="A31" workbookViewId="0">
      <selection activeCell="E45" sqref="E45"/>
    </sheetView>
  </sheetViews>
  <sheetFormatPr defaultColWidth="9.21875" defaultRowHeight="13.2"/>
  <cols>
    <col min="1" max="1" width="43.77734375" style="12" customWidth="1"/>
    <col min="2" max="4" width="9.77734375" style="12" customWidth="1"/>
    <col min="5" max="5" width="11.21875" style="12" customWidth="1"/>
    <col min="6" max="16384" width="9.21875" style="12"/>
  </cols>
  <sheetData>
    <row r="1" spans="1:6" ht="20.100000000000001" customHeight="1">
      <c r="A1" s="40" t="s">
        <v>495</v>
      </c>
      <c r="B1" s="40"/>
      <c r="C1" s="40"/>
      <c r="D1" s="40"/>
      <c r="E1" s="101"/>
    </row>
    <row r="2" spans="1:6" ht="20.100000000000001" customHeight="1">
      <c r="A2" s="60" t="s">
        <v>343</v>
      </c>
      <c r="B2" s="102"/>
      <c r="C2" s="102"/>
      <c r="D2" s="102"/>
      <c r="E2" s="103"/>
    </row>
    <row r="3" spans="1:6" ht="20.100000000000001" customHeight="1">
      <c r="A3" s="5"/>
      <c r="B3" s="15"/>
      <c r="C3" s="15"/>
      <c r="D3" s="15"/>
      <c r="E3" s="21"/>
    </row>
    <row r="4" spans="1:6" ht="20.100000000000001" customHeight="1">
      <c r="A4" s="23"/>
      <c r="B4" s="13"/>
      <c r="C4" s="13"/>
      <c r="D4" s="13"/>
      <c r="E4" s="85" t="s">
        <v>92</v>
      </c>
    </row>
    <row r="5" spans="1:6" ht="27" customHeight="1">
      <c r="B5" s="27">
        <v>2015</v>
      </c>
      <c r="C5" s="27">
        <v>2017</v>
      </c>
      <c r="D5" s="28">
        <v>2018</v>
      </c>
      <c r="E5" s="28">
        <v>2019</v>
      </c>
      <c r="F5" s="28" t="s">
        <v>488</v>
      </c>
    </row>
    <row r="6" spans="1:6" ht="20.100000000000001" customHeight="1">
      <c r="B6" s="111"/>
      <c r="C6" s="111"/>
      <c r="D6" s="111"/>
      <c r="E6" s="111"/>
    </row>
    <row r="7" spans="1:6" ht="20.100000000000001" customHeight="1">
      <c r="A7" s="11" t="s">
        <v>9</v>
      </c>
      <c r="B7" s="117">
        <v>15265</v>
      </c>
      <c r="C7" s="106">
        <f>SUM(C8:C26)</f>
        <v>17952</v>
      </c>
      <c r="D7" s="106">
        <f>SUM(D8:D26)</f>
        <v>20488</v>
      </c>
      <c r="E7" s="166">
        <f>SUM(E8:E26)</f>
        <v>21629.4</v>
      </c>
      <c r="F7" s="106">
        <f>SUM(F8:F26)</f>
        <v>25206</v>
      </c>
    </row>
    <row r="8" spans="1:6" ht="20.100000000000001" customHeight="1">
      <c r="A8" s="88" t="s">
        <v>282</v>
      </c>
      <c r="B8" s="107">
        <v>695</v>
      </c>
      <c r="C8" s="107">
        <v>732</v>
      </c>
      <c r="D8" s="107">
        <v>761</v>
      </c>
      <c r="E8" s="107">
        <v>844</v>
      </c>
      <c r="F8" s="107">
        <v>844</v>
      </c>
    </row>
    <row r="9" spans="1:6" ht="20.100000000000001" customHeight="1">
      <c r="A9" s="89" t="s">
        <v>283</v>
      </c>
      <c r="B9" s="107"/>
      <c r="C9" s="107"/>
      <c r="D9" s="107"/>
      <c r="E9" s="107"/>
    </row>
    <row r="10" spans="1:6" ht="20.100000000000001" customHeight="1">
      <c r="A10" s="88" t="s">
        <v>284</v>
      </c>
      <c r="B10" s="107">
        <v>1162</v>
      </c>
      <c r="C10" s="107">
        <v>1528</v>
      </c>
      <c r="D10" s="107">
        <v>1683</v>
      </c>
      <c r="E10" s="107">
        <v>1738</v>
      </c>
      <c r="F10" s="107">
        <v>1729</v>
      </c>
    </row>
    <row r="11" spans="1:6" ht="20.100000000000001" customHeight="1">
      <c r="A11" s="89" t="s">
        <v>285</v>
      </c>
      <c r="B11" s="107"/>
      <c r="C11" s="107"/>
      <c r="D11" s="107"/>
      <c r="E11" s="107"/>
    </row>
    <row r="12" spans="1:6" ht="20.100000000000001" customHeight="1">
      <c r="A12" s="88" t="s">
        <v>286</v>
      </c>
      <c r="B12" s="107">
        <v>1161</v>
      </c>
      <c r="C12" s="107">
        <v>1264</v>
      </c>
      <c r="D12" s="107">
        <v>1348</v>
      </c>
      <c r="E12" s="107">
        <v>1392</v>
      </c>
      <c r="F12" s="107">
        <v>1992</v>
      </c>
    </row>
    <row r="13" spans="1:6" ht="20.100000000000001" customHeight="1">
      <c r="A13" s="89" t="s">
        <v>287</v>
      </c>
      <c r="B13" s="107"/>
      <c r="C13" s="107"/>
      <c r="D13" s="107"/>
      <c r="E13" s="107"/>
    </row>
    <row r="14" spans="1:6" ht="20.100000000000001" customHeight="1">
      <c r="A14" s="88" t="s">
        <v>288</v>
      </c>
      <c r="B14" s="107">
        <v>1559</v>
      </c>
      <c r="C14" s="107">
        <v>1920</v>
      </c>
      <c r="D14" s="107">
        <v>2300</v>
      </c>
      <c r="E14" s="107">
        <v>2516</v>
      </c>
      <c r="F14" s="107">
        <v>2651</v>
      </c>
    </row>
    <row r="15" spans="1:6" ht="20.100000000000001" customHeight="1">
      <c r="A15" s="89" t="s">
        <v>289</v>
      </c>
      <c r="B15" s="107"/>
      <c r="C15" s="107"/>
      <c r="D15" s="107"/>
      <c r="E15" s="107"/>
    </row>
    <row r="16" spans="1:6" ht="20.100000000000001" customHeight="1">
      <c r="A16" s="88" t="s">
        <v>290</v>
      </c>
      <c r="B16" s="107">
        <v>435</v>
      </c>
      <c r="C16" s="107">
        <v>667</v>
      </c>
      <c r="D16" s="107">
        <v>844</v>
      </c>
      <c r="E16" s="107">
        <v>890.2</v>
      </c>
      <c r="F16" s="107">
        <v>936</v>
      </c>
    </row>
    <row r="17" spans="1:6" ht="20.100000000000001" customHeight="1">
      <c r="A17" s="89" t="s">
        <v>291</v>
      </c>
      <c r="B17" s="107"/>
      <c r="C17" s="107"/>
      <c r="D17" s="107"/>
      <c r="E17" s="107"/>
    </row>
    <row r="18" spans="1:6" ht="20.100000000000001" customHeight="1">
      <c r="A18" s="88" t="s">
        <v>292</v>
      </c>
      <c r="B18" s="107">
        <v>373</v>
      </c>
      <c r="C18" s="107">
        <v>510</v>
      </c>
      <c r="D18" s="107">
        <v>631</v>
      </c>
      <c r="E18" s="107">
        <v>730.5</v>
      </c>
      <c r="F18" s="107">
        <v>770</v>
      </c>
    </row>
    <row r="19" spans="1:6" ht="20.100000000000001" customHeight="1">
      <c r="A19" s="89" t="s">
        <v>293</v>
      </c>
      <c r="B19" s="107"/>
      <c r="C19" s="107"/>
      <c r="D19" s="107"/>
      <c r="E19" s="107"/>
    </row>
    <row r="20" spans="1:6" ht="20.100000000000001" customHeight="1">
      <c r="A20" s="88" t="s">
        <v>294</v>
      </c>
      <c r="B20" s="107">
        <v>7970</v>
      </c>
      <c r="C20" s="107">
        <v>8481</v>
      </c>
      <c r="D20" s="107">
        <v>9090</v>
      </c>
      <c r="E20" s="107">
        <v>9324.2000000000007</v>
      </c>
      <c r="F20" s="107">
        <v>11999</v>
      </c>
    </row>
    <row r="21" spans="1:6" ht="20.100000000000001" customHeight="1">
      <c r="A21" s="89" t="s">
        <v>295</v>
      </c>
      <c r="B21" s="107"/>
      <c r="C21" s="107"/>
      <c r="D21" s="107"/>
      <c r="E21" s="107"/>
    </row>
    <row r="22" spans="1:6" ht="20.100000000000001" customHeight="1">
      <c r="A22" s="88" t="s">
        <v>296</v>
      </c>
      <c r="B22" s="107">
        <v>1198</v>
      </c>
      <c r="C22" s="107">
        <v>1614</v>
      </c>
      <c r="D22" s="107">
        <v>2337</v>
      </c>
      <c r="E22" s="107">
        <v>2675</v>
      </c>
      <c r="F22" s="107">
        <v>2753</v>
      </c>
    </row>
    <row r="23" spans="1:6" ht="20.100000000000001" customHeight="1">
      <c r="A23" s="89" t="s">
        <v>297</v>
      </c>
      <c r="B23" s="107"/>
      <c r="C23" s="107"/>
      <c r="D23" s="107"/>
      <c r="E23" s="107"/>
    </row>
    <row r="24" spans="1:6" ht="20.100000000000001" customHeight="1">
      <c r="A24" s="88" t="s">
        <v>298</v>
      </c>
      <c r="B24" s="107">
        <v>694</v>
      </c>
      <c r="C24" s="107">
        <v>1164</v>
      </c>
      <c r="D24" s="107">
        <v>1402</v>
      </c>
      <c r="E24" s="107">
        <v>1427</v>
      </c>
      <c r="F24" s="107">
        <v>1437</v>
      </c>
    </row>
    <row r="25" spans="1:6" ht="20.100000000000001" customHeight="1">
      <c r="A25" s="89" t="s">
        <v>299</v>
      </c>
      <c r="B25" s="107"/>
      <c r="C25" s="107"/>
      <c r="D25" s="107"/>
      <c r="E25" s="107"/>
    </row>
    <row r="26" spans="1:6" ht="20.100000000000001" customHeight="1">
      <c r="A26" s="12" t="s">
        <v>300</v>
      </c>
      <c r="B26" s="107">
        <v>18</v>
      </c>
      <c r="C26" s="107">
        <v>72</v>
      </c>
      <c r="D26" s="107">
        <v>92</v>
      </c>
      <c r="E26" s="107">
        <v>92.5</v>
      </c>
      <c r="F26" s="107">
        <v>95</v>
      </c>
    </row>
    <row r="27" spans="1:6" ht="20.100000000000001" customHeight="1">
      <c r="A27" s="12" t="s">
        <v>301</v>
      </c>
      <c r="B27" s="107"/>
      <c r="C27" s="107"/>
      <c r="D27" s="107"/>
      <c r="E27" s="107"/>
    </row>
    <row r="28" spans="1:6" ht="20.100000000000001" customHeight="1">
      <c r="B28" s="105"/>
      <c r="C28" s="105"/>
      <c r="D28" s="105"/>
      <c r="E28" s="107"/>
    </row>
    <row r="29" spans="1:6" ht="20.100000000000001" customHeight="1">
      <c r="E29" s="107"/>
    </row>
    <row r="30" spans="1:6" ht="20.100000000000001" customHeight="1">
      <c r="E30" s="20"/>
    </row>
    <row r="31" spans="1:6" ht="20.100000000000001" customHeight="1">
      <c r="E31" s="20"/>
    </row>
    <row r="32" spans="1:6" ht="20.100000000000001" customHeight="1">
      <c r="E32" s="20"/>
    </row>
    <row r="33" spans="1:6" ht="20.100000000000001" customHeight="1">
      <c r="E33" s="20"/>
    </row>
    <row r="34" spans="1:6" ht="20.100000000000001" customHeight="1">
      <c r="A34" s="13"/>
      <c r="B34" s="13"/>
      <c r="C34" s="13"/>
      <c r="D34" s="13"/>
      <c r="E34" s="85"/>
      <c r="F34" s="13"/>
    </row>
    <row r="35" spans="1:6" ht="20.100000000000001" customHeight="1">
      <c r="E35" s="20"/>
      <c r="F35" s="12">
        <v>239</v>
      </c>
    </row>
    <row r="36" spans="1:6" ht="20.100000000000001" customHeight="1">
      <c r="E36" s="20"/>
    </row>
    <row r="37" spans="1:6" ht="20.100000000000001" customHeight="1">
      <c r="E37" s="20"/>
    </row>
    <row r="38" spans="1:6" ht="20.100000000000001" customHeight="1">
      <c r="E38" s="20"/>
    </row>
    <row r="39" spans="1:6" ht="20.100000000000001" customHeight="1">
      <c r="A39" s="40" t="s">
        <v>496</v>
      </c>
      <c r="B39" s="40"/>
      <c r="C39" s="40"/>
      <c r="D39" s="40"/>
      <c r="E39" s="101"/>
    </row>
    <row r="40" spans="1:6" ht="20.100000000000001" customHeight="1">
      <c r="A40" s="60" t="s">
        <v>344</v>
      </c>
      <c r="B40" s="40"/>
      <c r="C40" s="40"/>
      <c r="D40" s="40"/>
      <c r="E40" s="101"/>
    </row>
    <row r="41" spans="1:6" ht="20.100000000000001" customHeight="1">
      <c r="A41" s="42"/>
      <c r="B41" s="40"/>
      <c r="C41" s="40"/>
      <c r="D41" s="40"/>
      <c r="E41" s="101"/>
    </row>
    <row r="42" spans="1:6" ht="20.100000000000001" customHeight="1">
      <c r="A42" s="13"/>
      <c r="B42" s="13"/>
      <c r="C42" s="13"/>
      <c r="D42" s="13"/>
      <c r="E42" s="85" t="s">
        <v>92</v>
      </c>
    </row>
    <row r="43" spans="1:6" ht="27" customHeight="1">
      <c r="B43" s="27">
        <v>2015</v>
      </c>
      <c r="C43" s="27">
        <v>2017</v>
      </c>
      <c r="D43" s="28">
        <v>2018</v>
      </c>
      <c r="E43" s="28">
        <v>2019</v>
      </c>
      <c r="F43" s="28" t="s">
        <v>488</v>
      </c>
    </row>
    <row r="44" spans="1:6" ht="20.100000000000001" customHeight="1">
      <c r="B44" s="105"/>
      <c r="C44" s="105"/>
      <c r="D44" s="105"/>
      <c r="E44" s="105"/>
    </row>
    <row r="45" spans="1:6" ht="20.100000000000001" customHeight="1">
      <c r="A45" s="11" t="s">
        <v>9</v>
      </c>
      <c r="B45" s="117">
        <v>12910</v>
      </c>
      <c r="C45" s="106">
        <f>SUM(C46:C64)</f>
        <v>14220</v>
      </c>
      <c r="D45" s="106">
        <f>SUM(D46:D64)</f>
        <v>15050</v>
      </c>
      <c r="E45" s="106">
        <f>SUM(E46:E64)</f>
        <v>15974</v>
      </c>
      <c r="F45" s="106">
        <f>SUM(F46:F64)</f>
        <v>19542</v>
      </c>
    </row>
    <row r="46" spans="1:6" ht="20.100000000000001" customHeight="1">
      <c r="A46" s="88" t="s">
        <v>282</v>
      </c>
      <c r="B46" s="107">
        <v>598</v>
      </c>
      <c r="C46" s="107">
        <v>638</v>
      </c>
      <c r="D46" s="107">
        <v>659</v>
      </c>
      <c r="E46" s="107">
        <v>738</v>
      </c>
      <c r="F46" s="107">
        <v>738</v>
      </c>
    </row>
    <row r="47" spans="1:6" ht="20.100000000000001" customHeight="1">
      <c r="A47" s="89" t="s">
        <v>283</v>
      </c>
      <c r="B47" s="107"/>
      <c r="C47" s="107"/>
      <c r="D47" s="107"/>
      <c r="E47" s="107"/>
    </row>
    <row r="48" spans="1:6" ht="20.100000000000001" customHeight="1">
      <c r="A48" s="88" t="s">
        <v>284</v>
      </c>
      <c r="B48" s="107">
        <v>1035</v>
      </c>
      <c r="C48" s="107">
        <v>1231</v>
      </c>
      <c r="D48" s="107">
        <v>1049</v>
      </c>
      <c r="E48" s="107">
        <v>1209</v>
      </c>
      <c r="F48" s="107">
        <v>1399</v>
      </c>
    </row>
    <row r="49" spans="1:6" ht="20.100000000000001" customHeight="1">
      <c r="A49" s="89" t="s">
        <v>285</v>
      </c>
      <c r="B49" s="107"/>
      <c r="C49" s="107"/>
      <c r="D49" s="107"/>
      <c r="E49" s="107"/>
    </row>
    <row r="50" spans="1:6" ht="20.100000000000001" customHeight="1">
      <c r="A50" s="88" t="s">
        <v>286</v>
      </c>
      <c r="B50" s="107">
        <v>987</v>
      </c>
      <c r="C50" s="107">
        <v>860</v>
      </c>
      <c r="D50" s="107">
        <v>1035</v>
      </c>
      <c r="E50" s="107">
        <v>1040</v>
      </c>
      <c r="F50" s="107">
        <v>1166</v>
      </c>
    </row>
    <row r="51" spans="1:6" ht="20.100000000000001" customHeight="1">
      <c r="A51" s="89" t="s">
        <v>287</v>
      </c>
      <c r="B51" s="107"/>
      <c r="C51" s="107"/>
      <c r="D51" s="107"/>
      <c r="E51" s="107"/>
    </row>
    <row r="52" spans="1:6" ht="20.100000000000001" customHeight="1">
      <c r="A52" s="88" t="s">
        <v>288</v>
      </c>
      <c r="B52" s="107">
        <v>1262</v>
      </c>
      <c r="C52" s="107">
        <v>1653</v>
      </c>
      <c r="D52" s="107">
        <v>1853</v>
      </c>
      <c r="E52" s="107">
        <v>1688</v>
      </c>
      <c r="F52" s="107">
        <v>1752</v>
      </c>
    </row>
    <row r="53" spans="1:6" ht="20.100000000000001" customHeight="1">
      <c r="A53" s="89" t="s">
        <v>289</v>
      </c>
      <c r="B53" s="107"/>
      <c r="C53" s="107"/>
      <c r="D53" s="107"/>
      <c r="E53" s="107"/>
    </row>
    <row r="54" spans="1:6" ht="20.100000000000001" customHeight="1">
      <c r="A54" s="88" t="s">
        <v>290</v>
      </c>
      <c r="B54" s="107">
        <v>220</v>
      </c>
      <c r="C54" s="107">
        <v>309</v>
      </c>
      <c r="D54" s="107">
        <v>352</v>
      </c>
      <c r="E54" s="107">
        <v>663</v>
      </c>
      <c r="F54" s="107">
        <v>704</v>
      </c>
    </row>
    <row r="55" spans="1:6" ht="20.100000000000001" customHeight="1">
      <c r="A55" s="89" t="s">
        <v>291</v>
      </c>
      <c r="B55" s="107"/>
      <c r="C55" s="107"/>
      <c r="D55" s="107"/>
      <c r="E55" s="107"/>
    </row>
    <row r="56" spans="1:6" ht="20.100000000000001" customHeight="1">
      <c r="A56" s="88" t="s">
        <v>292</v>
      </c>
      <c r="B56" s="107">
        <v>155</v>
      </c>
      <c r="C56" s="107">
        <v>223</v>
      </c>
      <c r="D56" s="107">
        <v>249</v>
      </c>
      <c r="E56" s="107">
        <v>370</v>
      </c>
      <c r="F56" s="107">
        <v>438</v>
      </c>
    </row>
    <row r="57" spans="1:6" ht="20.100000000000001" customHeight="1">
      <c r="A57" s="89" t="s">
        <v>293</v>
      </c>
      <c r="B57" s="107"/>
      <c r="C57" s="107"/>
      <c r="D57" s="107"/>
      <c r="E57" s="107"/>
    </row>
    <row r="58" spans="1:6" ht="20.100000000000001" customHeight="1">
      <c r="A58" s="88" t="s">
        <v>294</v>
      </c>
      <c r="B58" s="107">
        <v>7544</v>
      </c>
      <c r="C58" s="107">
        <v>7556</v>
      </c>
      <c r="D58" s="107">
        <v>7788</v>
      </c>
      <c r="E58" s="107">
        <v>7854</v>
      </c>
      <c r="F58" s="107">
        <v>10359</v>
      </c>
    </row>
    <row r="59" spans="1:6" ht="20.100000000000001" customHeight="1">
      <c r="A59" s="89" t="s">
        <v>295</v>
      </c>
      <c r="B59" s="107"/>
      <c r="C59" s="107"/>
      <c r="D59" s="107"/>
      <c r="E59" s="107"/>
    </row>
    <row r="60" spans="1:6" ht="20.100000000000001" customHeight="1">
      <c r="A60" s="88" t="s">
        <v>296</v>
      </c>
      <c r="B60" s="107">
        <v>845</v>
      </c>
      <c r="C60" s="107">
        <v>1156</v>
      </c>
      <c r="D60" s="107">
        <v>1210</v>
      </c>
      <c r="E60" s="107">
        <v>1299</v>
      </c>
      <c r="F60" s="107">
        <v>1676</v>
      </c>
    </row>
    <row r="61" spans="1:6" ht="20.100000000000001" customHeight="1">
      <c r="A61" s="89" t="s">
        <v>297</v>
      </c>
      <c r="B61" s="107"/>
      <c r="C61" s="107"/>
      <c r="D61" s="107"/>
      <c r="E61" s="107"/>
    </row>
    <row r="62" spans="1:6" ht="20.100000000000001" customHeight="1">
      <c r="A62" s="88" t="s">
        <v>298</v>
      </c>
      <c r="B62" s="107">
        <v>264</v>
      </c>
      <c r="C62" s="107">
        <v>581</v>
      </c>
      <c r="D62" s="107">
        <v>836</v>
      </c>
      <c r="E62" s="107">
        <v>1084</v>
      </c>
      <c r="F62" s="107">
        <v>1279</v>
      </c>
    </row>
    <row r="63" spans="1:6" ht="20.100000000000001" customHeight="1">
      <c r="A63" s="89" t="s">
        <v>299</v>
      </c>
      <c r="B63" s="107"/>
      <c r="C63" s="107"/>
      <c r="D63" s="107"/>
      <c r="E63" s="107"/>
    </row>
    <row r="64" spans="1:6" ht="20.100000000000001" customHeight="1">
      <c r="A64" s="12" t="s">
        <v>300</v>
      </c>
      <c r="B64" s="107">
        <v>0</v>
      </c>
      <c r="C64" s="107">
        <v>13</v>
      </c>
      <c r="D64" s="107">
        <v>19</v>
      </c>
      <c r="E64" s="107">
        <v>29</v>
      </c>
      <c r="F64" s="107">
        <v>31</v>
      </c>
    </row>
    <row r="65" spans="1:6" ht="20.100000000000001" customHeight="1">
      <c r="A65" s="5" t="s">
        <v>301</v>
      </c>
      <c r="B65" s="105"/>
      <c r="C65" s="105"/>
      <c r="D65" s="107"/>
      <c r="E65" s="107"/>
    </row>
    <row r="66" spans="1:6" ht="20.100000000000001" customHeight="1">
      <c r="B66" s="105"/>
      <c r="C66" s="105"/>
      <c r="D66" s="105"/>
      <c r="E66" s="107"/>
    </row>
    <row r="67" spans="1:6" ht="20.100000000000001" customHeight="1">
      <c r="E67" s="20"/>
    </row>
    <row r="68" spans="1:6" ht="20.100000000000001" customHeight="1">
      <c r="E68" s="20"/>
    </row>
    <row r="69" spans="1:6" ht="20.100000000000001" customHeight="1">
      <c r="E69" s="20"/>
    </row>
    <row r="70" spans="1:6" ht="20.100000000000001" customHeight="1">
      <c r="E70" s="20"/>
    </row>
    <row r="71" spans="1:6" ht="20.100000000000001" customHeight="1">
      <c r="E71" s="20"/>
    </row>
    <row r="72" spans="1:6" ht="20.100000000000001" customHeight="1">
      <c r="A72" s="13"/>
      <c r="B72" s="13"/>
      <c r="C72" s="13"/>
      <c r="D72" s="13"/>
      <c r="E72" s="85"/>
      <c r="F72" s="13"/>
    </row>
    <row r="73" spans="1:6" ht="20.100000000000001" customHeight="1">
      <c r="E73" s="20"/>
      <c r="F73" s="12">
        <v>240</v>
      </c>
    </row>
    <row r="74" spans="1:6" ht="20.100000000000001" customHeight="1">
      <c r="E74" s="20"/>
    </row>
    <row r="75" spans="1:6" ht="20.100000000000001" customHeight="1">
      <c r="E75" s="20"/>
    </row>
    <row r="76" spans="1:6" ht="20.100000000000001" customHeight="1">
      <c r="A76" s="64" t="s">
        <v>497</v>
      </c>
      <c r="B76" s="40"/>
      <c r="C76" s="40"/>
      <c r="D76" s="40"/>
      <c r="E76" s="101"/>
    </row>
    <row r="77" spans="1:6" ht="20.100000000000001" customHeight="1">
      <c r="A77" s="60" t="s">
        <v>345</v>
      </c>
      <c r="B77" s="40"/>
      <c r="C77" s="40"/>
      <c r="D77" s="40"/>
      <c r="E77" s="101"/>
    </row>
    <row r="78" spans="1:6" ht="20.100000000000001" customHeight="1">
      <c r="A78" s="15"/>
      <c r="B78" s="15"/>
      <c r="C78" s="15"/>
      <c r="D78" s="15"/>
      <c r="E78" s="21"/>
    </row>
    <row r="79" spans="1:6" ht="20.100000000000001" customHeight="1">
      <c r="A79" s="13"/>
      <c r="B79" s="13"/>
      <c r="C79" s="13"/>
      <c r="D79" s="13"/>
      <c r="E79" s="85" t="s">
        <v>150</v>
      </c>
    </row>
    <row r="80" spans="1:6" ht="27" customHeight="1">
      <c r="B80" s="27">
        <v>2015</v>
      </c>
      <c r="C80" s="27">
        <v>2017</v>
      </c>
      <c r="D80" s="28">
        <v>2018</v>
      </c>
      <c r="E80" s="28">
        <v>2019</v>
      </c>
      <c r="F80" s="28" t="s">
        <v>488</v>
      </c>
    </row>
    <row r="81" spans="1:7" ht="20.100000000000001" customHeight="1">
      <c r="A81" s="6"/>
      <c r="B81" s="105"/>
      <c r="C81" s="105"/>
      <c r="D81" s="105"/>
      <c r="E81" s="105"/>
    </row>
    <row r="82" spans="1:7" ht="20.100000000000001" customHeight="1">
      <c r="A82" s="87" t="s">
        <v>281</v>
      </c>
      <c r="B82" s="117">
        <v>35941</v>
      </c>
      <c r="C82" s="106">
        <f>SUM(C83:C101)</f>
        <v>40108</v>
      </c>
      <c r="D82" s="106">
        <f>SUM(D83:D101)</f>
        <v>42326</v>
      </c>
      <c r="E82" s="106">
        <f>SUM(E83:E101)</f>
        <v>44086.7</v>
      </c>
      <c r="F82" s="117">
        <f>SUM(F83:F101)</f>
        <v>51270</v>
      </c>
      <c r="G82" s="91"/>
    </row>
    <row r="83" spans="1:7" ht="20.100000000000001" customHeight="1">
      <c r="A83" s="88" t="s">
        <v>282</v>
      </c>
      <c r="B83" s="107">
        <v>1346</v>
      </c>
      <c r="C83" s="107">
        <v>1067</v>
      </c>
      <c r="D83" s="107">
        <v>1329</v>
      </c>
      <c r="E83" s="107">
        <v>1893</v>
      </c>
      <c r="F83" s="107">
        <v>1835</v>
      </c>
      <c r="G83" s="92"/>
    </row>
    <row r="84" spans="1:7" ht="20.100000000000001" customHeight="1">
      <c r="A84" s="89" t="s">
        <v>283</v>
      </c>
      <c r="B84" s="107"/>
      <c r="C84" s="107"/>
      <c r="D84" s="107"/>
      <c r="E84" s="107"/>
      <c r="G84" s="91"/>
    </row>
    <row r="85" spans="1:7" ht="20.100000000000001" customHeight="1">
      <c r="A85" s="88" t="s">
        <v>284</v>
      </c>
      <c r="B85" s="107">
        <v>1230</v>
      </c>
      <c r="C85" s="107">
        <v>1276</v>
      </c>
      <c r="D85" s="107">
        <v>1167</v>
      </c>
      <c r="E85" s="107">
        <v>1372</v>
      </c>
      <c r="F85" s="107">
        <v>1407</v>
      </c>
      <c r="G85" s="92"/>
    </row>
    <row r="86" spans="1:7" ht="20.100000000000001" customHeight="1">
      <c r="A86" s="89" t="s">
        <v>285</v>
      </c>
      <c r="B86" s="107"/>
      <c r="C86" s="105"/>
      <c r="D86" s="105"/>
      <c r="E86" s="105"/>
      <c r="G86" s="91"/>
    </row>
    <row r="87" spans="1:7" ht="20.100000000000001" customHeight="1">
      <c r="A87" s="88" t="s">
        <v>286</v>
      </c>
      <c r="B87" s="107">
        <v>3434</v>
      </c>
      <c r="C87" s="105">
        <v>1952</v>
      </c>
      <c r="D87" s="105">
        <v>2265</v>
      </c>
      <c r="E87" s="105">
        <v>2200</v>
      </c>
      <c r="F87" s="105">
        <v>2466</v>
      </c>
      <c r="G87" s="91"/>
    </row>
    <row r="88" spans="1:7" ht="20.100000000000001" customHeight="1">
      <c r="A88" s="89" t="s">
        <v>287</v>
      </c>
      <c r="B88" s="107"/>
      <c r="C88" s="105"/>
      <c r="D88" s="105"/>
      <c r="E88" s="105"/>
      <c r="G88" s="91"/>
    </row>
    <row r="89" spans="1:7" ht="20.100000000000001" customHeight="1">
      <c r="A89" s="88" t="s">
        <v>288</v>
      </c>
      <c r="B89" s="107">
        <v>4106</v>
      </c>
      <c r="C89" s="105">
        <v>5256</v>
      </c>
      <c r="D89" s="105">
        <v>6387</v>
      </c>
      <c r="E89" s="105">
        <v>5840</v>
      </c>
      <c r="F89" s="105">
        <v>5856</v>
      </c>
      <c r="G89" s="91"/>
    </row>
    <row r="90" spans="1:7" ht="20.100000000000001" customHeight="1">
      <c r="A90" s="89" t="s">
        <v>289</v>
      </c>
      <c r="B90" s="107"/>
      <c r="C90" s="105"/>
      <c r="D90" s="105"/>
      <c r="E90" s="105"/>
      <c r="G90" s="91"/>
    </row>
    <row r="91" spans="1:7" ht="20.100000000000001" customHeight="1">
      <c r="A91" s="88" t="s">
        <v>290</v>
      </c>
      <c r="B91" s="107">
        <v>234</v>
      </c>
      <c r="C91" s="105">
        <v>339</v>
      </c>
      <c r="D91" s="105">
        <v>395</v>
      </c>
      <c r="E91" s="105">
        <v>765</v>
      </c>
      <c r="F91" s="105">
        <v>822</v>
      </c>
      <c r="G91" s="91"/>
    </row>
    <row r="92" spans="1:7" ht="20.100000000000001" customHeight="1">
      <c r="A92" s="89" t="s">
        <v>291</v>
      </c>
      <c r="B92" s="107"/>
      <c r="C92" s="105"/>
      <c r="D92" s="105"/>
      <c r="E92" s="105"/>
      <c r="G92" s="91"/>
    </row>
    <row r="93" spans="1:7" ht="20.100000000000001" customHeight="1">
      <c r="A93" s="88" t="s">
        <v>292</v>
      </c>
      <c r="B93" s="107">
        <v>324</v>
      </c>
      <c r="C93" s="105">
        <v>526</v>
      </c>
      <c r="D93" s="105">
        <v>589</v>
      </c>
      <c r="E93" s="105">
        <v>881.5</v>
      </c>
      <c r="F93" s="105">
        <v>1042</v>
      </c>
      <c r="G93" s="91"/>
    </row>
    <row r="94" spans="1:7" ht="20.100000000000001" customHeight="1">
      <c r="A94" s="89" t="s">
        <v>293</v>
      </c>
      <c r="B94" s="107"/>
      <c r="C94" s="105"/>
      <c r="D94" s="105"/>
      <c r="E94" s="105"/>
      <c r="G94" s="91"/>
    </row>
    <row r="95" spans="1:7" ht="20.100000000000001" customHeight="1">
      <c r="A95" s="88" t="s">
        <v>294</v>
      </c>
      <c r="B95" s="107">
        <v>22959</v>
      </c>
      <c r="C95" s="105">
        <v>26512</v>
      </c>
      <c r="D95" s="105">
        <v>26565</v>
      </c>
      <c r="E95" s="105">
        <v>26740</v>
      </c>
      <c r="F95" s="105">
        <v>32303</v>
      </c>
      <c r="G95" s="91"/>
    </row>
    <row r="96" spans="1:7" ht="20.100000000000001" customHeight="1">
      <c r="A96" s="89" t="s">
        <v>295</v>
      </c>
      <c r="B96" s="107"/>
      <c r="C96" s="105"/>
      <c r="D96" s="105"/>
      <c r="E96" s="105"/>
      <c r="G96" s="91"/>
    </row>
    <row r="97" spans="1:7" ht="20.100000000000001" customHeight="1">
      <c r="A97" s="88" t="s">
        <v>296</v>
      </c>
      <c r="B97" s="107">
        <v>2126</v>
      </c>
      <c r="C97" s="105">
        <v>2629</v>
      </c>
      <c r="D97" s="105">
        <v>2816</v>
      </c>
      <c r="E97" s="105">
        <v>3369</v>
      </c>
      <c r="F97" s="105">
        <v>3694</v>
      </c>
      <c r="G97" s="91"/>
    </row>
    <row r="98" spans="1:7" ht="20.100000000000001" customHeight="1">
      <c r="A98" s="89" t="s">
        <v>297</v>
      </c>
      <c r="B98" s="107"/>
      <c r="C98" s="105"/>
      <c r="D98" s="105"/>
      <c r="E98" s="105"/>
      <c r="G98" s="91"/>
    </row>
    <row r="99" spans="1:7" ht="20.100000000000001" customHeight="1">
      <c r="A99" s="88" t="s">
        <v>298</v>
      </c>
      <c r="B99" s="107">
        <v>182</v>
      </c>
      <c r="C99" s="105">
        <v>528</v>
      </c>
      <c r="D99" s="105">
        <v>779</v>
      </c>
      <c r="E99" s="105">
        <v>974.6</v>
      </c>
      <c r="F99" s="105">
        <v>1789</v>
      </c>
      <c r="G99" s="91"/>
    </row>
    <row r="100" spans="1:7" ht="20.100000000000001" customHeight="1">
      <c r="A100" s="89" t="s">
        <v>299</v>
      </c>
      <c r="B100" s="107"/>
      <c r="C100" s="105"/>
      <c r="D100" s="105"/>
      <c r="E100" s="105"/>
      <c r="G100" s="91"/>
    </row>
    <row r="101" spans="1:7" ht="20.100000000000001" customHeight="1">
      <c r="A101" s="12" t="s">
        <v>300</v>
      </c>
      <c r="B101" s="107">
        <v>0</v>
      </c>
      <c r="C101" s="105">
        <v>23</v>
      </c>
      <c r="D101" s="105">
        <v>34</v>
      </c>
      <c r="E101" s="105">
        <v>51.6</v>
      </c>
      <c r="F101" s="105">
        <v>56</v>
      </c>
      <c r="G101" s="91"/>
    </row>
    <row r="102" spans="1:7" ht="20.100000000000001" customHeight="1">
      <c r="A102" s="5" t="s">
        <v>301</v>
      </c>
      <c r="B102" s="105"/>
      <c r="C102" s="105"/>
      <c r="D102" s="105"/>
      <c r="E102" s="105"/>
    </row>
    <row r="103" spans="1:7" ht="20.100000000000001" customHeight="1"/>
    <row r="104" spans="1:7" ht="20.100000000000001" customHeight="1"/>
    <row r="105" spans="1:7" ht="20.100000000000001" customHeight="1"/>
    <row r="106" spans="1:7" ht="20.100000000000001" customHeight="1"/>
    <row r="107" spans="1:7" ht="20.100000000000001" customHeight="1"/>
    <row r="108" spans="1:7" ht="20.100000000000001" customHeight="1"/>
    <row r="109" spans="1:7" ht="20.100000000000001" customHeight="1">
      <c r="A109" s="13"/>
      <c r="B109" s="13"/>
      <c r="C109" s="13"/>
      <c r="D109" s="13"/>
      <c r="E109" s="13"/>
      <c r="F109" s="13"/>
    </row>
    <row r="110" spans="1:7" ht="20.100000000000001" customHeight="1">
      <c r="F110" s="12">
        <v>241</v>
      </c>
    </row>
    <row r="111" spans="1:7" ht="20.100000000000001" customHeight="1"/>
    <row r="112" spans="1: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12"/>
  <sheetViews>
    <sheetView topLeftCell="A91" workbookViewId="0">
      <selection activeCell="E79" sqref="E79"/>
    </sheetView>
  </sheetViews>
  <sheetFormatPr defaultColWidth="9.21875" defaultRowHeight="13.2"/>
  <cols>
    <col min="1" max="1" width="41.44140625" style="12" customWidth="1"/>
    <col min="2" max="4" width="9.77734375" style="12" customWidth="1"/>
    <col min="5" max="5" width="11.21875" style="12" customWidth="1"/>
    <col min="6" max="16384" width="9.21875" style="12"/>
  </cols>
  <sheetData>
    <row r="1" spans="1:6" ht="20.100000000000001" customHeight="1">
      <c r="A1" s="40" t="s">
        <v>498</v>
      </c>
      <c r="B1" s="40"/>
      <c r="C1" s="40"/>
      <c r="D1" s="40"/>
      <c r="E1" s="101"/>
    </row>
    <row r="2" spans="1:6" ht="20.100000000000001" customHeight="1">
      <c r="A2" s="60" t="s">
        <v>346</v>
      </c>
      <c r="B2" s="102"/>
      <c r="C2" s="102"/>
      <c r="D2" s="102"/>
      <c r="E2" s="103"/>
    </row>
    <row r="3" spans="1:6" ht="20.100000000000001" customHeight="1">
      <c r="A3" s="5"/>
      <c r="B3" s="15"/>
      <c r="C3" s="15"/>
      <c r="D3" s="15"/>
      <c r="E3" s="21"/>
    </row>
    <row r="4" spans="1:6" ht="20.100000000000001" customHeight="1">
      <c r="A4" s="23"/>
      <c r="B4" s="13"/>
      <c r="C4" s="13"/>
      <c r="D4" s="13"/>
      <c r="E4" s="85" t="s">
        <v>92</v>
      </c>
    </row>
    <row r="5" spans="1:6" ht="27" customHeight="1">
      <c r="B5" s="27">
        <v>2015</v>
      </c>
      <c r="C5" s="27">
        <v>2017</v>
      </c>
      <c r="D5" s="28">
        <v>2018</v>
      </c>
      <c r="E5" s="28">
        <v>2019</v>
      </c>
      <c r="F5" s="28" t="s">
        <v>488</v>
      </c>
    </row>
    <row r="6" spans="1:6" ht="20.100000000000001" customHeight="1">
      <c r="B6" s="111"/>
      <c r="C6" s="111"/>
      <c r="D6" s="111"/>
      <c r="E6" s="111"/>
    </row>
    <row r="7" spans="1:6" ht="20.100000000000001" customHeight="1">
      <c r="A7" s="11" t="s">
        <v>9</v>
      </c>
      <c r="B7" s="117">
        <v>74776</v>
      </c>
      <c r="C7" s="106">
        <f>SUM(C8:C26)</f>
        <v>74756</v>
      </c>
      <c r="D7" s="106">
        <f>SUM(D8:D26)</f>
        <v>74460</v>
      </c>
      <c r="E7" s="166">
        <f>SUM(E8:E26)</f>
        <v>74198</v>
      </c>
      <c r="F7" s="106">
        <f>SUM(F8:F26)</f>
        <v>74263</v>
      </c>
    </row>
    <row r="8" spans="1:6" ht="20.100000000000001" customHeight="1">
      <c r="A8" s="88" t="s">
        <v>282</v>
      </c>
      <c r="B8" s="107">
        <v>9799</v>
      </c>
      <c r="C8" s="107">
        <v>9851</v>
      </c>
      <c r="D8" s="107">
        <v>9759</v>
      </c>
      <c r="E8" s="107">
        <v>9645</v>
      </c>
      <c r="F8" s="107">
        <v>9633</v>
      </c>
    </row>
    <row r="9" spans="1:6" ht="20.100000000000001" customHeight="1">
      <c r="A9" s="89" t="s">
        <v>283</v>
      </c>
      <c r="B9" s="107"/>
      <c r="C9" s="107"/>
      <c r="D9" s="107"/>
      <c r="E9" s="107"/>
    </row>
    <row r="10" spans="1:6" ht="20.100000000000001" customHeight="1">
      <c r="A10" s="88" t="s">
        <v>284</v>
      </c>
      <c r="B10" s="107">
        <v>1589</v>
      </c>
      <c r="C10" s="107">
        <v>1558</v>
      </c>
      <c r="D10" s="107">
        <v>1555</v>
      </c>
      <c r="E10" s="107">
        <v>1522</v>
      </c>
      <c r="F10" s="107">
        <v>1534</v>
      </c>
    </row>
    <row r="11" spans="1:6" ht="20.100000000000001" customHeight="1">
      <c r="A11" s="89" t="s">
        <v>285</v>
      </c>
      <c r="B11" s="107"/>
      <c r="C11" s="107"/>
      <c r="D11" s="107"/>
      <c r="E11" s="107"/>
    </row>
    <row r="12" spans="1:6" ht="20.100000000000001" customHeight="1">
      <c r="A12" s="88" t="s">
        <v>286</v>
      </c>
      <c r="B12" s="107">
        <v>7846</v>
      </c>
      <c r="C12" s="107">
        <v>7839</v>
      </c>
      <c r="D12" s="107">
        <v>7839</v>
      </c>
      <c r="E12" s="107">
        <v>7839</v>
      </c>
      <c r="F12" s="107">
        <v>7797</v>
      </c>
    </row>
    <row r="13" spans="1:6" ht="20.100000000000001" customHeight="1">
      <c r="A13" s="89" t="s">
        <v>287</v>
      </c>
      <c r="B13" s="107"/>
      <c r="C13" s="107"/>
      <c r="D13" s="107"/>
      <c r="E13" s="107"/>
    </row>
    <row r="14" spans="1:6" ht="20.100000000000001" customHeight="1">
      <c r="A14" s="88" t="s">
        <v>288</v>
      </c>
      <c r="B14" s="107">
        <v>7874</v>
      </c>
      <c r="C14" s="107">
        <v>7803</v>
      </c>
      <c r="D14" s="107">
        <v>7731</v>
      </c>
      <c r="E14" s="107">
        <v>7649</v>
      </c>
      <c r="F14" s="107">
        <v>7283</v>
      </c>
    </row>
    <row r="15" spans="1:6" ht="20.100000000000001" customHeight="1">
      <c r="A15" s="89" t="s">
        <v>289</v>
      </c>
      <c r="B15" s="107"/>
      <c r="C15" s="107"/>
      <c r="D15" s="107"/>
      <c r="E15" s="107"/>
    </row>
    <row r="16" spans="1:6" ht="20.100000000000001" customHeight="1">
      <c r="A16" s="88" t="s">
        <v>290</v>
      </c>
      <c r="B16" s="107">
        <v>0</v>
      </c>
      <c r="C16" s="107">
        <v>0</v>
      </c>
      <c r="D16" s="107">
        <v>0</v>
      </c>
      <c r="E16" s="107">
        <v>0</v>
      </c>
      <c r="F16" s="107">
        <v>0</v>
      </c>
    </row>
    <row r="17" spans="1:6" ht="20.100000000000001" customHeight="1">
      <c r="A17" s="89" t="s">
        <v>291</v>
      </c>
      <c r="B17" s="107"/>
      <c r="C17" s="107"/>
      <c r="D17" s="107"/>
      <c r="E17" s="107"/>
    </row>
    <row r="18" spans="1:6" ht="20.100000000000001" customHeight="1">
      <c r="A18" s="88" t="s">
        <v>292</v>
      </c>
      <c r="B18" s="107">
        <v>3630</v>
      </c>
      <c r="C18" s="107">
        <v>3411</v>
      </c>
      <c r="D18" s="107">
        <v>3419</v>
      </c>
      <c r="E18" s="107">
        <v>3602</v>
      </c>
      <c r="F18" s="107">
        <v>3461</v>
      </c>
    </row>
    <row r="19" spans="1:6" ht="20.100000000000001" customHeight="1">
      <c r="A19" s="89" t="s">
        <v>293</v>
      </c>
      <c r="B19" s="107"/>
      <c r="C19" s="107"/>
      <c r="D19" s="107"/>
      <c r="E19" s="107"/>
    </row>
    <row r="20" spans="1:6" ht="20.100000000000001" customHeight="1">
      <c r="A20" s="88" t="s">
        <v>294</v>
      </c>
      <c r="B20" s="107">
        <v>7526</v>
      </c>
      <c r="C20" s="107">
        <v>7159</v>
      </c>
      <c r="D20" s="107">
        <v>7036</v>
      </c>
      <c r="E20" s="107">
        <v>6801</v>
      </c>
      <c r="F20" s="107">
        <v>7591</v>
      </c>
    </row>
    <row r="21" spans="1:6" ht="20.100000000000001" customHeight="1">
      <c r="A21" s="89" t="s">
        <v>295</v>
      </c>
      <c r="B21" s="107"/>
      <c r="C21" s="107"/>
      <c r="D21" s="107"/>
      <c r="E21" s="107"/>
    </row>
    <row r="22" spans="1:6" ht="20.100000000000001" customHeight="1">
      <c r="A22" s="88" t="s">
        <v>296</v>
      </c>
      <c r="B22" s="107">
        <v>11797</v>
      </c>
      <c r="C22" s="107">
        <v>11982</v>
      </c>
      <c r="D22" s="107">
        <v>11968</v>
      </c>
      <c r="E22" s="107">
        <v>11987</v>
      </c>
      <c r="F22" s="107">
        <v>11785</v>
      </c>
    </row>
    <row r="23" spans="1:6" ht="20.100000000000001" customHeight="1">
      <c r="A23" s="89" t="s">
        <v>297</v>
      </c>
      <c r="B23" s="107"/>
      <c r="C23" s="107"/>
      <c r="D23" s="107"/>
      <c r="E23" s="107"/>
    </row>
    <row r="24" spans="1:6" ht="20.100000000000001" customHeight="1">
      <c r="A24" s="88" t="s">
        <v>298</v>
      </c>
      <c r="B24" s="107">
        <v>208</v>
      </c>
      <c r="C24" s="107">
        <v>106</v>
      </c>
      <c r="D24" s="107">
        <v>106</v>
      </c>
      <c r="E24" s="107">
        <v>106</v>
      </c>
      <c r="F24" s="107">
        <v>106</v>
      </c>
    </row>
    <row r="25" spans="1:6" ht="20.100000000000001" customHeight="1">
      <c r="A25" s="89" t="s">
        <v>299</v>
      </c>
      <c r="B25" s="107"/>
      <c r="C25" s="107"/>
      <c r="D25" s="107"/>
      <c r="E25" s="107"/>
    </row>
    <row r="26" spans="1:6" ht="20.100000000000001" customHeight="1">
      <c r="A26" s="12" t="s">
        <v>300</v>
      </c>
      <c r="B26" s="107">
        <v>24507</v>
      </c>
      <c r="C26" s="107">
        <v>25047</v>
      </c>
      <c r="D26" s="107">
        <v>25047</v>
      </c>
      <c r="E26" s="107">
        <v>25047</v>
      </c>
      <c r="F26" s="107">
        <v>25073</v>
      </c>
    </row>
    <row r="27" spans="1:6" ht="20.100000000000001" customHeight="1">
      <c r="A27" s="12" t="s">
        <v>301</v>
      </c>
      <c r="B27" s="107"/>
      <c r="C27" s="107"/>
      <c r="D27" s="107"/>
      <c r="E27" s="107"/>
    </row>
    <row r="28" spans="1:6" ht="20.100000000000001" customHeight="1">
      <c r="A28" s="6"/>
      <c r="D28" s="20"/>
      <c r="E28" s="20"/>
    </row>
    <row r="29" spans="1:6" ht="20.100000000000001" customHeight="1">
      <c r="A29" s="6"/>
      <c r="E29" s="20"/>
    </row>
    <row r="30" spans="1:6" ht="20.100000000000001" customHeight="1">
      <c r="A30" s="6"/>
      <c r="E30" s="107"/>
    </row>
    <row r="31" spans="1:6" ht="20.100000000000001" customHeight="1">
      <c r="A31" s="6"/>
      <c r="E31" s="20"/>
    </row>
    <row r="32" spans="1:6" ht="20.100000000000001" customHeight="1">
      <c r="A32" s="6"/>
      <c r="E32" s="20"/>
    </row>
    <row r="33" spans="1:6" ht="20.100000000000001" customHeight="1">
      <c r="A33" s="13"/>
      <c r="B33" s="13"/>
      <c r="C33" s="13"/>
      <c r="D33" s="13"/>
      <c r="E33" s="85"/>
      <c r="F33" s="13"/>
    </row>
    <row r="34" spans="1:6" ht="20.100000000000001" customHeight="1">
      <c r="E34" s="20"/>
      <c r="F34" s="12">
        <v>242</v>
      </c>
    </row>
    <row r="35" spans="1:6" ht="20.100000000000001" customHeight="1">
      <c r="E35" s="20"/>
    </row>
    <row r="36" spans="1:6" ht="20.100000000000001" customHeight="1">
      <c r="E36" s="20"/>
    </row>
    <row r="37" spans="1:6" ht="20.100000000000001" customHeight="1">
      <c r="A37" s="40" t="s">
        <v>499</v>
      </c>
      <c r="B37" s="40"/>
      <c r="C37" s="40"/>
      <c r="D37" s="40"/>
      <c r="E37" s="101"/>
    </row>
    <row r="38" spans="1:6" ht="20.100000000000001" customHeight="1">
      <c r="A38" s="60" t="s">
        <v>347</v>
      </c>
      <c r="B38" s="40"/>
      <c r="C38" s="40"/>
      <c r="D38" s="40"/>
      <c r="E38" s="101"/>
    </row>
    <row r="39" spans="1:6" ht="20.100000000000001" customHeight="1">
      <c r="A39" s="42"/>
      <c r="B39" s="40"/>
      <c r="C39" s="40"/>
      <c r="D39" s="40"/>
      <c r="E39" s="101"/>
    </row>
    <row r="40" spans="1:6" ht="20.100000000000001" customHeight="1">
      <c r="A40" s="13"/>
      <c r="B40" s="13"/>
      <c r="C40" s="13"/>
      <c r="D40" s="13"/>
      <c r="E40" s="85" t="s">
        <v>92</v>
      </c>
    </row>
    <row r="41" spans="1:6" ht="27" customHeight="1">
      <c r="B41" s="27">
        <v>2015</v>
      </c>
      <c r="C41" s="27">
        <v>2017</v>
      </c>
      <c r="D41" s="28">
        <v>2018</v>
      </c>
      <c r="E41" s="28">
        <v>2019</v>
      </c>
      <c r="F41" s="28" t="s">
        <v>488</v>
      </c>
    </row>
    <row r="42" spans="1:6" ht="20.100000000000001" customHeight="1">
      <c r="E42" s="20"/>
    </row>
    <row r="43" spans="1:6" ht="20.100000000000001" customHeight="1">
      <c r="A43" s="11" t="s">
        <v>9</v>
      </c>
      <c r="B43" s="117">
        <v>31606</v>
      </c>
      <c r="C43" s="106">
        <f>SUM(C44:C62)</f>
        <v>36230</v>
      </c>
      <c r="D43" s="106">
        <f>SUM(D44:D62)</f>
        <v>38561</v>
      </c>
      <c r="E43" s="106">
        <f>SUM(E44:E62)</f>
        <v>45527</v>
      </c>
      <c r="F43" s="106">
        <f>SUM(F44:F62)</f>
        <v>48634</v>
      </c>
    </row>
    <row r="44" spans="1:6" ht="20.100000000000001" customHeight="1">
      <c r="A44" s="88" t="s">
        <v>282</v>
      </c>
      <c r="B44" s="107">
        <v>7554</v>
      </c>
      <c r="C44" s="107">
        <v>8126</v>
      </c>
      <c r="D44" s="107">
        <v>8248</v>
      </c>
      <c r="E44" s="107">
        <v>8764</v>
      </c>
      <c r="F44" s="107">
        <v>7751</v>
      </c>
    </row>
    <row r="45" spans="1:6" ht="20.100000000000001" customHeight="1">
      <c r="A45" s="89" t="s">
        <v>283</v>
      </c>
      <c r="B45" s="107"/>
      <c r="C45" s="107"/>
      <c r="D45" s="107"/>
      <c r="E45" s="107"/>
    </row>
    <row r="46" spans="1:6" ht="20.100000000000001" customHeight="1">
      <c r="A46" s="88" t="s">
        <v>284</v>
      </c>
      <c r="B46" s="107">
        <v>423</v>
      </c>
      <c r="C46" s="107">
        <v>408</v>
      </c>
      <c r="D46" s="107">
        <v>607</v>
      </c>
      <c r="E46" s="107">
        <v>650</v>
      </c>
      <c r="F46" s="107">
        <v>1004</v>
      </c>
    </row>
    <row r="47" spans="1:6" ht="20.100000000000001" customHeight="1">
      <c r="A47" s="89" t="s">
        <v>285</v>
      </c>
      <c r="B47" s="107"/>
      <c r="C47" s="107"/>
      <c r="D47" s="107"/>
      <c r="E47" s="107"/>
    </row>
    <row r="48" spans="1:6" ht="20.100000000000001" customHeight="1">
      <c r="A48" s="88" t="s">
        <v>286</v>
      </c>
      <c r="B48" s="107">
        <v>4524</v>
      </c>
      <c r="C48" s="107">
        <v>4990</v>
      </c>
      <c r="D48" s="107">
        <v>5151</v>
      </c>
      <c r="E48" s="107">
        <v>5269</v>
      </c>
      <c r="F48" s="107">
        <v>5580</v>
      </c>
    </row>
    <row r="49" spans="1:6" ht="20.100000000000001" customHeight="1">
      <c r="A49" s="89" t="s">
        <v>287</v>
      </c>
      <c r="B49" s="107"/>
      <c r="C49" s="107"/>
      <c r="D49" s="107"/>
      <c r="E49" s="107"/>
    </row>
    <row r="50" spans="1:6" ht="20.100000000000001" customHeight="1">
      <c r="A50" s="88" t="s">
        <v>288</v>
      </c>
      <c r="B50" s="107">
        <v>4874</v>
      </c>
      <c r="C50" s="107">
        <v>5352</v>
      </c>
      <c r="D50" s="107">
        <v>5053</v>
      </c>
      <c r="E50" s="107">
        <v>5874</v>
      </c>
      <c r="F50" s="107">
        <v>5311</v>
      </c>
    </row>
    <row r="51" spans="1:6" ht="20.100000000000001" customHeight="1">
      <c r="A51" s="89" t="s">
        <v>289</v>
      </c>
      <c r="B51" s="107"/>
      <c r="C51" s="107"/>
      <c r="D51" s="107"/>
      <c r="E51" s="107"/>
    </row>
    <row r="52" spans="1:6" ht="20.100000000000001" customHeight="1">
      <c r="A52" s="88" t="s">
        <v>290</v>
      </c>
      <c r="B52" s="107">
        <v>0</v>
      </c>
      <c r="C52" s="107">
        <v>0</v>
      </c>
      <c r="D52" s="107">
        <v>0</v>
      </c>
      <c r="E52" s="107">
        <v>0</v>
      </c>
      <c r="F52" s="107">
        <v>0</v>
      </c>
    </row>
    <row r="53" spans="1:6" ht="20.100000000000001" customHeight="1">
      <c r="A53" s="89" t="s">
        <v>291</v>
      </c>
      <c r="B53" s="107"/>
      <c r="C53" s="107"/>
      <c r="D53" s="107"/>
      <c r="E53" s="107"/>
    </row>
    <row r="54" spans="1:6" ht="20.100000000000001" customHeight="1">
      <c r="A54" s="88" t="s">
        <v>292</v>
      </c>
      <c r="B54" s="107">
        <v>628</v>
      </c>
      <c r="C54" s="107">
        <v>1120</v>
      </c>
      <c r="D54" s="107">
        <v>1125</v>
      </c>
      <c r="E54" s="107">
        <v>1150</v>
      </c>
      <c r="F54" s="107">
        <v>1302</v>
      </c>
    </row>
    <row r="55" spans="1:6" ht="20.100000000000001" customHeight="1">
      <c r="A55" s="89" t="s">
        <v>293</v>
      </c>
      <c r="B55" s="107"/>
      <c r="C55" s="107"/>
      <c r="D55" s="107"/>
      <c r="E55" s="107"/>
    </row>
    <row r="56" spans="1:6" ht="20.100000000000001" customHeight="1">
      <c r="A56" s="88" t="s">
        <v>294</v>
      </c>
      <c r="B56" s="107">
        <v>4859</v>
      </c>
      <c r="C56" s="107">
        <v>5350</v>
      </c>
      <c r="D56" s="107">
        <v>5786</v>
      </c>
      <c r="E56" s="107">
        <v>5908</v>
      </c>
      <c r="F56" s="107">
        <v>6524</v>
      </c>
    </row>
    <row r="57" spans="1:6" ht="20.100000000000001" customHeight="1">
      <c r="A57" s="89" t="s">
        <v>295</v>
      </c>
      <c r="B57" s="107"/>
      <c r="C57" s="107"/>
      <c r="D57" s="107"/>
      <c r="E57" s="107"/>
    </row>
    <row r="58" spans="1:6" ht="20.100000000000001" customHeight="1">
      <c r="A58" s="88" t="s">
        <v>296</v>
      </c>
      <c r="B58" s="107">
        <v>8018</v>
      </c>
      <c r="C58" s="107">
        <v>6451</v>
      </c>
      <c r="D58" s="107">
        <v>7355</v>
      </c>
      <c r="E58" s="107">
        <v>8080</v>
      </c>
      <c r="F58" s="107">
        <v>8027</v>
      </c>
    </row>
    <row r="59" spans="1:6" ht="20.100000000000001" customHeight="1">
      <c r="A59" s="89" t="s">
        <v>297</v>
      </c>
      <c r="B59" s="107"/>
      <c r="C59" s="107"/>
      <c r="D59" s="107"/>
      <c r="E59" s="107"/>
    </row>
    <row r="60" spans="1:6" ht="20.100000000000001" customHeight="1">
      <c r="A60" s="88" t="s">
        <v>298</v>
      </c>
      <c r="B60" s="107">
        <v>0</v>
      </c>
      <c r="C60" s="107">
        <v>0</v>
      </c>
      <c r="D60" s="107">
        <v>76</v>
      </c>
      <c r="E60" s="107">
        <v>106</v>
      </c>
      <c r="F60" s="107">
        <v>106</v>
      </c>
    </row>
    <row r="61" spans="1:6" ht="20.100000000000001" customHeight="1">
      <c r="A61" s="89" t="s">
        <v>299</v>
      </c>
      <c r="B61" s="107"/>
      <c r="C61" s="107"/>
      <c r="D61" s="107"/>
      <c r="E61" s="107"/>
    </row>
    <row r="62" spans="1:6" ht="20.100000000000001" customHeight="1">
      <c r="A62" s="12" t="s">
        <v>300</v>
      </c>
      <c r="B62" s="107">
        <v>726</v>
      </c>
      <c r="C62" s="107">
        <v>4433</v>
      </c>
      <c r="D62" s="107">
        <v>5160</v>
      </c>
      <c r="E62" s="107">
        <v>9726</v>
      </c>
      <c r="F62" s="107">
        <v>13029</v>
      </c>
    </row>
    <row r="63" spans="1:6" ht="20.100000000000001" customHeight="1">
      <c r="A63" s="12" t="s">
        <v>301</v>
      </c>
      <c r="B63" s="105"/>
      <c r="C63" s="105"/>
      <c r="D63" s="107"/>
      <c r="E63" s="107"/>
    </row>
    <row r="64" spans="1:6" ht="20.100000000000001" customHeight="1">
      <c r="B64" s="105"/>
      <c r="C64" s="105"/>
      <c r="D64" s="107"/>
      <c r="E64" s="107"/>
    </row>
    <row r="65" spans="1:6" ht="20.100000000000001" customHeight="1">
      <c r="E65" s="20"/>
    </row>
    <row r="66" spans="1:6" ht="20.100000000000001" customHeight="1">
      <c r="E66" s="20"/>
    </row>
    <row r="67" spans="1:6" ht="20.100000000000001" customHeight="1">
      <c r="E67" s="20"/>
    </row>
    <row r="68" spans="1:6" ht="20.100000000000001" customHeight="1">
      <c r="E68" s="20"/>
    </row>
    <row r="69" spans="1:6" ht="20.100000000000001" customHeight="1">
      <c r="A69" s="13"/>
      <c r="B69" s="13"/>
      <c r="C69" s="13"/>
      <c r="D69" s="13"/>
      <c r="E69" s="85"/>
      <c r="F69" s="13"/>
    </row>
    <row r="70" spans="1:6" ht="20.100000000000001" customHeight="1">
      <c r="E70" s="20"/>
      <c r="F70" s="12">
        <v>243</v>
      </c>
    </row>
    <row r="71" spans="1:6" ht="20.100000000000001" customHeight="1">
      <c r="E71" s="20"/>
    </row>
    <row r="72" spans="1:6" ht="20.100000000000001" customHeight="1">
      <c r="E72" s="20"/>
    </row>
    <row r="73" spans="1:6" ht="20.100000000000001" customHeight="1">
      <c r="A73" s="64" t="s">
        <v>500</v>
      </c>
      <c r="B73" s="40"/>
      <c r="C73" s="40"/>
      <c r="D73" s="40"/>
      <c r="E73" s="101"/>
    </row>
    <row r="74" spans="1:6" ht="20.100000000000001" customHeight="1">
      <c r="A74" s="60" t="s">
        <v>348</v>
      </c>
      <c r="B74" s="40"/>
      <c r="C74" s="40"/>
      <c r="D74" s="40"/>
      <c r="E74" s="101"/>
    </row>
    <row r="75" spans="1:6" ht="20.100000000000001" customHeight="1">
      <c r="A75" s="15"/>
      <c r="B75" s="15"/>
      <c r="C75" s="15"/>
      <c r="D75" s="15"/>
      <c r="E75" s="21"/>
    </row>
    <row r="76" spans="1:6" ht="20.100000000000001" customHeight="1">
      <c r="A76" s="13"/>
      <c r="B76" s="13"/>
      <c r="C76" s="13"/>
      <c r="D76" s="13"/>
      <c r="E76" s="85" t="s">
        <v>150</v>
      </c>
    </row>
    <row r="77" spans="1:6" ht="27" customHeight="1">
      <c r="B77" s="27">
        <v>2015</v>
      </c>
      <c r="C77" s="27">
        <v>2017</v>
      </c>
      <c r="D77" s="28">
        <v>2018</v>
      </c>
      <c r="E77" s="28">
        <v>2019</v>
      </c>
      <c r="F77" s="28" t="s">
        <v>488</v>
      </c>
    </row>
    <row r="78" spans="1:6" ht="20.100000000000001" customHeight="1">
      <c r="E78" s="20"/>
    </row>
    <row r="79" spans="1:6" ht="20.100000000000001" customHeight="1">
      <c r="A79" s="11" t="s">
        <v>9</v>
      </c>
      <c r="B79" s="117">
        <v>46432</v>
      </c>
      <c r="C79" s="106">
        <f>SUM(C80:C98)</f>
        <v>53575</v>
      </c>
      <c r="D79" s="106">
        <f>SUM(D80:D98)</f>
        <v>56619</v>
      </c>
      <c r="E79" s="106">
        <f>SUM(E80:E98)</f>
        <v>65863</v>
      </c>
      <c r="F79" s="117">
        <f>SUM(F80:F98)</f>
        <v>70771</v>
      </c>
    </row>
    <row r="80" spans="1:6" ht="20.100000000000001" customHeight="1">
      <c r="A80" s="88" t="s">
        <v>282</v>
      </c>
      <c r="B80" s="107">
        <v>12308</v>
      </c>
      <c r="C80" s="107">
        <v>12167</v>
      </c>
      <c r="D80" s="107">
        <v>12377</v>
      </c>
      <c r="E80" s="107">
        <v>13212</v>
      </c>
      <c r="F80" s="107">
        <v>13280</v>
      </c>
    </row>
    <row r="81" spans="1:6" ht="20.100000000000001" customHeight="1">
      <c r="A81" s="89" t="s">
        <v>283</v>
      </c>
      <c r="B81" s="107"/>
      <c r="C81" s="107"/>
      <c r="D81" s="107"/>
      <c r="E81" s="107"/>
    </row>
    <row r="82" spans="1:6" ht="20.100000000000001" customHeight="1">
      <c r="A82" s="88" t="s">
        <v>284</v>
      </c>
      <c r="B82" s="107">
        <v>322</v>
      </c>
      <c r="C82" s="105">
        <v>439</v>
      </c>
      <c r="D82" s="105">
        <v>442</v>
      </c>
      <c r="E82" s="105">
        <v>505</v>
      </c>
      <c r="F82" s="105">
        <v>540</v>
      </c>
    </row>
    <row r="83" spans="1:6" ht="20.100000000000001" customHeight="1">
      <c r="A83" s="89" t="s">
        <v>285</v>
      </c>
      <c r="B83" s="107"/>
      <c r="C83" s="105"/>
      <c r="D83" s="105"/>
      <c r="E83" s="105"/>
    </row>
    <row r="84" spans="1:6" ht="20.100000000000001" customHeight="1">
      <c r="A84" s="88" t="s">
        <v>286</v>
      </c>
      <c r="B84" s="107">
        <v>6768</v>
      </c>
      <c r="C84" s="105">
        <v>7178</v>
      </c>
      <c r="D84" s="105">
        <v>7832</v>
      </c>
      <c r="E84" s="105">
        <v>8001</v>
      </c>
      <c r="F84" s="105">
        <v>8084</v>
      </c>
    </row>
    <row r="85" spans="1:6" ht="20.100000000000001" customHeight="1">
      <c r="A85" s="89" t="s">
        <v>287</v>
      </c>
      <c r="B85" s="107"/>
      <c r="C85" s="105"/>
      <c r="D85" s="105"/>
      <c r="E85" s="105"/>
    </row>
    <row r="86" spans="1:6" ht="20.100000000000001" customHeight="1">
      <c r="A86" s="88" t="s">
        <v>288</v>
      </c>
      <c r="B86" s="107">
        <v>6655</v>
      </c>
      <c r="C86" s="105">
        <v>6770</v>
      </c>
      <c r="D86" s="105">
        <v>6286</v>
      </c>
      <c r="E86" s="105">
        <v>7290</v>
      </c>
      <c r="F86" s="105">
        <v>7010</v>
      </c>
    </row>
    <row r="87" spans="1:6" ht="20.100000000000001" customHeight="1">
      <c r="A87" s="89" t="s">
        <v>289</v>
      </c>
      <c r="B87" s="107"/>
      <c r="C87" s="105"/>
      <c r="D87" s="105"/>
      <c r="E87" s="105"/>
    </row>
    <row r="88" spans="1:6" ht="20.100000000000001" customHeight="1">
      <c r="A88" s="88" t="s">
        <v>290</v>
      </c>
      <c r="B88" s="107">
        <v>0</v>
      </c>
      <c r="C88" s="105">
        <v>0</v>
      </c>
      <c r="D88" s="105">
        <v>0</v>
      </c>
      <c r="E88" s="105">
        <v>0</v>
      </c>
      <c r="F88" s="105">
        <v>0</v>
      </c>
    </row>
    <row r="89" spans="1:6" ht="20.100000000000001" customHeight="1">
      <c r="A89" s="89" t="s">
        <v>291</v>
      </c>
      <c r="B89" s="107"/>
      <c r="C89" s="105"/>
      <c r="D89" s="105"/>
      <c r="E89" s="105"/>
    </row>
    <row r="90" spans="1:6" ht="20.100000000000001" customHeight="1">
      <c r="A90" s="88" t="s">
        <v>292</v>
      </c>
      <c r="B90" s="107">
        <v>962</v>
      </c>
      <c r="C90" s="105">
        <v>1665</v>
      </c>
      <c r="D90" s="105">
        <v>1674</v>
      </c>
      <c r="E90" s="105">
        <v>1600</v>
      </c>
      <c r="F90" s="105">
        <v>1511</v>
      </c>
    </row>
    <row r="91" spans="1:6" ht="20.100000000000001" customHeight="1">
      <c r="A91" s="89" t="s">
        <v>293</v>
      </c>
      <c r="B91" s="107"/>
      <c r="C91" s="105"/>
      <c r="D91" s="105"/>
      <c r="E91" s="105"/>
    </row>
    <row r="92" spans="1:6" ht="18" customHeight="1">
      <c r="A92" s="88" t="s">
        <v>294</v>
      </c>
      <c r="B92" s="107">
        <v>7730</v>
      </c>
      <c r="C92" s="105">
        <v>8785</v>
      </c>
      <c r="D92" s="105">
        <v>9357</v>
      </c>
      <c r="E92" s="105">
        <v>9030</v>
      </c>
      <c r="F92" s="105">
        <v>10010</v>
      </c>
    </row>
    <row r="93" spans="1:6" ht="18" customHeight="1">
      <c r="A93" s="89" t="s">
        <v>295</v>
      </c>
      <c r="B93" s="107"/>
      <c r="C93" s="105"/>
      <c r="D93" s="105"/>
      <c r="E93" s="105"/>
    </row>
    <row r="94" spans="1:6" ht="18" customHeight="1">
      <c r="A94" s="88" t="s">
        <v>296</v>
      </c>
      <c r="B94" s="107">
        <v>10356</v>
      </c>
      <c r="C94" s="105">
        <v>11765</v>
      </c>
      <c r="D94" s="105">
        <v>12130</v>
      </c>
      <c r="E94" s="105">
        <v>13812</v>
      </c>
      <c r="F94" s="105">
        <v>12333</v>
      </c>
    </row>
    <row r="95" spans="1:6" ht="18" customHeight="1">
      <c r="A95" s="89" t="s">
        <v>297</v>
      </c>
      <c r="B95" s="107"/>
      <c r="C95" s="105"/>
      <c r="D95" s="105"/>
      <c r="E95" s="105"/>
    </row>
    <row r="96" spans="1:6" ht="18" customHeight="1">
      <c r="A96" s="88" t="s">
        <v>298</v>
      </c>
      <c r="B96" s="107">
        <v>0</v>
      </c>
      <c r="C96" s="105">
        <v>0</v>
      </c>
      <c r="D96" s="105">
        <v>109</v>
      </c>
      <c r="E96" s="105">
        <v>153</v>
      </c>
      <c r="F96" s="105">
        <v>159</v>
      </c>
    </row>
    <row r="97" spans="1:6" ht="18" customHeight="1">
      <c r="A97" s="89" t="s">
        <v>299</v>
      </c>
      <c r="B97" s="107"/>
      <c r="C97" s="105"/>
      <c r="D97" s="105"/>
      <c r="E97" s="105"/>
    </row>
    <row r="98" spans="1:6" ht="18" customHeight="1">
      <c r="A98" s="12" t="s">
        <v>300</v>
      </c>
      <c r="B98" s="107">
        <v>1331</v>
      </c>
      <c r="C98" s="105">
        <v>4806</v>
      </c>
      <c r="D98" s="105">
        <v>6412</v>
      </c>
      <c r="E98" s="105">
        <v>12260</v>
      </c>
      <c r="F98" s="105">
        <v>17844</v>
      </c>
    </row>
    <row r="99" spans="1:6" ht="18" customHeight="1">
      <c r="A99" s="5" t="s">
        <v>301</v>
      </c>
      <c r="B99" s="105"/>
      <c r="C99" s="105"/>
      <c r="D99" s="105"/>
      <c r="E99" s="105"/>
    </row>
    <row r="111" spans="1:6">
      <c r="A111" s="13"/>
      <c r="B111" s="13"/>
      <c r="C111" s="13"/>
      <c r="D111" s="13"/>
      <c r="E111" s="13"/>
      <c r="F111" s="13"/>
    </row>
    <row r="112" spans="1:6">
      <c r="F112" s="12">
        <v>244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74"/>
  <sheetViews>
    <sheetView workbookViewId="0">
      <selection activeCell="E7" sqref="E7"/>
    </sheetView>
  </sheetViews>
  <sheetFormatPr defaultRowHeight="13.2"/>
  <cols>
    <col min="1" max="1" width="43.77734375" customWidth="1"/>
    <col min="2" max="4" width="9.77734375" customWidth="1"/>
    <col min="5" max="5" width="11.21875" customWidth="1"/>
  </cols>
  <sheetData>
    <row r="1" spans="1:6" ht="20.100000000000001" customHeight="1">
      <c r="A1" s="40" t="s">
        <v>501</v>
      </c>
      <c r="B1" s="40"/>
      <c r="C1" s="40"/>
      <c r="D1" s="40"/>
      <c r="E1" s="101"/>
    </row>
    <row r="2" spans="1:6" ht="20.100000000000001" customHeight="1">
      <c r="A2" s="60" t="s">
        <v>159</v>
      </c>
      <c r="B2" s="40"/>
      <c r="C2" s="40"/>
      <c r="D2" s="40"/>
      <c r="E2" s="101"/>
    </row>
    <row r="3" spans="1:6" ht="20.100000000000001" customHeight="1">
      <c r="A3" s="42"/>
      <c r="B3" s="40"/>
      <c r="C3" s="40"/>
      <c r="D3" s="40"/>
      <c r="E3" s="101"/>
    </row>
    <row r="4" spans="1:6" ht="20.100000000000001" customHeight="1">
      <c r="A4" s="13"/>
      <c r="B4" s="13"/>
      <c r="C4" s="13"/>
      <c r="D4" s="13"/>
      <c r="E4" s="85" t="s">
        <v>151</v>
      </c>
    </row>
    <row r="5" spans="1:6" ht="27" customHeight="1">
      <c r="A5" s="12"/>
      <c r="B5" s="27">
        <v>2015</v>
      </c>
      <c r="C5" s="27">
        <v>2017</v>
      </c>
      <c r="D5" s="28">
        <v>2018</v>
      </c>
      <c r="E5" s="28">
        <v>2019</v>
      </c>
      <c r="F5" s="28" t="s">
        <v>488</v>
      </c>
    </row>
    <row r="6" spans="1:6" ht="20.100000000000001" customHeight="1">
      <c r="A6" s="12"/>
      <c r="B6" s="105"/>
      <c r="C6" s="105"/>
      <c r="D6" s="105"/>
      <c r="E6" s="105"/>
    </row>
    <row r="7" spans="1:6" ht="20.100000000000001" customHeight="1">
      <c r="A7" s="11" t="s">
        <v>9</v>
      </c>
      <c r="B7" s="117">
        <v>2516</v>
      </c>
      <c r="C7" s="106">
        <f>SUM(C8:C26)</f>
        <v>2781</v>
      </c>
      <c r="D7" s="106">
        <f>SUM(D8:D26)</f>
        <v>2842</v>
      </c>
      <c r="E7" s="106">
        <f>SUM(E8:E26)</f>
        <v>3000</v>
      </c>
      <c r="F7" s="106">
        <f>SUM(F8:F26)</f>
        <v>3443</v>
      </c>
    </row>
    <row r="8" spans="1:6" ht="20.100000000000001" customHeight="1">
      <c r="A8" s="88" t="s">
        <v>282</v>
      </c>
      <c r="B8" s="109">
        <v>593</v>
      </c>
      <c r="C8" s="107">
        <v>575</v>
      </c>
      <c r="D8" s="107">
        <v>555</v>
      </c>
      <c r="E8" s="107">
        <v>582</v>
      </c>
      <c r="F8" s="107">
        <v>614</v>
      </c>
    </row>
    <row r="9" spans="1:6" ht="20.100000000000001" customHeight="1">
      <c r="A9" s="89" t="s">
        <v>283</v>
      </c>
      <c r="B9" s="109"/>
      <c r="C9" s="107"/>
      <c r="D9" s="107"/>
      <c r="E9" s="107"/>
    </row>
    <row r="10" spans="1:6" ht="20.100000000000001" customHeight="1">
      <c r="A10" s="88" t="s">
        <v>284</v>
      </c>
      <c r="B10" s="109">
        <v>211</v>
      </c>
      <c r="C10" s="107">
        <v>208</v>
      </c>
      <c r="D10" s="107">
        <v>209</v>
      </c>
      <c r="E10" s="107">
        <v>157</v>
      </c>
      <c r="F10" s="107">
        <v>151</v>
      </c>
    </row>
    <row r="11" spans="1:6" ht="20.100000000000001" customHeight="1">
      <c r="A11" s="89" t="s">
        <v>285</v>
      </c>
      <c r="B11" s="109"/>
      <c r="C11" s="107"/>
      <c r="D11" s="107"/>
      <c r="E11" s="107"/>
    </row>
    <row r="12" spans="1:6" ht="20.100000000000001" customHeight="1">
      <c r="A12" s="88" t="s">
        <v>286</v>
      </c>
      <c r="B12" s="109">
        <v>261</v>
      </c>
      <c r="C12" s="107">
        <v>323</v>
      </c>
      <c r="D12" s="107">
        <v>325</v>
      </c>
      <c r="E12" s="107">
        <v>329</v>
      </c>
      <c r="F12" s="107">
        <v>279</v>
      </c>
    </row>
    <row r="13" spans="1:6" ht="20.100000000000001" customHeight="1">
      <c r="A13" s="89" t="s">
        <v>287</v>
      </c>
      <c r="B13" s="109"/>
      <c r="C13" s="107"/>
      <c r="D13" s="107"/>
      <c r="E13" s="107"/>
    </row>
    <row r="14" spans="1:6" ht="20.100000000000001" customHeight="1">
      <c r="A14" s="88" t="s">
        <v>288</v>
      </c>
      <c r="B14" s="109">
        <v>179</v>
      </c>
      <c r="C14" s="107">
        <v>219</v>
      </c>
      <c r="D14" s="107">
        <v>268</v>
      </c>
      <c r="E14" s="107">
        <v>319</v>
      </c>
      <c r="F14" s="107">
        <v>301</v>
      </c>
    </row>
    <row r="15" spans="1:6" ht="20.100000000000001" customHeight="1">
      <c r="A15" s="89" t="s">
        <v>289</v>
      </c>
      <c r="B15" s="109"/>
      <c r="C15" s="107"/>
      <c r="D15" s="107"/>
      <c r="E15" s="107"/>
    </row>
    <row r="16" spans="1:6" ht="20.100000000000001" customHeight="1">
      <c r="A16" s="88" t="s">
        <v>290</v>
      </c>
      <c r="B16" s="109">
        <v>155</v>
      </c>
      <c r="C16" s="107">
        <v>150</v>
      </c>
      <c r="D16" s="107">
        <v>155</v>
      </c>
      <c r="E16" s="107">
        <v>156</v>
      </c>
      <c r="F16" s="107">
        <v>164</v>
      </c>
    </row>
    <row r="17" spans="1:6" ht="20.100000000000001" customHeight="1">
      <c r="A17" s="89" t="s">
        <v>291</v>
      </c>
      <c r="B17" s="109"/>
      <c r="C17" s="107"/>
      <c r="D17" s="107"/>
      <c r="E17" s="107"/>
    </row>
    <row r="18" spans="1:6" ht="20.100000000000001" customHeight="1">
      <c r="A18" s="88" t="s">
        <v>292</v>
      </c>
      <c r="B18" s="109">
        <v>225</v>
      </c>
      <c r="C18" s="107">
        <v>239</v>
      </c>
      <c r="D18" s="107">
        <v>239</v>
      </c>
      <c r="E18" s="107">
        <v>238</v>
      </c>
      <c r="F18" s="107">
        <v>255</v>
      </c>
    </row>
    <row r="19" spans="1:6" ht="20.100000000000001" customHeight="1">
      <c r="A19" s="89" t="s">
        <v>293</v>
      </c>
      <c r="B19" s="109"/>
      <c r="C19" s="107"/>
      <c r="D19" s="107"/>
      <c r="E19" s="107"/>
    </row>
    <row r="20" spans="1:6" ht="20.100000000000001" customHeight="1">
      <c r="A20" s="88" t="s">
        <v>294</v>
      </c>
      <c r="B20" s="109">
        <v>419</v>
      </c>
      <c r="C20" s="107">
        <v>541</v>
      </c>
      <c r="D20" s="107">
        <v>489</v>
      </c>
      <c r="E20" s="107">
        <v>542</v>
      </c>
      <c r="F20" s="107">
        <v>816</v>
      </c>
    </row>
    <row r="21" spans="1:6" ht="20.100000000000001" customHeight="1">
      <c r="A21" s="89" t="s">
        <v>295</v>
      </c>
      <c r="B21" s="109"/>
      <c r="C21" s="107"/>
      <c r="D21" s="107"/>
      <c r="E21" s="107"/>
    </row>
    <row r="22" spans="1:6" ht="20.100000000000001" customHeight="1">
      <c r="A22" s="88" t="s">
        <v>296</v>
      </c>
      <c r="B22" s="109">
        <v>337</v>
      </c>
      <c r="C22" s="107">
        <v>349</v>
      </c>
      <c r="D22" s="107">
        <v>378</v>
      </c>
      <c r="E22" s="107">
        <v>460</v>
      </c>
      <c r="F22" s="107">
        <v>620</v>
      </c>
    </row>
    <row r="23" spans="1:6" ht="20.100000000000001" customHeight="1">
      <c r="A23" s="89" t="s">
        <v>297</v>
      </c>
      <c r="B23" s="109"/>
      <c r="C23" s="107"/>
      <c r="D23" s="107"/>
      <c r="E23" s="107"/>
    </row>
    <row r="24" spans="1:6" ht="20.100000000000001" customHeight="1">
      <c r="A24" s="88" t="s">
        <v>298</v>
      </c>
      <c r="B24" s="109">
        <v>111</v>
      </c>
      <c r="C24" s="107">
        <v>136</v>
      </c>
      <c r="D24" s="107">
        <v>152</v>
      </c>
      <c r="E24" s="107">
        <v>170</v>
      </c>
      <c r="F24" s="107">
        <v>180</v>
      </c>
    </row>
    <row r="25" spans="1:6" ht="20.100000000000001" customHeight="1">
      <c r="A25" s="89" t="s">
        <v>299</v>
      </c>
      <c r="B25" s="109"/>
      <c r="C25" s="107"/>
      <c r="D25" s="107"/>
      <c r="E25" s="107"/>
    </row>
    <row r="26" spans="1:6" ht="20.100000000000001" customHeight="1">
      <c r="A26" s="12" t="s">
        <v>300</v>
      </c>
      <c r="B26" s="109">
        <v>25</v>
      </c>
      <c r="C26" s="107">
        <v>41</v>
      </c>
      <c r="D26" s="107">
        <v>72</v>
      </c>
      <c r="E26" s="107">
        <v>47</v>
      </c>
      <c r="F26" s="107">
        <v>63</v>
      </c>
    </row>
    <row r="27" spans="1:6" ht="20.100000000000001" customHeight="1">
      <c r="A27" s="12" t="s">
        <v>301</v>
      </c>
      <c r="B27" s="105"/>
      <c r="C27" s="105"/>
      <c r="D27" s="107"/>
      <c r="E27" s="107"/>
    </row>
    <row r="28" spans="1:6" ht="20.100000000000001" customHeight="1">
      <c r="A28" s="12"/>
      <c r="B28" s="105"/>
      <c r="C28" s="105"/>
      <c r="D28" s="107"/>
      <c r="E28" s="107"/>
    </row>
    <row r="29" spans="1:6" ht="20.100000000000001" customHeight="1">
      <c r="A29" s="12"/>
      <c r="B29" s="12"/>
      <c r="C29" s="12"/>
      <c r="D29" s="12"/>
      <c r="E29" s="107"/>
    </row>
    <row r="30" spans="1:6" ht="20.100000000000001" customHeight="1">
      <c r="A30" s="12"/>
      <c r="B30" s="12"/>
      <c r="C30" s="12"/>
      <c r="D30" s="12"/>
      <c r="E30" s="20"/>
    </row>
    <row r="31" spans="1:6" ht="20.100000000000001" customHeight="1">
      <c r="A31" s="12"/>
      <c r="B31" s="12"/>
      <c r="C31" s="12"/>
      <c r="D31" s="12"/>
      <c r="E31" s="20"/>
    </row>
    <row r="32" spans="1:6" ht="20.100000000000001" customHeight="1">
      <c r="A32" s="12"/>
      <c r="B32" s="12"/>
      <c r="C32" s="12"/>
      <c r="D32" s="12"/>
      <c r="E32" s="20"/>
    </row>
    <row r="33" spans="1:6" ht="20.100000000000001" customHeight="1">
      <c r="A33" s="12"/>
      <c r="B33" s="12"/>
      <c r="C33" s="12"/>
      <c r="D33" s="12"/>
      <c r="E33" s="20"/>
    </row>
    <row r="34" spans="1:6" ht="20.100000000000001" customHeight="1">
      <c r="A34" s="13"/>
      <c r="B34" s="13"/>
      <c r="C34" s="13"/>
      <c r="D34" s="13"/>
      <c r="E34" s="85"/>
      <c r="F34" s="25"/>
    </row>
    <row r="35" spans="1:6" ht="20.100000000000001" customHeight="1">
      <c r="A35" s="12"/>
      <c r="B35" s="12"/>
      <c r="C35" s="12"/>
      <c r="D35" s="12"/>
      <c r="E35" s="20"/>
      <c r="F35">
        <v>245</v>
      </c>
    </row>
    <row r="36" spans="1:6" ht="20.100000000000001" customHeight="1"/>
    <row r="37" spans="1:6" ht="20.100000000000001" customHeight="1"/>
    <row r="38" spans="1:6" ht="20.100000000000001" customHeight="1"/>
    <row r="39" spans="1:6" ht="20.100000000000001" customHeight="1"/>
    <row r="40" spans="1:6" ht="20.100000000000001" customHeight="1"/>
    <row r="41" spans="1:6" ht="20.100000000000001" customHeight="1"/>
    <row r="42" spans="1:6" ht="20.100000000000001" customHeight="1"/>
    <row r="43" spans="1:6" ht="20.100000000000001" customHeight="1"/>
    <row r="44" spans="1:6" ht="20.100000000000001" customHeight="1"/>
    <row r="45" spans="1:6" ht="20.100000000000001" customHeight="1"/>
    <row r="46" spans="1:6" ht="20.100000000000001" customHeight="1"/>
    <row r="47" spans="1:6" ht="20.100000000000001" customHeight="1"/>
    <row r="48" spans="1:6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107"/>
  <sheetViews>
    <sheetView zoomScale="98" zoomScaleNormal="98" workbookViewId="0">
      <selection activeCell="A65" sqref="A65"/>
    </sheetView>
  </sheetViews>
  <sheetFormatPr defaultColWidth="9.21875" defaultRowHeight="13.2"/>
  <cols>
    <col min="1" max="1" width="41.77734375" style="12" customWidth="1"/>
    <col min="2" max="4" width="9.77734375" style="12" customWidth="1"/>
    <col min="5" max="5" width="11.21875" style="12" customWidth="1"/>
    <col min="6" max="16384" width="9.21875" style="12"/>
  </cols>
  <sheetData>
    <row r="1" spans="1:6" ht="20.100000000000001" customHeight="1">
      <c r="A1" s="40" t="s">
        <v>502</v>
      </c>
      <c r="B1" s="40"/>
      <c r="C1" s="40"/>
      <c r="D1" s="40"/>
      <c r="E1" s="101"/>
    </row>
    <row r="2" spans="1:6" ht="20.100000000000001" customHeight="1">
      <c r="A2" s="60" t="s">
        <v>349</v>
      </c>
      <c r="B2" s="40"/>
      <c r="C2" s="40"/>
      <c r="D2" s="40"/>
      <c r="E2" s="101"/>
    </row>
    <row r="3" spans="1:6" ht="20.100000000000001" customHeight="1">
      <c r="A3" s="42"/>
      <c r="B3" s="40"/>
      <c r="C3" s="40"/>
      <c r="D3" s="40"/>
      <c r="E3" s="101"/>
    </row>
    <row r="4" spans="1:6" ht="20.100000000000001" customHeight="1">
      <c r="A4" s="13"/>
      <c r="B4" s="13"/>
      <c r="C4" s="13"/>
      <c r="D4" s="13"/>
      <c r="E4" s="85" t="s">
        <v>151</v>
      </c>
    </row>
    <row r="5" spans="1:6" ht="27" customHeight="1">
      <c r="B5" s="27">
        <v>2015</v>
      </c>
      <c r="C5" s="27">
        <v>2017</v>
      </c>
      <c r="D5" s="28">
        <v>2018</v>
      </c>
      <c r="E5" s="28">
        <v>2019</v>
      </c>
      <c r="F5" s="28" t="s">
        <v>488</v>
      </c>
    </row>
    <row r="6" spans="1:6" ht="20.100000000000001" customHeight="1">
      <c r="B6" s="107"/>
      <c r="C6" s="107"/>
      <c r="D6" s="107"/>
      <c r="E6" s="107"/>
    </row>
    <row r="7" spans="1:6" ht="20.100000000000001" customHeight="1">
      <c r="A7" s="11" t="s">
        <v>9</v>
      </c>
      <c r="B7" s="106">
        <f t="shared" ref="B7:F7" si="0">SUM(B8:B26)</f>
        <v>964</v>
      </c>
      <c r="C7" s="106">
        <f t="shared" si="0"/>
        <v>1053</v>
      </c>
      <c r="D7" s="106">
        <f t="shared" si="0"/>
        <v>1077</v>
      </c>
      <c r="E7" s="106">
        <f t="shared" si="0"/>
        <v>1027</v>
      </c>
      <c r="F7" s="106">
        <f t="shared" si="0"/>
        <v>1107</v>
      </c>
    </row>
    <row r="8" spans="1:6" ht="20.100000000000001" customHeight="1">
      <c r="A8" s="88" t="s">
        <v>282</v>
      </c>
      <c r="B8" s="105">
        <v>289</v>
      </c>
      <c r="C8" s="12">
        <v>289</v>
      </c>
      <c r="D8" s="105">
        <v>289</v>
      </c>
      <c r="E8" s="105">
        <v>300</v>
      </c>
      <c r="F8" s="105">
        <v>311</v>
      </c>
    </row>
    <row r="9" spans="1:6" ht="20.100000000000001" customHeight="1">
      <c r="A9" s="89" t="s">
        <v>283</v>
      </c>
      <c r="B9" s="105"/>
    </row>
    <row r="10" spans="1:6" ht="20.100000000000001" customHeight="1">
      <c r="A10" s="88" t="s">
        <v>284</v>
      </c>
      <c r="B10" s="105">
        <v>42</v>
      </c>
      <c r="C10" s="12">
        <v>50</v>
      </c>
      <c r="D10" s="105">
        <v>53</v>
      </c>
      <c r="E10" s="105">
        <v>53</v>
      </c>
      <c r="F10" s="105">
        <v>46</v>
      </c>
    </row>
    <row r="11" spans="1:6" ht="20.100000000000001" customHeight="1">
      <c r="A11" s="89" t="s">
        <v>285</v>
      </c>
      <c r="B11" s="105"/>
    </row>
    <row r="12" spans="1:6" ht="20.100000000000001" customHeight="1">
      <c r="A12" s="88" t="s">
        <v>286</v>
      </c>
      <c r="B12" s="105">
        <v>21</v>
      </c>
      <c r="C12" s="12">
        <v>21</v>
      </c>
      <c r="D12" s="105">
        <v>21</v>
      </c>
      <c r="E12" s="105">
        <v>21</v>
      </c>
      <c r="F12" s="105">
        <v>21</v>
      </c>
    </row>
    <row r="13" spans="1:6" ht="20.100000000000001" customHeight="1">
      <c r="A13" s="89" t="s">
        <v>287</v>
      </c>
      <c r="B13" s="105"/>
    </row>
    <row r="14" spans="1:6" ht="20.100000000000001" customHeight="1">
      <c r="A14" s="88" t="s">
        <v>288</v>
      </c>
      <c r="B14" s="105">
        <v>119</v>
      </c>
      <c r="C14" s="12">
        <v>118</v>
      </c>
      <c r="D14" s="105">
        <v>114</v>
      </c>
      <c r="E14" s="105">
        <v>105</v>
      </c>
      <c r="F14" s="105">
        <v>112</v>
      </c>
    </row>
    <row r="15" spans="1:6" ht="20.100000000000001" customHeight="1">
      <c r="A15" s="89" t="s">
        <v>289</v>
      </c>
      <c r="B15" s="105"/>
    </row>
    <row r="16" spans="1:6" ht="20.100000000000001" customHeight="1">
      <c r="A16" s="88" t="s">
        <v>290</v>
      </c>
      <c r="B16" s="105">
        <v>36</v>
      </c>
      <c r="C16" s="12">
        <v>36</v>
      </c>
      <c r="D16" s="105">
        <v>36</v>
      </c>
      <c r="E16" s="105">
        <v>36</v>
      </c>
      <c r="F16" s="105">
        <v>36</v>
      </c>
    </row>
    <row r="17" spans="1:6" ht="20.100000000000001" customHeight="1">
      <c r="A17" s="89" t="s">
        <v>291</v>
      </c>
      <c r="B17" s="105"/>
    </row>
    <row r="18" spans="1:6" ht="20.100000000000001" customHeight="1">
      <c r="A18" s="88" t="s">
        <v>292</v>
      </c>
      <c r="B18" s="105">
        <v>81</v>
      </c>
      <c r="C18" s="12">
        <v>90</v>
      </c>
      <c r="D18" s="105">
        <v>95</v>
      </c>
      <c r="E18" s="105">
        <v>70</v>
      </c>
      <c r="F18" s="105">
        <v>108</v>
      </c>
    </row>
    <row r="19" spans="1:6" ht="20.100000000000001" customHeight="1">
      <c r="A19" s="89" t="s">
        <v>293</v>
      </c>
      <c r="B19" s="105"/>
    </row>
    <row r="20" spans="1:6" ht="20.100000000000001" customHeight="1">
      <c r="A20" s="88" t="s">
        <v>294</v>
      </c>
      <c r="B20" s="105">
        <v>185</v>
      </c>
      <c r="C20" s="12">
        <v>191</v>
      </c>
      <c r="D20" s="105">
        <v>192</v>
      </c>
      <c r="E20" s="105">
        <v>201</v>
      </c>
      <c r="F20" s="105">
        <v>197</v>
      </c>
    </row>
    <row r="21" spans="1:6" ht="20.100000000000001" customHeight="1">
      <c r="A21" s="89" t="s">
        <v>295</v>
      </c>
      <c r="B21" s="105"/>
    </row>
    <row r="22" spans="1:6" ht="20.100000000000001" customHeight="1">
      <c r="A22" s="88" t="s">
        <v>296</v>
      </c>
      <c r="B22" s="105">
        <v>114</v>
      </c>
      <c r="C22" s="12">
        <v>138</v>
      </c>
      <c r="D22" s="105">
        <v>137</v>
      </c>
      <c r="E22" s="105">
        <v>100</v>
      </c>
      <c r="F22" s="105">
        <v>105</v>
      </c>
    </row>
    <row r="23" spans="1:6" ht="20.100000000000001" customHeight="1">
      <c r="A23" s="89" t="s">
        <v>297</v>
      </c>
      <c r="B23" s="105"/>
    </row>
    <row r="24" spans="1:6" ht="20.100000000000001" customHeight="1">
      <c r="A24" s="88" t="s">
        <v>298</v>
      </c>
      <c r="B24" s="105">
        <v>63</v>
      </c>
      <c r="C24" s="12">
        <v>90</v>
      </c>
      <c r="D24" s="105">
        <v>107</v>
      </c>
      <c r="E24" s="105">
        <v>114</v>
      </c>
      <c r="F24" s="105">
        <v>135</v>
      </c>
    </row>
    <row r="25" spans="1:6" ht="20.100000000000001" customHeight="1">
      <c r="A25" s="89" t="s">
        <v>299</v>
      </c>
      <c r="B25" s="105"/>
    </row>
    <row r="26" spans="1:6" ht="20.100000000000001" customHeight="1">
      <c r="A26" s="12" t="s">
        <v>300</v>
      </c>
      <c r="B26" s="105">
        <v>14</v>
      </c>
      <c r="C26" s="12">
        <v>30</v>
      </c>
      <c r="D26" s="12">
        <v>33</v>
      </c>
      <c r="E26" s="12">
        <v>27</v>
      </c>
      <c r="F26" s="12">
        <v>36</v>
      </c>
    </row>
    <row r="27" spans="1:6" ht="20.100000000000001" customHeight="1">
      <c r="A27" s="5" t="s">
        <v>301</v>
      </c>
      <c r="B27" s="107"/>
      <c r="C27" s="105"/>
    </row>
    <row r="28" spans="1:6" ht="20.100000000000001" customHeight="1">
      <c r="B28" s="105"/>
      <c r="C28" s="105"/>
      <c r="D28" s="105"/>
      <c r="E28" s="107"/>
    </row>
    <row r="29" spans="1:6" ht="20.100000000000001" customHeight="1">
      <c r="E29" s="20"/>
    </row>
    <row r="30" spans="1:6" ht="20.100000000000001" customHeight="1">
      <c r="E30" s="20"/>
    </row>
    <row r="31" spans="1:6" ht="20.100000000000001" customHeight="1">
      <c r="E31" s="20"/>
    </row>
    <row r="32" spans="1:6" ht="20.100000000000001" customHeight="1">
      <c r="E32" s="20"/>
    </row>
    <row r="33" spans="1:6" ht="20.100000000000001" customHeight="1">
      <c r="A33" s="13"/>
      <c r="B33" s="13"/>
      <c r="C33" s="13"/>
      <c r="D33" s="13"/>
      <c r="E33" s="85"/>
      <c r="F33" s="13"/>
    </row>
    <row r="34" spans="1:6" ht="20.100000000000001" customHeight="1">
      <c r="E34" s="20"/>
      <c r="F34" s="12">
        <v>246</v>
      </c>
    </row>
    <row r="35" spans="1:6" ht="20.100000000000001" customHeight="1">
      <c r="E35" s="20"/>
    </row>
    <row r="36" spans="1:6" ht="33" customHeight="1">
      <c r="A36" s="316" t="s">
        <v>503</v>
      </c>
      <c r="B36" s="316"/>
      <c r="C36" s="316"/>
      <c r="D36" s="316"/>
      <c r="E36" s="316"/>
    </row>
    <row r="37" spans="1:6" ht="20.100000000000001" customHeight="1">
      <c r="A37" s="60" t="s">
        <v>350</v>
      </c>
      <c r="B37" s="40"/>
      <c r="C37" s="40"/>
      <c r="D37" s="40"/>
      <c r="E37" s="22"/>
    </row>
    <row r="38" spans="1:6" ht="20.100000000000001" customHeight="1">
      <c r="A38" s="40"/>
      <c r="B38" s="40"/>
      <c r="C38" s="40"/>
      <c r="D38" s="40"/>
      <c r="E38" s="22"/>
    </row>
    <row r="39" spans="1:6" ht="20.100000000000001" customHeight="1">
      <c r="A39" s="13"/>
      <c r="B39" s="13"/>
      <c r="C39" s="13"/>
      <c r="D39" s="13"/>
      <c r="E39" s="177" t="s">
        <v>92</v>
      </c>
    </row>
    <row r="40" spans="1:6" ht="31.5" customHeight="1">
      <c r="B40" s="27">
        <v>2015</v>
      </c>
      <c r="C40" s="27">
        <v>2017</v>
      </c>
      <c r="D40" s="28">
        <v>2018</v>
      </c>
      <c r="E40" s="28">
        <v>2019</v>
      </c>
      <c r="F40" s="28" t="s">
        <v>488</v>
      </c>
    </row>
    <row r="41" spans="1:6" ht="20.100000000000001" customHeight="1">
      <c r="A41" s="11" t="s">
        <v>9</v>
      </c>
      <c r="B41" s="101">
        <f>SUM(B42:B60)</f>
        <v>933</v>
      </c>
      <c r="C41" s="101">
        <f>SUM(C42:C60)</f>
        <v>956</v>
      </c>
      <c r="D41" s="101">
        <f>SUM(D42:D60)</f>
        <v>985</v>
      </c>
      <c r="E41" s="106">
        <f>SUM(E42:E60)</f>
        <v>1026.5</v>
      </c>
      <c r="F41" s="106">
        <f>SUM(F42:F60)</f>
        <v>1068.9000000000001</v>
      </c>
    </row>
    <row r="42" spans="1:6" ht="20.100000000000001" customHeight="1">
      <c r="A42" s="88" t="s">
        <v>282</v>
      </c>
      <c r="B42" s="12">
        <v>289</v>
      </c>
      <c r="C42" s="12">
        <v>289</v>
      </c>
      <c r="D42" s="12">
        <v>289</v>
      </c>
      <c r="E42" s="20">
        <v>300</v>
      </c>
      <c r="F42" s="12">
        <v>310</v>
      </c>
    </row>
    <row r="43" spans="1:6" ht="20.100000000000001" customHeight="1">
      <c r="A43" s="89" t="s">
        <v>283</v>
      </c>
      <c r="E43" s="20"/>
    </row>
    <row r="44" spans="1:6" ht="20.100000000000001" customHeight="1">
      <c r="A44" s="88" t="s">
        <v>284</v>
      </c>
      <c r="B44" s="12">
        <v>42</v>
      </c>
      <c r="C44" s="12">
        <v>45</v>
      </c>
      <c r="D44" s="12">
        <v>50</v>
      </c>
      <c r="E44" s="20">
        <v>53.2</v>
      </c>
      <c r="F44" s="12">
        <v>46</v>
      </c>
    </row>
    <row r="45" spans="1:6" ht="20.100000000000001" customHeight="1">
      <c r="A45" s="89" t="s">
        <v>285</v>
      </c>
      <c r="E45" s="20"/>
    </row>
    <row r="46" spans="1:6" ht="20.100000000000001" customHeight="1">
      <c r="A46" s="88" t="s">
        <v>286</v>
      </c>
      <c r="B46" s="12">
        <v>21</v>
      </c>
      <c r="C46" s="12">
        <v>21</v>
      </c>
      <c r="D46" s="12">
        <v>21</v>
      </c>
      <c r="E46" s="20">
        <v>21</v>
      </c>
      <c r="F46" s="12">
        <v>21</v>
      </c>
    </row>
    <row r="47" spans="1:6" ht="20.100000000000001" customHeight="1">
      <c r="A47" s="89" t="s">
        <v>287</v>
      </c>
      <c r="E47" s="20"/>
    </row>
    <row r="48" spans="1:6" ht="20.100000000000001" customHeight="1">
      <c r="A48" s="88" t="s">
        <v>288</v>
      </c>
      <c r="B48" s="12">
        <v>113</v>
      </c>
      <c r="C48" s="12">
        <v>112</v>
      </c>
      <c r="D48" s="12">
        <v>113</v>
      </c>
      <c r="E48" s="20">
        <v>104.8</v>
      </c>
      <c r="F48" s="12">
        <v>104.8</v>
      </c>
    </row>
    <row r="49" spans="1:6" ht="20.100000000000001" customHeight="1">
      <c r="A49" s="89" t="s">
        <v>289</v>
      </c>
      <c r="E49" s="20"/>
    </row>
    <row r="50" spans="1:6" ht="20.100000000000001" customHeight="1">
      <c r="A50" s="88" t="s">
        <v>290</v>
      </c>
      <c r="B50" s="12">
        <v>36</v>
      </c>
      <c r="C50" s="12">
        <v>36</v>
      </c>
      <c r="D50" s="12">
        <v>36</v>
      </c>
      <c r="E50" s="20">
        <v>36.200000000000003</v>
      </c>
      <c r="F50" s="12">
        <v>36.200000000000003</v>
      </c>
    </row>
    <row r="51" spans="1:6" ht="20.100000000000001" customHeight="1">
      <c r="A51" s="89" t="s">
        <v>291</v>
      </c>
      <c r="E51" s="20"/>
    </row>
    <row r="52" spans="1:6" ht="20.100000000000001" customHeight="1">
      <c r="A52" s="88" t="s">
        <v>292</v>
      </c>
      <c r="B52" s="12">
        <v>72</v>
      </c>
      <c r="C52" s="12">
        <v>59</v>
      </c>
      <c r="D52" s="12">
        <v>60</v>
      </c>
      <c r="E52" s="20">
        <v>70.099999999999994</v>
      </c>
      <c r="F52" s="12">
        <v>94.9</v>
      </c>
    </row>
    <row r="53" spans="1:6" ht="20.100000000000001" customHeight="1">
      <c r="A53" s="89" t="s">
        <v>293</v>
      </c>
      <c r="E53" s="20"/>
    </row>
    <row r="54" spans="1:6" ht="20.100000000000001" customHeight="1">
      <c r="A54" s="88" t="s">
        <v>294</v>
      </c>
      <c r="B54" s="12">
        <v>184</v>
      </c>
      <c r="C54" s="12">
        <v>186</v>
      </c>
      <c r="D54" s="12">
        <v>190</v>
      </c>
      <c r="E54" s="20">
        <v>200.6</v>
      </c>
      <c r="F54" s="12">
        <v>194.9</v>
      </c>
    </row>
    <row r="55" spans="1:6" ht="20.100000000000001" customHeight="1">
      <c r="A55" s="89" t="s">
        <v>295</v>
      </c>
      <c r="E55" s="20"/>
    </row>
    <row r="56" spans="1:6" ht="20.100000000000001" customHeight="1">
      <c r="A56" s="88" t="s">
        <v>296</v>
      </c>
      <c r="B56" s="12">
        <v>110</v>
      </c>
      <c r="C56" s="12">
        <v>114</v>
      </c>
      <c r="D56" s="12">
        <v>115</v>
      </c>
      <c r="E56" s="20">
        <v>100</v>
      </c>
      <c r="F56" s="12">
        <v>105.1</v>
      </c>
    </row>
    <row r="57" spans="1:6" ht="20.100000000000001" customHeight="1">
      <c r="A57" s="89" t="s">
        <v>297</v>
      </c>
      <c r="E57" s="20"/>
    </row>
    <row r="58" spans="1:6" ht="20.100000000000001" customHeight="1">
      <c r="A58" s="88" t="s">
        <v>298</v>
      </c>
      <c r="B58" s="12">
        <v>61</v>
      </c>
      <c r="C58" s="12">
        <v>75</v>
      </c>
      <c r="D58" s="12">
        <v>90</v>
      </c>
      <c r="E58" s="20">
        <v>114.1</v>
      </c>
      <c r="F58" s="12">
        <v>125</v>
      </c>
    </row>
    <row r="59" spans="1:6" ht="20.100000000000001" customHeight="1">
      <c r="A59" s="89" t="s">
        <v>299</v>
      </c>
      <c r="E59" s="20"/>
    </row>
    <row r="60" spans="1:6" ht="20.100000000000001" customHeight="1">
      <c r="A60" s="12" t="s">
        <v>300</v>
      </c>
      <c r="B60" s="12">
        <v>5</v>
      </c>
      <c r="C60" s="12">
        <v>19</v>
      </c>
      <c r="D60" s="12">
        <v>21</v>
      </c>
      <c r="E60" s="20">
        <v>26.5</v>
      </c>
      <c r="F60" s="12">
        <v>31</v>
      </c>
    </row>
    <row r="61" spans="1:6" ht="20.100000000000001" customHeight="1">
      <c r="A61" s="5" t="s">
        <v>301</v>
      </c>
      <c r="E61" s="20"/>
    </row>
    <row r="62" spans="1:6" ht="20.100000000000001" customHeight="1">
      <c r="E62" s="20"/>
    </row>
    <row r="63" spans="1:6" ht="20.100000000000001" customHeight="1">
      <c r="E63" s="20"/>
    </row>
    <row r="64" spans="1:6" ht="20.100000000000001" customHeight="1">
      <c r="A64" s="13"/>
      <c r="B64" s="13"/>
      <c r="C64" s="13"/>
      <c r="D64" s="13"/>
      <c r="E64" s="85"/>
      <c r="F64" s="13"/>
    </row>
    <row r="65" spans="1:6" ht="20.100000000000001" customHeight="1">
      <c r="E65" s="20"/>
      <c r="F65" s="12">
        <v>247</v>
      </c>
    </row>
    <row r="66" spans="1:6" ht="20.100000000000001" customHeight="1">
      <c r="A66" s="15"/>
      <c r="B66" s="15"/>
      <c r="C66" s="15"/>
      <c r="D66" s="15"/>
      <c r="E66" s="21"/>
    </row>
    <row r="67" spans="1:6" ht="20.100000000000001" customHeight="1">
      <c r="A67" s="15"/>
      <c r="B67" s="15"/>
      <c r="C67" s="15"/>
      <c r="D67" s="15"/>
      <c r="E67" s="21"/>
    </row>
    <row r="68" spans="1:6" ht="20.100000000000001" customHeight="1">
      <c r="A68" s="40" t="s">
        <v>504</v>
      </c>
      <c r="B68" s="40"/>
      <c r="C68" s="40"/>
      <c r="D68" s="40"/>
      <c r="E68" s="22"/>
    </row>
    <row r="69" spans="1:6" ht="20.100000000000001" customHeight="1">
      <c r="A69" s="60" t="s">
        <v>350</v>
      </c>
      <c r="B69" s="40"/>
      <c r="C69" s="40"/>
      <c r="D69" s="40"/>
      <c r="E69" s="22"/>
    </row>
    <row r="70" spans="1:6" ht="20.100000000000001" customHeight="1">
      <c r="A70" s="40"/>
      <c r="B70" s="40"/>
      <c r="C70" s="40"/>
      <c r="D70" s="40"/>
      <c r="E70" s="22"/>
    </row>
    <row r="71" spans="1:6" ht="20.100000000000001" customHeight="1">
      <c r="A71" s="13"/>
      <c r="B71" s="13"/>
      <c r="C71" s="13"/>
      <c r="D71" s="13"/>
      <c r="E71" s="85" t="s">
        <v>279</v>
      </c>
    </row>
    <row r="72" spans="1:6" ht="27.75" customHeight="1">
      <c r="B72" s="27">
        <v>2015</v>
      </c>
      <c r="C72" s="27">
        <v>2017</v>
      </c>
      <c r="D72" s="28">
        <v>2018</v>
      </c>
      <c r="E72" s="28">
        <v>2019</v>
      </c>
      <c r="F72" s="28" t="s">
        <v>488</v>
      </c>
    </row>
    <row r="73" spans="1:6" ht="20.100000000000001" customHeight="1">
      <c r="E73" s="22"/>
    </row>
    <row r="74" spans="1:6" ht="20.100000000000001" customHeight="1">
      <c r="A74" s="11" t="s">
        <v>9</v>
      </c>
      <c r="B74" s="106">
        <f t="shared" ref="B74:F74" si="1">SUM(B75:B93)</f>
        <v>10456</v>
      </c>
      <c r="C74" s="106">
        <f t="shared" si="1"/>
        <v>11339</v>
      </c>
      <c r="D74" s="106">
        <f t="shared" si="1"/>
        <v>12588</v>
      </c>
      <c r="E74" s="106">
        <f t="shared" si="1"/>
        <v>13290</v>
      </c>
      <c r="F74" s="106">
        <f t="shared" si="1"/>
        <v>14102</v>
      </c>
    </row>
    <row r="75" spans="1:6" ht="20.100000000000001" customHeight="1">
      <c r="A75" s="88" t="s">
        <v>282</v>
      </c>
      <c r="B75" s="105">
        <v>3271</v>
      </c>
      <c r="C75" s="107">
        <v>3916</v>
      </c>
      <c r="D75" s="107">
        <v>3716</v>
      </c>
      <c r="E75" s="107">
        <v>4100</v>
      </c>
      <c r="F75" s="107">
        <v>3813</v>
      </c>
    </row>
    <row r="76" spans="1:6" ht="20.100000000000001" customHeight="1">
      <c r="A76" s="89" t="s">
        <v>283</v>
      </c>
      <c r="B76" s="105"/>
      <c r="C76" s="107"/>
      <c r="D76" s="107"/>
      <c r="E76" s="107"/>
    </row>
    <row r="77" spans="1:6" ht="20.100000000000001" customHeight="1">
      <c r="A77" s="88" t="s">
        <v>284</v>
      </c>
      <c r="B77" s="105">
        <v>497</v>
      </c>
      <c r="C77" s="107">
        <v>559</v>
      </c>
      <c r="D77" s="107">
        <v>596</v>
      </c>
      <c r="E77" s="107">
        <v>590</v>
      </c>
      <c r="F77" s="107">
        <v>506</v>
      </c>
    </row>
    <row r="78" spans="1:6" ht="20.100000000000001" customHeight="1">
      <c r="A78" s="89" t="s">
        <v>285</v>
      </c>
      <c r="B78" s="105"/>
      <c r="C78" s="107"/>
      <c r="D78" s="107"/>
      <c r="E78" s="107"/>
    </row>
    <row r="79" spans="1:6" ht="20.100000000000001" customHeight="1">
      <c r="A79" s="88" t="s">
        <v>286</v>
      </c>
      <c r="B79" s="105">
        <v>242</v>
      </c>
      <c r="C79" s="107">
        <v>244</v>
      </c>
      <c r="D79" s="107">
        <v>245</v>
      </c>
      <c r="E79" s="107">
        <v>260</v>
      </c>
      <c r="F79" s="107">
        <v>258</v>
      </c>
    </row>
    <row r="80" spans="1:6" ht="20.100000000000001" customHeight="1">
      <c r="A80" s="89" t="s">
        <v>287</v>
      </c>
      <c r="B80" s="105"/>
      <c r="C80" s="107"/>
      <c r="D80" s="107"/>
      <c r="E80" s="107"/>
    </row>
    <row r="81" spans="1:6" ht="20.100000000000001" customHeight="1">
      <c r="A81" s="88" t="s">
        <v>288</v>
      </c>
      <c r="B81" s="105">
        <v>1273</v>
      </c>
      <c r="C81" s="107">
        <v>1384</v>
      </c>
      <c r="D81" s="107">
        <v>1384</v>
      </c>
      <c r="E81" s="107">
        <v>1440</v>
      </c>
      <c r="F81" s="107">
        <v>1238</v>
      </c>
    </row>
    <row r="82" spans="1:6" ht="20.100000000000001" customHeight="1">
      <c r="A82" s="89" t="s">
        <v>289</v>
      </c>
      <c r="B82" s="105"/>
      <c r="C82" s="107"/>
      <c r="D82" s="107"/>
      <c r="E82" s="107"/>
    </row>
    <row r="83" spans="1:6" ht="20.100000000000001" customHeight="1">
      <c r="A83" s="88" t="s">
        <v>290</v>
      </c>
      <c r="B83" s="105">
        <v>382</v>
      </c>
      <c r="C83" s="107">
        <v>390</v>
      </c>
      <c r="D83" s="107">
        <v>424</v>
      </c>
      <c r="E83" s="107">
        <v>410</v>
      </c>
      <c r="F83" s="107">
        <v>403</v>
      </c>
    </row>
    <row r="84" spans="1:6" ht="20.100000000000001" customHeight="1">
      <c r="A84" s="89" t="s">
        <v>291</v>
      </c>
      <c r="B84" s="105"/>
      <c r="C84" s="107"/>
      <c r="D84" s="107"/>
      <c r="E84" s="107"/>
    </row>
    <row r="85" spans="1:6" ht="20.100000000000001" customHeight="1">
      <c r="A85" s="88" t="s">
        <v>292</v>
      </c>
      <c r="B85" s="105">
        <v>938</v>
      </c>
      <c r="C85" s="107">
        <v>564</v>
      </c>
      <c r="D85" s="107">
        <v>724</v>
      </c>
      <c r="E85" s="107">
        <v>870</v>
      </c>
      <c r="F85" s="107">
        <v>1202</v>
      </c>
    </row>
    <row r="86" spans="1:6" ht="18" customHeight="1">
      <c r="A86" s="89" t="s">
        <v>293</v>
      </c>
      <c r="B86" s="105"/>
      <c r="C86" s="107"/>
      <c r="D86" s="107"/>
      <c r="E86" s="107"/>
    </row>
    <row r="87" spans="1:6" ht="18" customHeight="1">
      <c r="A87" s="88" t="s">
        <v>294</v>
      </c>
      <c r="B87" s="105">
        <v>2530</v>
      </c>
      <c r="C87" s="107">
        <v>2250</v>
      </c>
      <c r="D87" s="107">
        <v>2720</v>
      </c>
      <c r="E87" s="107">
        <v>2890</v>
      </c>
      <c r="F87" s="107">
        <v>2870</v>
      </c>
    </row>
    <row r="88" spans="1:6" ht="18" customHeight="1">
      <c r="A88" s="89" t="s">
        <v>295</v>
      </c>
      <c r="B88" s="105"/>
      <c r="C88" s="107"/>
      <c r="D88" s="107"/>
      <c r="E88" s="107"/>
    </row>
    <row r="89" spans="1:6" ht="18" customHeight="1">
      <c r="A89" s="88" t="s">
        <v>296</v>
      </c>
      <c r="B89" s="105">
        <v>985</v>
      </c>
      <c r="C89" s="107">
        <v>972</v>
      </c>
      <c r="D89" s="107">
        <v>1538</v>
      </c>
      <c r="E89" s="107">
        <v>1350</v>
      </c>
      <c r="F89" s="107">
        <v>1681</v>
      </c>
    </row>
    <row r="90" spans="1:6" ht="18" customHeight="1">
      <c r="A90" s="89" t="s">
        <v>297</v>
      </c>
      <c r="B90" s="105"/>
      <c r="C90" s="107"/>
      <c r="D90" s="107"/>
      <c r="E90" s="107"/>
    </row>
    <row r="91" spans="1:6" ht="18" customHeight="1">
      <c r="A91" s="88" t="s">
        <v>298</v>
      </c>
      <c r="B91" s="105">
        <v>298</v>
      </c>
      <c r="C91" s="107">
        <v>852</v>
      </c>
      <c r="D91" s="107">
        <v>995</v>
      </c>
      <c r="E91" s="107">
        <v>1100</v>
      </c>
      <c r="F91" s="107">
        <v>1806</v>
      </c>
    </row>
    <row r="92" spans="1:6" ht="18" customHeight="1">
      <c r="A92" s="89" t="s">
        <v>299</v>
      </c>
      <c r="B92" s="105"/>
      <c r="C92" s="107"/>
      <c r="D92" s="107"/>
      <c r="E92" s="107"/>
    </row>
    <row r="93" spans="1:6" ht="18" customHeight="1">
      <c r="A93" s="12" t="s">
        <v>300</v>
      </c>
      <c r="B93" s="105">
        <v>40</v>
      </c>
      <c r="C93" s="107">
        <v>208</v>
      </c>
      <c r="D93" s="107">
        <v>246</v>
      </c>
      <c r="E93" s="107">
        <v>280</v>
      </c>
      <c r="F93" s="107">
        <v>325</v>
      </c>
    </row>
    <row r="94" spans="1:6" ht="18" customHeight="1">
      <c r="A94" s="5" t="s">
        <v>301</v>
      </c>
      <c r="B94" s="105"/>
      <c r="C94" s="105"/>
      <c r="D94" s="105"/>
      <c r="E94" s="107"/>
    </row>
    <row r="95" spans="1:6">
      <c r="B95" s="105"/>
      <c r="C95" s="105"/>
      <c r="D95" s="105"/>
      <c r="E95" s="105"/>
    </row>
    <row r="106" spans="1:6">
      <c r="A106" s="13"/>
      <c r="B106" s="13"/>
      <c r="C106" s="13"/>
      <c r="D106" s="13"/>
      <c r="E106" s="85"/>
      <c r="F106" s="13"/>
    </row>
    <row r="107" spans="1:6">
      <c r="F107" s="12">
        <v>248</v>
      </c>
    </row>
  </sheetData>
  <mergeCells count="1">
    <mergeCell ref="A36:E36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11"/>
  <sheetViews>
    <sheetView topLeftCell="A64" workbookViewId="0">
      <selection activeCell="E78" sqref="E78"/>
    </sheetView>
  </sheetViews>
  <sheetFormatPr defaultColWidth="9.21875" defaultRowHeight="13.2"/>
  <cols>
    <col min="1" max="1" width="42.21875" style="12" customWidth="1"/>
    <col min="2" max="4" width="9.77734375" style="12" customWidth="1"/>
    <col min="5" max="5" width="11.21875" style="12" customWidth="1"/>
    <col min="6" max="16384" width="9.21875" style="12"/>
  </cols>
  <sheetData>
    <row r="1" spans="1:6" ht="20.100000000000001" customHeight="1">
      <c r="A1" s="40" t="s">
        <v>505</v>
      </c>
      <c r="B1" s="40"/>
      <c r="C1" s="40"/>
      <c r="D1" s="40"/>
      <c r="E1" s="101"/>
    </row>
    <row r="2" spans="1:6" ht="20.100000000000001" customHeight="1">
      <c r="A2" s="60" t="s">
        <v>351</v>
      </c>
      <c r="B2" s="40"/>
      <c r="C2" s="40"/>
      <c r="D2" s="40"/>
      <c r="E2" s="101"/>
    </row>
    <row r="3" spans="1:6" ht="20.100000000000001" customHeight="1">
      <c r="A3" s="42"/>
      <c r="B3" s="40"/>
      <c r="C3" s="40"/>
      <c r="D3" s="40"/>
      <c r="E3" s="101"/>
    </row>
    <row r="4" spans="1:6" ht="20.100000000000001" customHeight="1">
      <c r="A4" s="13"/>
      <c r="B4" s="13"/>
      <c r="C4" s="13"/>
      <c r="D4" s="13"/>
      <c r="E4" s="85" t="s">
        <v>151</v>
      </c>
    </row>
    <row r="5" spans="1:6" ht="27" customHeight="1">
      <c r="B5" s="27">
        <v>2015</v>
      </c>
      <c r="C5" s="27">
        <v>2017</v>
      </c>
      <c r="D5" s="28">
        <v>2018</v>
      </c>
      <c r="E5" s="28">
        <v>2019</v>
      </c>
      <c r="F5" s="28" t="s">
        <v>488</v>
      </c>
    </row>
    <row r="6" spans="1:6" ht="20.100000000000001" customHeight="1">
      <c r="E6" s="20"/>
    </row>
    <row r="7" spans="1:6" ht="20.100000000000001" customHeight="1">
      <c r="A7" s="11" t="s">
        <v>9</v>
      </c>
      <c r="B7" s="106">
        <f t="shared" ref="B7" si="0">SUM(B8:B26)</f>
        <v>289</v>
      </c>
      <c r="C7" s="106">
        <f>SUM(C8:C26)</f>
        <v>273</v>
      </c>
      <c r="D7" s="106">
        <f>SUM(D8:D26)</f>
        <v>265</v>
      </c>
      <c r="E7" s="106">
        <f>SUM(E8:E26)</f>
        <v>196</v>
      </c>
      <c r="F7" s="11">
        <f>SUM(F8:F26)</f>
        <v>212</v>
      </c>
    </row>
    <row r="8" spans="1:6" ht="20.100000000000001" customHeight="1">
      <c r="A8" s="88" t="s">
        <v>282</v>
      </c>
      <c r="B8" s="105">
        <v>29</v>
      </c>
      <c r="C8" s="107">
        <v>29</v>
      </c>
      <c r="D8" s="107">
        <v>29</v>
      </c>
      <c r="E8" s="107">
        <v>32</v>
      </c>
      <c r="F8" s="107">
        <v>33</v>
      </c>
    </row>
    <row r="9" spans="1:6" ht="20.100000000000001" customHeight="1">
      <c r="A9" s="89" t="s">
        <v>283</v>
      </c>
      <c r="B9" s="105"/>
      <c r="C9" s="107"/>
      <c r="D9" s="107"/>
      <c r="E9" s="107"/>
    </row>
    <row r="10" spans="1:6" ht="20.100000000000001" customHeight="1">
      <c r="A10" s="88" t="s">
        <v>284</v>
      </c>
      <c r="B10" s="105">
        <v>24</v>
      </c>
      <c r="C10" s="107">
        <v>22</v>
      </c>
      <c r="D10" s="107">
        <v>22</v>
      </c>
      <c r="E10" s="107">
        <v>12</v>
      </c>
      <c r="F10" s="107">
        <v>13</v>
      </c>
    </row>
    <row r="11" spans="1:6" ht="20.100000000000001" customHeight="1">
      <c r="A11" s="89" t="s">
        <v>285</v>
      </c>
      <c r="B11" s="105"/>
      <c r="C11" s="107"/>
      <c r="D11" s="107"/>
      <c r="E11" s="107"/>
    </row>
    <row r="12" spans="1:6" ht="20.100000000000001" customHeight="1">
      <c r="A12" s="88" t="s">
        <v>286</v>
      </c>
      <c r="B12" s="105">
        <v>22</v>
      </c>
      <c r="C12" s="107">
        <v>22</v>
      </c>
      <c r="D12" s="107">
        <v>22</v>
      </c>
      <c r="E12" s="107">
        <v>22</v>
      </c>
      <c r="F12" s="107">
        <v>22</v>
      </c>
    </row>
    <row r="13" spans="1:6" ht="20.100000000000001" customHeight="1">
      <c r="A13" s="89" t="s">
        <v>287</v>
      </c>
      <c r="B13" s="105"/>
      <c r="C13" s="107"/>
      <c r="D13" s="107"/>
      <c r="E13" s="107"/>
    </row>
    <row r="14" spans="1:6" ht="20.100000000000001" customHeight="1">
      <c r="A14" s="88" t="s">
        <v>288</v>
      </c>
      <c r="B14" s="105">
        <v>10</v>
      </c>
      <c r="C14" s="107">
        <v>10</v>
      </c>
      <c r="D14" s="107">
        <v>10</v>
      </c>
      <c r="E14" s="107">
        <v>10</v>
      </c>
      <c r="F14" s="107">
        <v>11</v>
      </c>
    </row>
    <row r="15" spans="1:6" ht="20.100000000000001" customHeight="1">
      <c r="A15" s="89" t="s">
        <v>289</v>
      </c>
      <c r="B15" s="105"/>
      <c r="C15" s="107"/>
      <c r="D15" s="107"/>
      <c r="E15" s="107"/>
    </row>
    <row r="16" spans="1:6" ht="20.100000000000001" customHeight="1">
      <c r="A16" s="88" t="s">
        <v>290</v>
      </c>
      <c r="B16" s="105">
        <v>0</v>
      </c>
      <c r="C16" s="107">
        <v>0</v>
      </c>
      <c r="D16" s="107">
        <v>0</v>
      </c>
      <c r="E16" s="107">
        <v>0</v>
      </c>
      <c r="F16" s="107">
        <v>0</v>
      </c>
    </row>
    <row r="17" spans="1:6" ht="20.100000000000001" customHeight="1">
      <c r="A17" s="89" t="s">
        <v>291</v>
      </c>
      <c r="B17" s="105"/>
      <c r="C17" s="107"/>
      <c r="D17" s="107"/>
      <c r="E17" s="107"/>
    </row>
    <row r="18" spans="1:6" ht="20.100000000000001" customHeight="1">
      <c r="A18" s="88" t="s">
        <v>292</v>
      </c>
      <c r="B18" s="105">
        <v>37</v>
      </c>
      <c r="C18" s="107">
        <v>37</v>
      </c>
      <c r="D18" s="107">
        <v>37</v>
      </c>
      <c r="E18" s="107">
        <v>37</v>
      </c>
      <c r="F18" s="107">
        <v>37</v>
      </c>
    </row>
    <row r="19" spans="1:6" ht="20.100000000000001" customHeight="1">
      <c r="A19" s="89" t="s">
        <v>293</v>
      </c>
      <c r="B19" s="105"/>
      <c r="C19" s="107"/>
      <c r="D19" s="107"/>
      <c r="E19" s="107"/>
    </row>
    <row r="20" spans="1:6" ht="20.100000000000001" customHeight="1">
      <c r="A20" s="88" t="s">
        <v>294</v>
      </c>
      <c r="B20" s="105">
        <v>65</v>
      </c>
      <c r="C20" s="107">
        <v>53</v>
      </c>
      <c r="D20" s="107">
        <v>44</v>
      </c>
      <c r="E20" s="107">
        <v>16</v>
      </c>
      <c r="F20" s="107">
        <v>25</v>
      </c>
    </row>
    <row r="21" spans="1:6" ht="20.100000000000001" customHeight="1">
      <c r="A21" s="89" t="s">
        <v>295</v>
      </c>
      <c r="B21" s="105"/>
      <c r="C21" s="107"/>
      <c r="D21" s="107"/>
      <c r="E21" s="107"/>
    </row>
    <row r="22" spans="1:6" ht="20.100000000000001" customHeight="1">
      <c r="A22" s="88" t="s">
        <v>296</v>
      </c>
      <c r="B22" s="105">
        <v>77</v>
      </c>
      <c r="C22" s="107">
        <v>75</v>
      </c>
      <c r="D22" s="107">
        <v>75</v>
      </c>
      <c r="E22" s="107">
        <v>41</v>
      </c>
      <c r="F22" s="107">
        <v>41</v>
      </c>
    </row>
    <row r="23" spans="1:6" ht="20.100000000000001" customHeight="1">
      <c r="A23" s="89" t="s">
        <v>297</v>
      </c>
      <c r="B23" s="105"/>
      <c r="C23" s="107"/>
      <c r="D23" s="107"/>
      <c r="E23" s="107"/>
    </row>
    <row r="24" spans="1:6" ht="20.100000000000001" customHeight="1">
      <c r="A24" s="88" t="s">
        <v>298</v>
      </c>
      <c r="B24" s="105">
        <v>21</v>
      </c>
      <c r="C24" s="107">
        <v>19</v>
      </c>
      <c r="D24" s="107">
        <v>19</v>
      </c>
      <c r="E24" s="107">
        <v>19</v>
      </c>
      <c r="F24" s="107">
        <v>19</v>
      </c>
    </row>
    <row r="25" spans="1:6" ht="20.100000000000001" customHeight="1">
      <c r="A25" s="89" t="s">
        <v>299</v>
      </c>
      <c r="B25" s="105"/>
      <c r="C25" s="107"/>
      <c r="D25" s="107"/>
      <c r="E25" s="107"/>
    </row>
    <row r="26" spans="1:6" ht="20.100000000000001" customHeight="1">
      <c r="A26" s="12" t="s">
        <v>300</v>
      </c>
      <c r="B26" s="105">
        <v>4</v>
      </c>
      <c r="C26" s="107">
        <v>6</v>
      </c>
      <c r="D26" s="107">
        <v>7</v>
      </c>
      <c r="E26" s="107">
        <v>7</v>
      </c>
      <c r="F26" s="107">
        <v>11</v>
      </c>
    </row>
    <row r="27" spans="1:6" ht="20.100000000000001" customHeight="1">
      <c r="A27" s="5" t="s">
        <v>301</v>
      </c>
      <c r="B27" s="118"/>
      <c r="C27" s="105"/>
      <c r="D27" s="105"/>
      <c r="E27" s="107"/>
    </row>
    <row r="28" spans="1:6" ht="20.100000000000001" customHeight="1">
      <c r="E28" s="20"/>
    </row>
    <row r="29" spans="1:6" ht="20.100000000000001" customHeight="1">
      <c r="E29" s="107"/>
    </row>
    <row r="30" spans="1:6" ht="20.100000000000001" customHeight="1">
      <c r="E30" s="20"/>
    </row>
    <row r="31" spans="1:6" ht="20.100000000000001" customHeight="1">
      <c r="E31" s="20"/>
    </row>
    <row r="32" spans="1:6" ht="20.100000000000001" customHeight="1">
      <c r="E32" s="20"/>
    </row>
    <row r="33" spans="1:6" ht="20.100000000000001" customHeight="1">
      <c r="A33" s="13"/>
      <c r="B33" s="13"/>
      <c r="C33" s="13"/>
      <c r="D33" s="13"/>
      <c r="E33" s="85"/>
      <c r="F33" s="13"/>
    </row>
    <row r="34" spans="1:6" ht="20.100000000000001" customHeight="1">
      <c r="E34" s="20"/>
      <c r="F34" s="12">
        <v>249</v>
      </c>
    </row>
    <row r="35" spans="1:6" ht="20.100000000000001" customHeight="1">
      <c r="E35" s="20"/>
    </row>
    <row r="36" spans="1:6" ht="20.100000000000001" customHeight="1">
      <c r="E36" s="20"/>
    </row>
    <row r="37" spans="1:6" ht="20.100000000000001" customHeight="1">
      <c r="E37" s="20"/>
    </row>
    <row r="38" spans="1:6" ht="20.100000000000001" customHeight="1">
      <c r="A38" s="40" t="s">
        <v>506</v>
      </c>
      <c r="B38" s="40"/>
      <c r="C38" s="40"/>
      <c r="D38" s="40"/>
      <c r="E38" s="22"/>
    </row>
    <row r="39" spans="1:6" ht="20.100000000000001" customHeight="1">
      <c r="A39" s="60" t="s">
        <v>431</v>
      </c>
      <c r="B39" s="40"/>
      <c r="C39" s="40"/>
      <c r="D39" s="40"/>
      <c r="E39" s="22"/>
    </row>
    <row r="40" spans="1:6" ht="20.100000000000001" customHeight="1">
      <c r="A40" s="40"/>
      <c r="B40" s="40"/>
      <c r="C40" s="40"/>
      <c r="D40" s="40"/>
      <c r="E40" s="22"/>
    </row>
    <row r="41" spans="1:6" ht="20.100000000000001" customHeight="1">
      <c r="A41" s="13"/>
      <c r="B41" s="13"/>
      <c r="C41" s="13"/>
      <c r="D41" s="13"/>
      <c r="E41" s="163" t="s">
        <v>92</v>
      </c>
    </row>
    <row r="42" spans="1:6" ht="26.4">
      <c r="B42" s="27">
        <v>2015</v>
      </c>
      <c r="C42" s="27">
        <v>2017</v>
      </c>
      <c r="D42" s="28">
        <v>2018</v>
      </c>
      <c r="E42" s="28">
        <v>2019</v>
      </c>
      <c r="F42" s="28" t="s">
        <v>488</v>
      </c>
    </row>
    <row r="43" spans="1:6" ht="20.100000000000001" customHeight="1">
      <c r="A43" s="11" t="s">
        <v>9</v>
      </c>
      <c r="B43" s="11">
        <v>219</v>
      </c>
      <c r="C43" s="11">
        <v>211</v>
      </c>
      <c r="D43" s="11">
        <v>209</v>
      </c>
      <c r="E43" s="303">
        <v>168.70000000000002</v>
      </c>
      <c r="F43" s="302">
        <f>SUM(F44:F62)</f>
        <v>180.77</v>
      </c>
    </row>
    <row r="44" spans="1:6" ht="20.100000000000001" customHeight="1">
      <c r="A44" s="88" t="s">
        <v>282</v>
      </c>
      <c r="B44" s="12">
        <v>29</v>
      </c>
      <c r="C44" s="12">
        <v>29</v>
      </c>
      <c r="D44" s="12">
        <v>29</v>
      </c>
      <c r="E44" s="20">
        <v>32</v>
      </c>
      <c r="F44" s="115">
        <v>33</v>
      </c>
    </row>
    <row r="45" spans="1:6" ht="20.100000000000001" customHeight="1">
      <c r="A45" s="89" t="s">
        <v>283</v>
      </c>
      <c r="E45" s="20"/>
      <c r="F45" s="115"/>
    </row>
    <row r="46" spans="1:6" ht="20.100000000000001" customHeight="1">
      <c r="A46" s="88" t="s">
        <v>284</v>
      </c>
      <c r="B46" s="12">
        <v>21</v>
      </c>
      <c r="C46" s="12">
        <v>22</v>
      </c>
      <c r="D46" s="12">
        <v>22</v>
      </c>
      <c r="E46" s="178">
        <v>1.3</v>
      </c>
      <c r="F46" s="115">
        <v>1.47</v>
      </c>
    </row>
    <row r="47" spans="1:6" ht="20.100000000000001" customHeight="1">
      <c r="A47" s="89" t="s">
        <v>285</v>
      </c>
      <c r="E47" s="178"/>
      <c r="F47" s="115"/>
    </row>
    <row r="48" spans="1:6" ht="20.100000000000001" customHeight="1">
      <c r="A48" s="88" t="s">
        <v>286</v>
      </c>
      <c r="B48" s="12">
        <v>18</v>
      </c>
      <c r="C48" s="12">
        <v>19</v>
      </c>
      <c r="D48" s="12">
        <v>19</v>
      </c>
      <c r="E48" s="178">
        <v>19.3</v>
      </c>
      <c r="F48" s="115">
        <v>19.760000000000002</v>
      </c>
    </row>
    <row r="49" spans="1:6" ht="20.100000000000001" customHeight="1">
      <c r="A49" s="89" t="s">
        <v>287</v>
      </c>
      <c r="E49" s="20"/>
      <c r="F49" s="115"/>
    </row>
    <row r="50" spans="1:6" ht="20.100000000000001" customHeight="1">
      <c r="A50" s="88" t="s">
        <v>288</v>
      </c>
      <c r="B50" s="12">
        <v>8</v>
      </c>
      <c r="C50" s="12">
        <v>9</v>
      </c>
      <c r="D50" s="12">
        <v>9</v>
      </c>
      <c r="E50" s="178">
        <v>9.1</v>
      </c>
      <c r="F50" s="115">
        <v>9.6</v>
      </c>
    </row>
    <row r="51" spans="1:6" ht="20.100000000000001" customHeight="1">
      <c r="A51" s="89" t="s">
        <v>289</v>
      </c>
      <c r="E51" s="20"/>
      <c r="F51" s="115"/>
    </row>
    <row r="52" spans="1:6" ht="20.100000000000001" customHeight="1">
      <c r="A52" s="88" t="s">
        <v>290</v>
      </c>
      <c r="B52" s="12">
        <v>0</v>
      </c>
      <c r="C52" s="12">
        <v>0</v>
      </c>
      <c r="D52" s="12">
        <v>0</v>
      </c>
      <c r="E52" s="20">
        <v>0</v>
      </c>
      <c r="F52" s="115">
        <v>0</v>
      </c>
    </row>
    <row r="53" spans="1:6" ht="20.100000000000001" customHeight="1">
      <c r="A53" s="89" t="s">
        <v>291</v>
      </c>
      <c r="E53" s="20"/>
      <c r="F53" s="115"/>
    </row>
    <row r="54" spans="1:6" ht="20.100000000000001" customHeight="1">
      <c r="A54" s="88" t="s">
        <v>292</v>
      </c>
      <c r="B54" s="12">
        <v>27</v>
      </c>
      <c r="C54" s="12">
        <v>32</v>
      </c>
      <c r="D54" s="12">
        <v>30</v>
      </c>
      <c r="E54" s="178">
        <v>31.8</v>
      </c>
      <c r="F54" s="115">
        <v>35</v>
      </c>
    </row>
    <row r="55" spans="1:6" ht="20.100000000000001" customHeight="1">
      <c r="A55" s="89" t="s">
        <v>293</v>
      </c>
      <c r="E55" s="178"/>
      <c r="F55" s="115"/>
    </row>
    <row r="56" spans="1:6" ht="20.100000000000001" customHeight="1">
      <c r="A56" s="88" t="s">
        <v>294</v>
      </c>
      <c r="B56" s="12">
        <v>45</v>
      </c>
      <c r="C56" s="12">
        <v>33</v>
      </c>
      <c r="D56" s="12">
        <v>30</v>
      </c>
      <c r="E56" s="178">
        <v>11.8</v>
      </c>
      <c r="F56" s="115">
        <v>17.170000000000002</v>
      </c>
    </row>
    <row r="57" spans="1:6" ht="20.100000000000001" customHeight="1">
      <c r="A57" s="89" t="s">
        <v>295</v>
      </c>
      <c r="E57" s="178"/>
      <c r="F57" s="115"/>
    </row>
    <row r="58" spans="1:6" ht="20.100000000000001" customHeight="1">
      <c r="A58" s="88" t="s">
        <v>296</v>
      </c>
      <c r="B58" s="12">
        <v>52</v>
      </c>
      <c r="C58" s="12">
        <v>44</v>
      </c>
      <c r="D58" s="12">
        <v>47</v>
      </c>
      <c r="E58" s="178">
        <v>39.200000000000003</v>
      </c>
      <c r="F58" s="115">
        <v>40.270000000000003</v>
      </c>
    </row>
    <row r="59" spans="1:6" ht="20.100000000000001" customHeight="1">
      <c r="A59" s="89" t="s">
        <v>297</v>
      </c>
      <c r="E59" s="178"/>
      <c r="F59" s="115"/>
    </row>
    <row r="60" spans="1:6" ht="20.100000000000001" customHeight="1">
      <c r="A60" s="88" t="s">
        <v>298</v>
      </c>
      <c r="B60" s="12">
        <v>19</v>
      </c>
      <c r="C60" s="12">
        <v>19</v>
      </c>
      <c r="D60" s="12">
        <v>19</v>
      </c>
      <c r="E60" s="178">
        <v>19.399999999999999</v>
      </c>
      <c r="F60" s="115">
        <v>19.2</v>
      </c>
    </row>
    <row r="61" spans="1:6" ht="20.100000000000001" customHeight="1">
      <c r="A61" s="89" t="s">
        <v>299</v>
      </c>
      <c r="E61" s="178"/>
      <c r="F61" s="115"/>
    </row>
    <row r="62" spans="1:6" ht="20.100000000000001" customHeight="1">
      <c r="A62" s="12" t="s">
        <v>300</v>
      </c>
      <c r="B62" s="12">
        <v>0</v>
      </c>
      <c r="C62" s="12">
        <v>4</v>
      </c>
      <c r="D62" s="12">
        <v>4</v>
      </c>
      <c r="E62" s="178">
        <v>4.8</v>
      </c>
      <c r="F62" s="115">
        <v>5.3</v>
      </c>
    </row>
    <row r="63" spans="1:6" ht="20.100000000000001" customHeight="1">
      <c r="A63" s="5" t="s">
        <v>301</v>
      </c>
      <c r="E63" s="20"/>
    </row>
    <row r="64" spans="1:6" ht="20.100000000000001" customHeight="1">
      <c r="E64" s="20"/>
    </row>
    <row r="65" spans="1:6" ht="20.100000000000001" customHeight="1">
      <c r="E65" s="20"/>
    </row>
    <row r="66" spans="1:6" ht="20.100000000000001" customHeight="1">
      <c r="E66" s="20"/>
    </row>
    <row r="67" spans="1:6" ht="20.100000000000001" customHeight="1">
      <c r="E67" s="20"/>
    </row>
    <row r="68" spans="1:6" ht="20.100000000000001" customHeight="1">
      <c r="E68" s="20"/>
    </row>
    <row r="69" spans="1:6" ht="20.100000000000001" customHeight="1">
      <c r="E69" s="20"/>
    </row>
    <row r="70" spans="1:6" ht="20.100000000000001" customHeight="1">
      <c r="A70" s="13"/>
      <c r="B70" s="13"/>
      <c r="C70" s="13"/>
      <c r="D70" s="13"/>
      <c r="E70" s="85"/>
      <c r="F70" s="13"/>
    </row>
    <row r="71" spans="1:6" ht="20.100000000000001" customHeight="1">
      <c r="E71" s="20"/>
      <c r="F71" s="12">
        <v>250</v>
      </c>
    </row>
    <row r="72" spans="1:6" ht="20.100000000000001" customHeight="1">
      <c r="A72" s="40" t="s">
        <v>507</v>
      </c>
      <c r="B72" s="40"/>
      <c r="C72" s="40"/>
      <c r="D72" s="40"/>
      <c r="E72" s="22"/>
    </row>
    <row r="73" spans="1:6" ht="20.100000000000001" customHeight="1">
      <c r="A73" s="60" t="s">
        <v>352</v>
      </c>
      <c r="B73" s="40"/>
      <c r="C73" s="40"/>
      <c r="D73" s="40"/>
      <c r="E73" s="22"/>
    </row>
    <row r="74" spans="1:6" ht="20.100000000000001" customHeight="1">
      <c r="A74" s="40"/>
      <c r="B74" s="40"/>
      <c r="C74" s="40"/>
      <c r="D74" s="40"/>
      <c r="E74" s="22"/>
    </row>
    <row r="75" spans="1:6" ht="20.100000000000001" customHeight="1">
      <c r="A75" s="13"/>
      <c r="B75" s="13"/>
      <c r="C75" s="13"/>
      <c r="D75" s="13"/>
      <c r="E75" s="85" t="s">
        <v>279</v>
      </c>
    </row>
    <row r="76" spans="1:6" ht="27.75" customHeight="1">
      <c r="B76" s="27">
        <v>2015</v>
      </c>
      <c r="C76" s="27">
        <v>2017</v>
      </c>
      <c r="D76" s="28">
        <v>2018</v>
      </c>
      <c r="E76" s="28">
        <v>2019</v>
      </c>
      <c r="F76" s="28" t="s">
        <v>488</v>
      </c>
    </row>
    <row r="77" spans="1:6" ht="20.100000000000001" customHeight="1">
      <c r="E77" s="22"/>
    </row>
    <row r="78" spans="1:6" ht="20.100000000000001" customHeight="1">
      <c r="A78" s="11" t="s">
        <v>9</v>
      </c>
      <c r="B78" s="106">
        <f t="shared" ref="B78" si="1">SUM(B79:B97)</f>
        <v>2094</v>
      </c>
      <c r="C78" s="106">
        <f>SUM(C79:C97)</f>
        <v>1933</v>
      </c>
      <c r="D78" s="106">
        <f>SUM(D79:D97)</f>
        <v>1837</v>
      </c>
      <c r="E78" s="106">
        <f>SUM(E79:E97)</f>
        <v>1590</v>
      </c>
      <c r="F78" s="301">
        <f>SUM(F79:F97)</f>
        <v>1720.8</v>
      </c>
    </row>
    <row r="79" spans="1:6" ht="20.100000000000001" customHeight="1">
      <c r="A79" s="88" t="s">
        <v>282</v>
      </c>
      <c r="B79" s="105">
        <v>266</v>
      </c>
      <c r="C79" s="105">
        <v>271</v>
      </c>
      <c r="D79" s="105">
        <v>271</v>
      </c>
      <c r="E79" s="105">
        <v>360</v>
      </c>
      <c r="F79" s="131">
        <v>397</v>
      </c>
    </row>
    <row r="80" spans="1:6" ht="20.100000000000001" customHeight="1">
      <c r="A80" s="89" t="s">
        <v>283</v>
      </c>
      <c r="B80" s="105"/>
      <c r="C80" s="105"/>
      <c r="D80" s="105"/>
      <c r="E80" s="105"/>
      <c r="F80" s="131"/>
    </row>
    <row r="81" spans="1:6" ht="20.100000000000001" customHeight="1">
      <c r="A81" s="88" t="s">
        <v>284</v>
      </c>
      <c r="B81" s="105">
        <v>207</v>
      </c>
      <c r="C81" s="105">
        <v>156</v>
      </c>
      <c r="D81" s="105">
        <v>156</v>
      </c>
      <c r="E81" s="105">
        <v>12</v>
      </c>
      <c r="F81" s="131">
        <v>13.7</v>
      </c>
    </row>
    <row r="82" spans="1:6" ht="20.100000000000001" customHeight="1">
      <c r="A82" s="89" t="s">
        <v>285</v>
      </c>
      <c r="B82" s="105"/>
      <c r="C82" s="105"/>
      <c r="D82" s="105"/>
      <c r="E82" s="105"/>
      <c r="F82" s="131"/>
    </row>
    <row r="83" spans="1:6" ht="20.100000000000001" customHeight="1">
      <c r="A83" s="88" t="s">
        <v>286</v>
      </c>
      <c r="B83" s="105">
        <v>203</v>
      </c>
      <c r="C83" s="105">
        <v>184</v>
      </c>
      <c r="D83" s="105">
        <v>165</v>
      </c>
      <c r="E83" s="105">
        <v>185</v>
      </c>
      <c r="F83" s="131">
        <v>188.1</v>
      </c>
    </row>
    <row r="84" spans="1:6" ht="20.100000000000001" customHeight="1">
      <c r="A84" s="89" t="s">
        <v>287</v>
      </c>
      <c r="B84" s="105"/>
      <c r="C84" s="105"/>
      <c r="D84" s="105"/>
      <c r="E84" s="105"/>
      <c r="F84" s="131"/>
    </row>
    <row r="85" spans="1:6" ht="20.100000000000001" customHeight="1">
      <c r="A85" s="88" t="s">
        <v>288</v>
      </c>
      <c r="B85" s="105">
        <v>76</v>
      </c>
      <c r="C85" s="105">
        <v>77</v>
      </c>
      <c r="D85" s="105">
        <v>89</v>
      </c>
      <c r="E85" s="105">
        <v>96</v>
      </c>
      <c r="F85" s="131">
        <v>94.8</v>
      </c>
    </row>
    <row r="86" spans="1:6" ht="20.100000000000001" customHeight="1">
      <c r="A86" s="89" t="s">
        <v>289</v>
      </c>
      <c r="B86" s="105"/>
      <c r="C86" s="105"/>
      <c r="D86" s="105"/>
      <c r="E86" s="105"/>
      <c r="F86" s="131"/>
    </row>
    <row r="87" spans="1:6" ht="20.100000000000001" customHeight="1">
      <c r="A87" s="88" t="s">
        <v>290</v>
      </c>
      <c r="B87" s="105">
        <v>0</v>
      </c>
      <c r="C87" s="105">
        <v>0</v>
      </c>
      <c r="D87" s="105">
        <v>0</v>
      </c>
      <c r="E87" s="105">
        <v>0</v>
      </c>
      <c r="F87" s="131">
        <v>0</v>
      </c>
    </row>
    <row r="88" spans="1:6" ht="20.100000000000001" customHeight="1">
      <c r="A88" s="89" t="s">
        <v>291</v>
      </c>
      <c r="B88" s="105"/>
      <c r="C88" s="105"/>
      <c r="D88" s="105"/>
      <c r="E88" s="105"/>
      <c r="F88" s="131"/>
    </row>
    <row r="89" spans="1:6" ht="20.100000000000001" customHeight="1">
      <c r="A89" s="88" t="s">
        <v>292</v>
      </c>
      <c r="B89" s="105">
        <v>258</v>
      </c>
      <c r="C89" s="105">
        <v>294</v>
      </c>
      <c r="D89" s="105">
        <v>258</v>
      </c>
      <c r="E89" s="105">
        <v>290</v>
      </c>
      <c r="F89" s="131">
        <v>285</v>
      </c>
    </row>
    <row r="90" spans="1:6" ht="18" customHeight="1">
      <c r="A90" s="89" t="s">
        <v>293</v>
      </c>
      <c r="B90" s="105"/>
      <c r="C90" s="105"/>
      <c r="D90" s="105"/>
      <c r="E90" s="105"/>
      <c r="F90" s="131"/>
    </row>
    <row r="91" spans="1:6" ht="18" customHeight="1">
      <c r="A91" s="88" t="s">
        <v>294</v>
      </c>
      <c r="B91" s="105">
        <v>550</v>
      </c>
      <c r="C91" s="105">
        <v>337</v>
      </c>
      <c r="D91" s="105">
        <v>297</v>
      </c>
      <c r="E91" s="105">
        <v>130</v>
      </c>
      <c r="F91" s="131">
        <v>267</v>
      </c>
    </row>
    <row r="92" spans="1:6" ht="18" customHeight="1">
      <c r="A92" s="89" t="s">
        <v>295</v>
      </c>
      <c r="B92" s="105"/>
      <c r="C92" s="105"/>
      <c r="D92" s="105"/>
      <c r="E92" s="105"/>
      <c r="F92" s="131"/>
    </row>
    <row r="93" spans="1:6" ht="18" customHeight="1">
      <c r="A93" s="88" t="s">
        <v>296</v>
      </c>
      <c r="B93" s="105">
        <v>409</v>
      </c>
      <c r="C93" s="105">
        <v>404</v>
      </c>
      <c r="D93" s="105">
        <v>451</v>
      </c>
      <c r="E93" s="105">
        <v>380</v>
      </c>
      <c r="F93" s="131">
        <v>338.7</v>
      </c>
    </row>
    <row r="94" spans="1:6" ht="18" customHeight="1">
      <c r="A94" s="89" t="s">
        <v>297</v>
      </c>
      <c r="B94" s="105"/>
      <c r="C94" s="105"/>
      <c r="D94" s="105"/>
      <c r="E94" s="105"/>
      <c r="F94" s="131"/>
    </row>
    <row r="95" spans="1:6" ht="18" customHeight="1">
      <c r="A95" s="88" t="s">
        <v>298</v>
      </c>
      <c r="B95" s="105">
        <v>125</v>
      </c>
      <c r="C95" s="105">
        <v>179</v>
      </c>
      <c r="D95" s="105">
        <v>128</v>
      </c>
      <c r="E95" s="105">
        <v>102</v>
      </c>
      <c r="F95" s="131">
        <v>101.5</v>
      </c>
    </row>
    <row r="96" spans="1:6" ht="18" customHeight="1">
      <c r="A96" s="89" t="s">
        <v>299</v>
      </c>
      <c r="B96" s="105"/>
      <c r="C96" s="105"/>
      <c r="D96" s="105"/>
      <c r="E96" s="105"/>
      <c r="F96" s="131"/>
    </row>
    <row r="97" spans="1:6" ht="18" customHeight="1">
      <c r="A97" s="12" t="s">
        <v>300</v>
      </c>
      <c r="B97" s="105">
        <v>0</v>
      </c>
      <c r="C97" s="105">
        <v>31</v>
      </c>
      <c r="D97" s="105">
        <v>22</v>
      </c>
      <c r="E97" s="105">
        <v>35</v>
      </c>
      <c r="F97" s="131">
        <v>35</v>
      </c>
    </row>
    <row r="98" spans="1:6" ht="18" customHeight="1">
      <c r="A98" s="5" t="s">
        <v>301</v>
      </c>
      <c r="B98" s="105"/>
      <c r="C98" s="105"/>
      <c r="D98" s="105"/>
      <c r="E98" s="105"/>
    </row>
    <row r="110" spans="1:6">
      <c r="A110" s="13"/>
      <c r="B110" s="13"/>
      <c r="C110" s="13"/>
      <c r="D110" s="13"/>
      <c r="E110" s="13"/>
      <c r="F110" s="13"/>
    </row>
    <row r="111" spans="1:6">
      <c r="F111" s="12">
        <v>251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3"/>
  <dimension ref="A1:I44"/>
  <sheetViews>
    <sheetView topLeftCell="A16" workbookViewId="0">
      <selection activeCell="I24" sqref="I24"/>
    </sheetView>
  </sheetViews>
  <sheetFormatPr defaultColWidth="9.21875" defaultRowHeight="16.05" customHeight="1"/>
  <cols>
    <col min="1" max="1" width="3.21875" style="12" customWidth="1"/>
    <col min="2" max="2" width="39.77734375" style="12" customWidth="1"/>
    <col min="3" max="3" width="8.77734375" style="12" customWidth="1"/>
    <col min="4" max="4" width="9.21875" style="12" customWidth="1"/>
    <col min="5" max="5" width="9.5546875" style="12" customWidth="1"/>
    <col min="6" max="6" width="10.44140625" style="12" customWidth="1"/>
    <col min="7" max="7" width="9.5546875" style="12" bestFit="1" customWidth="1"/>
    <col min="8" max="16384" width="9.21875" style="12"/>
  </cols>
  <sheetData>
    <row r="1" spans="1:8" ht="20.100000000000001" customHeight="1">
      <c r="A1" s="40" t="s">
        <v>508</v>
      </c>
      <c r="B1" s="40"/>
      <c r="C1" s="43"/>
      <c r="D1" s="43"/>
      <c r="E1" s="49"/>
    </row>
    <row r="2" spans="1:8" ht="20.100000000000001" customHeight="1">
      <c r="A2" s="60" t="s">
        <v>266</v>
      </c>
      <c r="B2" s="43"/>
      <c r="C2" s="43"/>
      <c r="D2" s="43"/>
      <c r="E2" s="49"/>
    </row>
    <row r="3" spans="1:8" ht="20.100000000000001" customHeight="1">
      <c r="A3" s="42"/>
      <c r="B3" s="43"/>
      <c r="C3" s="43"/>
      <c r="D3" s="43"/>
      <c r="E3" s="49"/>
    </row>
    <row r="4" spans="1:8" ht="16.05" customHeight="1">
      <c r="A4" s="13"/>
      <c r="B4" s="13"/>
      <c r="C4" s="13"/>
      <c r="D4" s="13"/>
      <c r="E4" s="13"/>
      <c r="F4" s="13"/>
    </row>
    <row r="5" spans="1:8" ht="27" customHeight="1">
      <c r="C5" s="27">
        <v>2015</v>
      </c>
      <c r="D5" s="27">
        <v>2017</v>
      </c>
      <c r="E5" s="28">
        <v>2018</v>
      </c>
      <c r="F5" s="28">
        <v>2019</v>
      </c>
      <c r="G5" s="28" t="s">
        <v>488</v>
      </c>
    </row>
    <row r="6" spans="1:8" ht="16.05" customHeight="1">
      <c r="F6" s="22"/>
    </row>
    <row r="7" spans="1:8" ht="16.05" customHeight="1">
      <c r="C7" s="15"/>
      <c r="D7" s="15"/>
      <c r="E7" s="15"/>
      <c r="F7" s="15"/>
    </row>
    <row r="8" spans="1:8" ht="16.05" customHeight="1">
      <c r="A8" s="6" t="s">
        <v>383</v>
      </c>
      <c r="C8" s="15"/>
      <c r="D8" s="15"/>
      <c r="E8" s="15"/>
      <c r="F8" s="15"/>
    </row>
    <row r="9" spans="1:8" ht="16.05" customHeight="1">
      <c r="B9" s="12" t="s">
        <v>366</v>
      </c>
      <c r="C9" s="304">
        <v>22.59</v>
      </c>
      <c r="D9" s="93">
        <v>23.12</v>
      </c>
      <c r="E9" s="93">
        <v>23.748000000000001</v>
      </c>
      <c r="F9" s="93">
        <v>23.812999999999999</v>
      </c>
      <c r="G9" s="93">
        <v>24.754999999999999</v>
      </c>
      <c r="H9" s="91"/>
    </row>
    <row r="10" spans="1:8" ht="16.05" customHeight="1">
      <c r="B10" s="12" t="s">
        <v>367</v>
      </c>
      <c r="C10" s="104">
        <v>62.34</v>
      </c>
      <c r="D10" s="91">
        <v>73.88</v>
      </c>
      <c r="E10" s="91">
        <v>77.816999999999993</v>
      </c>
      <c r="F10" s="91">
        <v>78.174999999999997</v>
      </c>
      <c r="G10" s="91">
        <v>80.742000000000004</v>
      </c>
      <c r="H10" s="91"/>
    </row>
    <row r="11" spans="1:8" ht="16.05" customHeight="1">
      <c r="B11" s="12" t="s">
        <v>368</v>
      </c>
      <c r="C11" s="104">
        <v>131.75</v>
      </c>
      <c r="D11" s="91">
        <v>132.88</v>
      </c>
      <c r="E11" s="91">
        <v>137.39099999999999</v>
      </c>
      <c r="F11" s="91">
        <v>131.73099999999999</v>
      </c>
      <c r="G11" s="91">
        <v>149.63800000000001</v>
      </c>
      <c r="H11" s="91"/>
    </row>
    <row r="12" spans="1:8" ht="16.05" customHeight="1">
      <c r="B12" s="12" t="s">
        <v>369</v>
      </c>
      <c r="C12" s="104">
        <v>0</v>
      </c>
      <c r="D12" s="91">
        <v>0</v>
      </c>
      <c r="E12" s="91">
        <v>0</v>
      </c>
      <c r="F12" s="91">
        <v>0</v>
      </c>
      <c r="G12" s="91">
        <v>0</v>
      </c>
      <c r="H12" s="91"/>
    </row>
    <row r="13" spans="1:8" ht="16.05" customHeight="1">
      <c r="B13" s="12" t="s">
        <v>370</v>
      </c>
      <c r="C13" s="104">
        <v>6.01</v>
      </c>
      <c r="D13" s="91">
        <v>12.86</v>
      </c>
      <c r="E13" s="91">
        <v>21.882000000000001</v>
      </c>
      <c r="F13" s="91">
        <v>19.268000000000001</v>
      </c>
      <c r="G13" s="91">
        <v>19.071000000000002</v>
      </c>
      <c r="H13" s="91"/>
    </row>
    <row r="14" spans="1:8" ht="16.05" customHeight="1">
      <c r="B14" s="12" t="s">
        <v>38</v>
      </c>
      <c r="C14" s="104">
        <v>0</v>
      </c>
      <c r="D14" s="91">
        <v>0</v>
      </c>
      <c r="E14" s="91">
        <v>0</v>
      </c>
      <c r="F14" s="91">
        <v>0</v>
      </c>
      <c r="G14" s="91">
        <v>0</v>
      </c>
      <c r="H14" s="91"/>
    </row>
    <row r="15" spans="1:8" ht="16.05" customHeight="1">
      <c r="B15" s="12" t="s">
        <v>371</v>
      </c>
      <c r="C15" s="104">
        <v>0.85</v>
      </c>
      <c r="D15" s="91">
        <v>1.1000000000000001</v>
      </c>
      <c r="E15" s="91">
        <v>1.4310799999999999</v>
      </c>
      <c r="F15" s="91">
        <v>1.60751</v>
      </c>
      <c r="G15" s="91">
        <v>1.698</v>
      </c>
      <c r="H15" s="91"/>
    </row>
    <row r="16" spans="1:8" ht="16.05" customHeight="1">
      <c r="B16" s="12" t="s">
        <v>372</v>
      </c>
      <c r="C16" s="104">
        <v>0.76</v>
      </c>
      <c r="D16" s="91">
        <v>0.94</v>
      </c>
      <c r="E16" s="91">
        <v>1.242</v>
      </c>
      <c r="F16" s="91">
        <v>1.347</v>
      </c>
      <c r="G16" s="91">
        <v>1.4650000000000001</v>
      </c>
    </row>
    <row r="17" spans="1:9" ht="16.05" customHeight="1">
      <c r="B17" s="12" t="s">
        <v>373</v>
      </c>
      <c r="C17" s="104">
        <v>0.09</v>
      </c>
      <c r="D17" s="91">
        <v>0.1</v>
      </c>
      <c r="E17" s="91">
        <v>0.1227</v>
      </c>
      <c r="F17" s="91">
        <v>0.13600000000000001</v>
      </c>
      <c r="G17" s="91">
        <v>0.14499999999999999</v>
      </c>
    </row>
    <row r="18" spans="1:9" ht="16.05" customHeight="1">
      <c r="A18" s="6" t="s">
        <v>39</v>
      </c>
      <c r="D18" s="91"/>
      <c r="E18" s="91"/>
      <c r="F18" s="91"/>
    </row>
    <row r="19" spans="1:9" ht="16.05" customHeight="1">
      <c r="B19" s="12" t="s">
        <v>40</v>
      </c>
      <c r="C19" s="105">
        <v>575</v>
      </c>
      <c r="D19" s="115">
        <v>655</v>
      </c>
      <c r="E19" s="115">
        <v>678</v>
      </c>
      <c r="F19" s="115">
        <v>714</v>
      </c>
      <c r="G19" s="115">
        <v>741</v>
      </c>
      <c r="H19" s="91"/>
      <c r="I19" s="115"/>
    </row>
    <row r="20" spans="1:9" ht="16.05" customHeight="1">
      <c r="B20" s="12" t="s">
        <v>374</v>
      </c>
      <c r="C20" s="105"/>
      <c r="D20" s="115"/>
      <c r="E20" s="115"/>
      <c r="F20" s="115"/>
      <c r="H20" s="91"/>
    </row>
    <row r="21" spans="1:9" ht="16.05" customHeight="1">
      <c r="B21" s="12" t="s">
        <v>41</v>
      </c>
      <c r="C21" s="105">
        <v>4083</v>
      </c>
      <c r="D21" s="105">
        <v>4415</v>
      </c>
      <c r="E21" s="105">
        <v>4532</v>
      </c>
      <c r="F21" s="105">
        <v>4655</v>
      </c>
      <c r="G21" s="105">
        <v>4818</v>
      </c>
      <c r="H21" s="91"/>
    </row>
    <row r="22" spans="1:9" ht="16.05" customHeight="1">
      <c r="B22" s="12" t="s">
        <v>375</v>
      </c>
      <c r="C22" s="105"/>
      <c r="D22" s="105"/>
      <c r="E22" s="105"/>
      <c r="F22" s="105"/>
      <c r="G22" s="105"/>
      <c r="H22" s="91"/>
    </row>
    <row r="23" spans="1:9" ht="16.05" customHeight="1">
      <c r="B23" s="12" t="s">
        <v>42</v>
      </c>
      <c r="C23" s="105">
        <v>15023</v>
      </c>
      <c r="D23" s="105">
        <v>17080</v>
      </c>
      <c r="E23" s="105">
        <v>18582</v>
      </c>
      <c r="F23" s="105">
        <v>18203</v>
      </c>
      <c r="G23" s="105">
        <v>19507</v>
      </c>
      <c r="H23" s="91"/>
    </row>
    <row r="24" spans="1:9" ht="16.05" customHeight="1">
      <c r="B24" s="12" t="s">
        <v>43</v>
      </c>
      <c r="C24" s="105"/>
      <c r="D24" s="105"/>
      <c r="E24" s="105"/>
      <c r="F24" s="105"/>
      <c r="G24" s="105"/>
    </row>
    <row r="25" spans="1:9" ht="16.05" customHeight="1">
      <c r="B25" s="12" t="s">
        <v>376</v>
      </c>
      <c r="C25" s="105">
        <v>1891</v>
      </c>
      <c r="D25" s="105">
        <v>2209</v>
      </c>
      <c r="E25" s="105">
        <v>4364</v>
      </c>
      <c r="F25" s="105">
        <v>4980</v>
      </c>
      <c r="G25" s="105">
        <v>5338</v>
      </c>
      <c r="H25" s="115"/>
    </row>
    <row r="26" spans="1:9" ht="16.05" customHeight="1">
      <c r="B26" s="12" t="s">
        <v>44</v>
      </c>
      <c r="C26" s="105"/>
      <c r="D26" s="105"/>
      <c r="E26" s="105"/>
      <c r="F26" s="105"/>
      <c r="G26" s="105"/>
    </row>
    <row r="27" spans="1:9" ht="16.05" customHeight="1">
      <c r="B27" s="12" t="s">
        <v>377</v>
      </c>
      <c r="C27" s="105">
        <v>1614</v>
      </c>
      <c r="D27" s="105">
        <v>1921</v>
      </c>
      <c r="E27" s="105">
        <v>3890</v>
      </c>
      <c r="F27" s="105">
        <v>4445</v>
      </c>
      <c r="G27" s="105">
        <v>4771</v>
      </c>
    </row>
    <row r="28" spans="1:9" ht="16.05" customHeight="1">
      <c r="B28" s="12" t="s">
        <v>378</v>
      </c>
      <c r="C28" s="105"/>
      <c r="D28" s="105"/>
      <c r="E28" s="105"/>
      <c r="F28" s="105"/>
      <c r="G28" s="105"/>
    </row>
    <row r="29" spans="1:9" ht="16.05" customHeight="1">
      <c r="B29" s="12" t="s">
        <v>45</v>
      </c>
      <c r="C29" s="105">
        <v>14687</v>
      </c>
      <c r="D29" s="105">
        <v>19426</v>
      </c>
      <c r="E29" s="105">
        <v>24609</v>
      </c>
      <c r="F29" s="105">
        <v>27864</v>
      </c>
      <c r="G29" s="105">
        <v>37646</v>
      </c>
    </row>
    <row r="30" spans="1:9" ht="16.05" customHeight="1">
      <c r="B30" s="12" t="s">
        <v>46</v>
      </c>
      <c r="C30" s="105"/>
      <c r="D30" s="115"/>
      <c r="E30" s="115"/>
      <c r="F30" s="115"/>
    </row>
    <row r="31" spans="1:9" ht="16.05" customHeight="1">
      <c r="B31" s="12" t="s">
        <v>147</v>
      </c>
      <c r="C31" s="105">
        <v>0</v>
      </c>
      <c r="D31" s="115">
        <v>0</v>
      </c>
      <c r="E31" s="115">
        <v>0</v>
      </c>
      <c r="F31" s="115">
        <v>0</v>
      </c>
      <c r="G31" s="115">
        <v>0</v>
      </c>
    </row>
    <row r="32" spans="1:9" ht="16.05" customHeight="1">
      <c r="B32" s="12" t="s">
        <v>148</v>
      </c>
      <c r="C32" s="105"/>
      <c r="D32" s="115"/>
      <c r="E32" s="115"/>
      <c r="F32" s="115"/>
    </row>
    <row r="33" spans="1:7" ht="16.05" customHeight="1">
      <c r="B33" s="12" t="s">
        <v>379</v>
      </c>
      <c r="C33" s="105">
        <v>21</v>
      </c>
      <c r="D33" s="115">
        <v>19</v>
      </c>
      <c r="E33" s="115">
        <v>27</v>
      </c>
      <c r="F33" s="115">
        <v>27</v>
      </c>
      <c r="G33" s="115">
        <v>8.5</v>
      </c>
    </row>
    <row r="34" spans="1:7" ht="16.05" customHeight="1">
      <c r="B34" s="12" t="s">
        <v>380</v>
      </c>
      <c r="C34" s="105"/>
      <c r="D34" s="115"/>
      <c r="E34" s="115"/>
      <c r="F34" s="115"/>
    </row>
    <row r="35" spans="1:7" ht="16.05" customHeight="1">
      <c r="B35" s="12" t="s">
        <v>381</v>
      </c>
      <c r="C35" s="105">
        <v>0</v>
      </c>
      <c r="D35" s="115">
        <v>0</v>
      </c>
      <c r="E35" s="115">
        <v>0</v>
      </c>
      <c r="F35" s="115">
        <v>0</v>
      </c>
      <c r="G35" s="115">
        <v>0</v>
      </c>
    </row>
    <row r="36" spans="1:7" ht="16.05" customHeight="1">
      <c r="B36" s="12" t="s">
        <v>382</v>
      </c>
    </row>
    <row r="37" spans="1:7" ht="16.05" customHeight="1">
      <c r="B37" s="12" t="s">
        <v>16</v>
      </c>
    </row>
    <row r="38" spans="1:7" ht="16.05" customHeight="1">
      <c r="B38" s="12" t="s">
        <v>16</v>
      </c>
    </row>
    <row r="43" spans="1:7" ht="16.05" customHeight="1">
      <c r="A43" s="13"/>
      <c r="B43" s="13"/>
      <c r="C43" s="13"/>
      <c r="D43" s="13"/>
      <c r="E43" s="13"/>
      <c r="F43" s="13"/>
      <c r="G43" s="13"/>
    </row>
    <row r="44" spans="1:7" ht="16.05" customHeight="1">
      <c r="G44" s="12">
        <v>252</v>
      </c>
    </row>
  </sheetData>
  <phoneticPr fontId="31" type="noConversion"/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4"/>
  <dimension ref="A1:G350"/>
  <sheetViews>
    <sheetView topLeftCell="A106" workbookViewId="0">
      <selection activeCell="A9" sqref="A9"/>
    </sheetView>
  </sheetViews>
  <sheetFormatPr defaultColWidth="9.21875" defaultRowHeight="16.05" customHeight="1"/>
  <cols>
    <col min="1" max="1" width="43.77734375" style="12" customWidth="1"/>
    <col min="2" max="4" width="9.77734375" style="12" customWidth="1"/>
    <col min="5" max="5" width="10.77734375" style="20" customWidth="1"/>
    <col min="6" max="6" width="9.77734375" style="12" customWidth="1"/>
    <col min="7" max="16384" width="9.21875" style="12"/>
  </cols>
  <sheetData>
    <row r="1" spans="1:7" ht="20.100000000000001" customHeight="1">
      <c r="A1" s="40" t="s">
        <v>509</v>
      </c>
      <c r="B1" s="43"/>
      <c r="C1" s="43"/>
      <c r="D1" s="43"/>
      <c r="E1" s="50"/>
    </row>
    <row r="2" spans="1:7" ht="20.100000000000001" customHeight="1">
      <c r="A2" s="60" t="s">
        <v>47</v>
      </c>
      <c r="B2" s="43"/>
      <c r="C2" s="43"/>
      <c r="D2" s="43"/>
      <c r="E2" s="50"/>
    </row>
    <row r="3" spans="1:7" ht="20.100000000000001" customHeight="1">
      <c r="A3" s="42"/>
      <c r="B3" s="43"/>
      <c r="C3" s="43"/>
      <c r="D3" s="43"/>
      <c r="E3" s="50"/>
    </row>
    <row r="4" spans="1:7" ht="20.100000000000001" customHeight="1">
      <c r="A4" s="13"/>
      <c r="B4" s="13"/>
      <c r="C4" s="13"/>
      <c r="D4" s="24"/>
      <c r="E4" s="33" t="s">
        <v>141</v>
      </c>
    </row>
    <row r="5" spans="1:7" ht="27" customHeight="1">
      <c r="B5" s="27">
        <v>2015</v>
      </c>
      <c r="C5" s="27">
        <v>2017</v>
      </c>
      <c r="D5" s="28">
        <v>2018</v>
      </c>
      <c r="E5" s="28">
        <v>2019</v>
      </c>
      <c r="F5" s="28" t="s">
        <v>488</v>
      </c>
    </row>
    <row r="6" spans="1:7" ht="20.100000000000001" customHeight="1"/>
    <row r="7" spans="1:7" ht="20.100000000000001" customHeight="1">
      <c r="A7" s="11" t="s">
        <v>9</v>
      </c>
      <c r="B7" s="117">
        <v>22590</v>
      </c>
      <c r="C7" s="117">
        <v>23121</v>
      </c>
      <c r="D7" s="117">
        <f>SUM(D8:D26)</f>
        <v>23748</v>
      </c>
      <c r="E7" s="117">
        <f>SUM(E8:E26)</f>
        <v>23813</v>
      </c>
      <c r="F7" s="117">
        <f>SUM(F8:F26)</f>
        <v>24755</v>
      </c>
    </row>
    <row r="8" spans="1:7" ht="20.100000000000001" customHeight="1">
      <c r="A8" s="88" t="s">
        <v>282</v>
      </c>
      <c r="B8" s="107">
        <v>446</v>
      </c>
      <c r="C8" s="107">
        <v>418</v>
      </c>
      <c r="D8" s="107">
        <v>642</v>
      </c>
      <c r="E8" s="107">
        <v>423</v>
      </c>
      <c r="F8" s="107">
        <v>464</v>
      </c>
      <c r="G8" s="115"/>
    </row>
    <row r="9" spans="1:7" ht="20.100000000000001" customHeight="1">
      <c r="A9" s="89" t="s">
        <v>283</v>
      </c>
      <c r="B9" s="107"/>
      <c r="C9" s="107"/>
      <c r="D9" s="107"/>
      <c r="E9" s="107"/>
    </row>
    <row r="10" spans="1:7" ht="20.100000000000001" customHeight="1">
      <c r="A10" s="88" t="s">
        <v>284</v>
      </c>
      <c r="B10" s="107">
        <v>2605</v>
      </c>
      <c r="C10" s="107">
        <v>2668</v>
      </c>
      <c r="D10" s="107">
        <v>2849</v>
      </c>
      <c r="E10" s="107">
        <v>2991</v>
      </c>
      <c r="F10" s="107">
        <v>3660</v>
      </c>
      <c r="G10" s="115"/>
    </row>
    <row r="11" spans="1:7" ht="20.100000000000001" customHeight="1">
      <c r="A11" s="89" t="s">
        <v>285</v>
      </c>
      <c r="B11" s="107"/>
      <c r="C11" s="107"/>
      <c r="D11" s="107"/>
      <c r="E11" s="107"/>
    </row>
    <row r="12" spans="1:7" ht="20.100000000000001" customHeight="1">
      <c r="A12" s="88" t="s">
        <v>286</v>
      </c>
      <c r="B12" s="107">
        <v>465</v>
      </c>
      <c r="C12" s="107">
        <v>298</v>
      </c>
      <c r="D12" s="107">
        <v>304</v>
      </c>
      <c r="E12" s="107">
        <v>309</v>
      </c>
      <c r="F12" s="107">
        <v>333</v>
      </c>
      <c r="G12" s="115"/>
    </row>
    <row r="13" spans="1:7" ht="20.100000000000001" customHeight="1">
      <c r="A13" s="89" t="s">
        <v>287</v>
      </c>
      <c r="B13" s="107"/>
      <c r="C13" s="107"/>
      <c r="D13" s="107"/>
      <c r="E13" s="107"/>
    </row>
    <row r="14" spans="1:7" ht="20.100000000000001" customHeight="1">
      <c r="A14" s="88" t="s">
        <v>288</v>
      </c>
      <c r="B14" s="107">
        <v>2443</v>
      </c>
      <c r="C14" s="107">
        <v>2463</v>
      </c>
      <c r="D14" s="107">
        <v>2544</v>
      </c>
      <c r="E14" s="107">
        <v>2638</v>
      </c>
      <c r="F14" s="107">
        <v>2625</v>
      </c>
      <c r="G14" s="115"/>
    </row>
    <row r="15" spans="1:7" ht="20.100000000000001" customHeight="1">
      <c r="A15" s="89" t="s">
        <v>289</v>
      </c>
      <c r="B15" s="107"/>
      <c r="C15" s="107"/>
      <c r="D15" s="107"/>
      <c r="E15" s="107"/>
    </row>
    <row r="16" spans="1:7" ht="20.100000000000001" customHeight="1">
      <c r="A16" s="88" t="s">
        <v>290</v>
      </c>
      <c r="B16" s="107">
        <v>7044</v>
      </c>
      <c r="C16" s="107">
        <v>7863</v>
      </c>
      <c r="D16" s="107">
        <v>7920</v>
      </c>
      <c r="E16" s="107">
        <v>8030</v>
      </c>
      <c r="F16" s="107">
        <v>8338</v>
      </c>
      <c r="G16" s="115"/>
    </row>
    <row r="17" spans="1:7" ht="20.100000000000001" customHeight="1">
      <c r="A17" s="89" t="s">
        <v>291</v>
      </c>
      <c r="B17" s="107"/>
      <c r="C17" s="107"/>
      <c r="D17" s="107"/>
      <c r="E17" s="107"/>
    </row>
    <row r="18" spans="1:7" ht="20.100000000000001" customHeight="1">
      <c r="A18" s="88" t="s">
        <v>292</v>
      </c>
      <c r="B18" s="107">
        <v>210</v>
      </c>
      <c r="C18" s="107">
        <v>197</v>
      </c>
      <c r="D18" s="107">
        <v>181</v>
      </c>
      <c r="E18" s="107">
        <v>187</v>
      </c>
      <c r="F18" s="107">
        <v>199</v>
      </c>
      <c r="G18" s="115"/>
    </row>
    <row r="19" spans="1:7" ht="20.100000000000001" customHeight="1">
      <c r="A19" s="89" t="s">
        <v>293</v>
      </c>
      <c r="B19" s="107"/>
      <c r="C19" s="107"/>
      <c r="D19" s="107"/>
      <c r="E19" s="107"/>
    </row>
    <row r="20" spans="1:7" ht="20.100000000000001" customHeight="1">
      <c r="A20" s="88" t="s">
        <v>294</v>
      </c>
      <c r="B20" s="107">
        <v>1652</v>
      </c>
      <c r="C20" s="107">
        <v>1449</v>
      </c>
      <c r="D20" s="107">
        <v>1310</v>
      </c>
      <c r="E20" s="107">
        <v>1090</v>
      </c>
      <c r="F20" s="107">
        <v>925</v>
      </c>
      <c r="G20" s="115"/>
    </row>
    <row r="21" spans="1:7" ht="20.100000000000001" customHeight="1">
      <c r="A21" s="89" t="s">
        <v>295</v>
      </c>
      <c r="B21" s="107"/>
      <c r="C21" s="107"/>
      <c r="D21" s="107"/>
      <c r="E21" s="107"/>
    </row>
    <row r="22" spans="1:7" ht="20.100000000000001" customHeight="1">
      <c r="A22" s="88" t="s">
        <v>296</v>
      </c>
      <c r="B22" s="107">
        <v>549</v>
      </c>
      <c r="C22" s="107">
        <v>511</v>
      </c>
      <c r="D22" s="107">
        <v>517</v>
      </c>
      <c r="E22" s="107">
        <v>424</v>
      </c>
      <c r="F22" s="107">
        <v>467</v>
      </c>
      <c r="G22" s="115"/>
    </row>
    <row r="23" spans="1:7" ht="20.100000000000001" customHeight="1">
      <c r="A23" s="89" t="s">
        <v>297</v>
      </c>
      <c r="B23" s="107"/>
      <c r="C23" s="107"/>
      <c r="D23" s="107"/>
      <c r="E23" s="107"/>
    </row>
    <row r="24" spans="1:7" ht="20.100000000000001" customHeight="1">
      <c r="A24" s="88" t="s">
        <v>298</v>
      </c>
      <c r="B24" s="107">
        <v>7169</v>
      </c>
      <c r="C24" s="107">
        <v>7176</v>
      </c>
      <c r="D24" s="107">
        <v>7435</v>
      </c>
      <c r="E24" s="107">
        <v>7688</v>
      </c>
      <c r="F24" s="107">
        <v>7719</v>
      </c>
      <c r="G24" s="115"/>
    </row>
    <row r="25" spans="1:7" ht="20.100000000000001" customHeight="1">
      <c r="A25" s="89" t="s">
        <v>299</v>
      </c>
      <c r="B25" s="107"/>
      <c r="C25" s="107"/>
      <c r="D25" s="107"/>
      <c r="E25" s="107"/>
    </row>
    <row r="26" spans="1:7" ht="20.100000000000001" customHeight="1">
      <c r="A26" s="12" t="s">
        <v>300</v>
      </c>
      <c r="B26" s="107">
        <v>7</v>
      </c>
      <c r="C26" s="107">
        <v>78</v>
      </c>
      <c r="D26" s="107">
        <v>46</v>
      </c>
      <c r="E26" s="107">
        <v>33</v>
      </c>
      <c r="F26" s="107">
        <v>25</v>
      </c>
      <c r="G26" s="115"/>
    </row>
    <row r="27" spans="1:7" ht="20.100000000000001" customHeight="1">
      <c r="A27" s="5" t="s">
        <v>301</v>
      </c>
      <c r="B27" s="107"/>
      <c r="C27" s="107"/>
      <c r="D27" s="107"/>
      <c r="E27" s="107"/>
    </row>
    <row r="28" spans="1:7" ht="20.100000000000001" customHeight="1"/>
    <row r="29" spans="1:7" ht="20.100000000000001" customHeight="1"/>
    <row r="30" spans="1:7" ht="20.100000000000001" customHeight="1"/>
    <row r="31" spans="1:7" ht="20.100000000000001" customHeight="1"/>
    <row r="32" spans="1:7" ht="20.100000000000001" customHeight="1"/>
    <row r="33" spans="1:6" ht="20.100000000000001" customHeight="1"/>
    <row r="34" spans="1:6" ht="20.100000000000001" customHeight="1">
      <c r="A34" s="13"/>
      <c r="B34" s="13"/>
      <c r="C34" s="13"/>
      <c r="D34" s="13"/>
      <c r="E34" s="85"/>
      <c r="F34" s="13"/>
    </row>
    <row r="35" spans="1:6" ht="20.100000000000001" customHeight="1">
      <c r="F35" s="12">
        <v>253</v>
      </c>
    </row>
    <row r="36" spans="1:6" ht="20.100000000000001" customHeight="1"/>
    <row r="37" spans="1:6" ht="20.100000000000001" customHeight="1"/>
    <row r="38" spans="1:6" ht="20.100000000000001" customHeight="1">
      <c r="A38" s="40" t="s">
        <v>510</v>
      </c>
      <c r="B38" s="43"/>
      <c r="C38" s="43"/>
      <c r="D38" s="43"/>
      <c r="E38" s="50"/>
    </row>
    <row r="39" spans="1:6" ht="20.100000000000001" customHeight="1">
      <c r="A39" s="60" t="s">
        <v>48</v>
      </c>
      <c r="B39" s="43"/>
      <c r="C39" s="43"/>
      <c r="D39" s="43"/>
      <c r="E39" s="50"/>
    </row>
    <row r="40" spans="1:6" ht="20.100000000000001" customHeight="1">
      <c r="A40" s="42"/>
      <c r="B40" s="43"/>
      <c r="C40" s="43"/>
      <c r="D40" s="43"/>
      <c r="E40" s="50"/>
    </row>
    <row r="41" spans="1:6" ht="20.100000000000001" customHeight="1">
      <c r="A41" s="13"/>
      <c r="B41" s="13"/>
      <c r="C41" s="13"/>
      <c r="D41" s="24"/>
      <c r="E41" s="33" t="s">
        <v>141</v>
      </c>
    </row>
    <row r="42" spans="1:6" ht="27" customHeight="1">
      <c r="B42" s="27">
        <v>2015</v>
      </c>
      <c r="C42" s="27">
        <v>2017</v>
      </c>
      <c r="D42" s="28">
        <v>2018</v>
      </c>
      <c r="E42" s="28">
        <v>2019</v>
      </c>
      <c r="F42" s="28" t="s">
        <v>488</v>
      </c>
    </row>
    <row r="43" spans="1:6" ht="20.100000000000001" customHeight="1"/>
    <row r="44" spans="1:6" ht="20.100000000000001" customHeight="1">
      <c r="A44" s="11" t="s">
        <v>9</v>
      </c>
      <c r="B44" s="117">
        <v>62337</v>
      </c>
      <c r="C44" s="117">
        <v>73875</v>
      </c>
      <c r="D44" s="117">
        <f>SUM(D45:D63)</f>
        <v>77817</v>
      </c>
      <c r="E44" s="117">
        <f>SUM(E45:E63)</f>
        <v>78175</v>
      </c>
      <c r="F44" s="117">
        <f>SUM(F45:F63)</f>
        <v>80742</v>
      </c>
    </row>
    <row r="45" spans="1:6" ht="20.100000000000001" customHeight="1">
      <c r="A45" s="88" t="s">
        <v>282</v>
      </c>
      <c r="B45" s="107">
        <v>16355</v>
      </c>
      <c r="C45" s="107">
        <v>17085</v>
      </c>
      <c r="D45" s="107">
        <v>17998</v>
      </c>
      <c r="E45" s="107">
        <v>17420</v>
      </c>
      <c r="F45" s="107">
        <v>17799</v>
      </c>
    </row>
    <row r="46" spans="1:6" ht="20.100000000000001" customHeight="1">
      <c r="A46" s="89" t="s">
        <v>283</v>
      </c>
      <c r="B46" s="107"/>
      <c r="C46" s="107"/>
      <c r="D46" s="107"/>
      <c r="E46" s="107"/>
      <c r="F46" s="107"/>
    </row>
    <row r="47" spans="1:6" ht="20.100000000000001" customHeight="1">
      <c r="A47" s="88" t="s">
        <v>284</v>
      </c>
      <c r="B47" s="107">
        <v>7802</v>
      </c>
      <c r="C47" s="107">
        <v>7697</v>
      </c>
      <c r="D47" s="107">
        <v>8942</v>
      </c>
      <c r="E47" s="107">
        <v>9786</v>
      </c>
      <c r="F47" s="107">
        <v>10466</v>
      </c>
    </row>
    <row r="48" spans="1:6" ht="20.100000000000001" customHeight="1">
      <c r="A48" s="89" t="s">
        <v>285</v>
      </c>
      <c r="B48" s="107"/>
      <c r="C48" s="107"/>
      <c r="D48" s="107"/>
      <c r="E48" s="107"/>
      <c r="F48" s="107"/>
    </row>
    <row r="49" spans="1:6" ht="20.100000000000001" customHeight="1">
      <c r="A49" s="88" t="s">
        <v>286</v>
      </c>
      <c r="B49" s="107">
        <v>4075</v>
      </c>
      <c r="C49" s="107">
        <v>5764</v>
      </c>
      <c r="D49" s="107">
        <v>5952</v>
      </c>
      <c r="E49" s="107">
        <v>6131</v>
      </c>
      <c r="F49" s="107">
        <v>6084</v>
      </c>
    </row>
    <row r="50" spans="1:6" ht="20.100000000000001" customHeight="1">
      <c r="A50" s="89" t="s">
        <v>287</v>
      </c>
      <c r="B50" s="107"/>
      <c r="C50" s="107"/>
      <c r="D50" s="107"/>
      <c r="E50" s="107"/>
      <c r="F50" s="107"/>
    </row>
    <row r="51" spans="1:6" ht="20.100000000000001" customHeight="1">
      <c r="A51" s="88" t="s">
        <v>288</v>
      </c>
      <c r="B51" s="107">
        <v>3205</v>
      </c>
      <c r="C51" s="107">
        <v>4688</v>
      </c>
      <c r="D51" s="107">
        <v>5026</v>
      </c>
      <c r="E51" s="107">
        <v>5014</v>
      </c>
      <c r="F51" s="107">
        <v>4680</v>
      </c>
    </row>
    <row r="52" spans="1:6" ht="20.100000000000001" customHeight="1">
      <c r="A52" s="89" t="s">
        <v>289</v>
      </c>
      <c r="B52" s="107"/>
      <c r="C52" s="107"/>
      <c r="D52" s="107"/>
      <c r="E52" s="107"/>
      <c r="F52" s="107"/>
    </row>
    <row r="53" spans="1:6" ht="20.100000000000001" customHeight="1">
      <c r="A53" s="88" t="s">
        <v>290</v>
      </c>
      <c r="B53" s="107">
        <v>4833</v>
      </c>
      <c r="C53" s="107">
        <v>5325</v>
      </c>
      <c r="D53" s="107">
        <v>5450</v>
      </c>
      <c r="E53" s="107">
        <v>5694</v>
      </c>
      <c r="F53" s="107">
        <v>5761</v>
      </c>
    </row>
    <row r="54" spans="1:6" ht="20.100000000000001" customHeight="1">
      <c r="A54" s="89" t="s">
        <v>291</v>
      </c>
      <c r="B54" s="107"/>
      <c r="C54" s="107"/>
      <c r="D54" s="107"/>
      <c r="E54" s="107"/>
      <c r="F54" s="107"/>
    </row>
    <row r="55" spans="1:6" ht="20.100000000000001" customHeight="1">
      <c r="A55" s="88" t="s">
        <v>292</v>
      </c>
      <c r="B55" s="107">
        <v>6034</v>
      </c>
      <c r="C55" s="107">
        <v>6687</v>
      </c>
      <c r="D55" s="107">
        <v>7257</v>
      </c>
      <c r="E55" s="107">
        <v>8562</v>
      </c>
      <c r="F55" s="107">
        <v>10091</v>
      </c>
    </row>
    <row r="56" spans="1:6" ht="20.100000000000001" customHeight="1">
      <c r="A56" s="89" t="s">
        <v>293</v>
      </c>
      <c r="B56" s="107"/>
      <c r="C56" s="107"/>
      <c r="D56" s="107"/>
      <c r="E56" s="107"/>
      <c r="F56" s="107"/>
    </row>
    <row r="57" spans="1:6" ht="20.100000000000001" customHeight="1">
      <c r="A57" s="88" t="s">
        <v>294</v>
      </c>
      <c r="B57" s="107">
        <v>5430</v>
      </c>
      <c r="C57" s="107">
        <v>6985</v>
      </c>
      <c r="D57" s="107">
        <v>6768</v>
      </c>
      <c r="E57" s="107">
        <v>5626</v>
      </c>
      <c r="F57" s="107">
        <v>5037</v>
      </c>
    </row>
    <row r="58" spans="1:6" ht="20.100000000000001" customHeight="1">
      <c r="A58" s="89" t="s">
        <v>295</v>
      </c>
      <c r="B58" s="107"/>
      <c r="C58" s="107"/>
      <c r="D58" s="107"/>
      <c r="E58" s="107"/>
      <c r="F58" s="107"/>
    </row>
    <row r="59" spans="1:6" ht="20.100000000000001" customHeight="1">
      <c r="A59" s="88" t="s">
        <v>296</v>
      </c>
      <c r="B59" s="107">
        <v>6171</v>
      </c>
      <c r="C59" s="107">
        <v>8682</v>
      </c>
      <c r="D59" s="107">
        <v>9283</v>
      </c>
      <c r="E59" s="107">
        <v>8851</v>
      </c>
      <c r="F59" s="107">
        <v>9341</v>
      </c>
    </row>
    <row r="60" spans="1:6" ht="20.100000000000001" customHeight="1">
      <c r="A60" s="89" t="s">
        <v>297</v>
      </c>
      <c r="B60" s="107"/>
      <c r="C60" s="107"/>
      <c r="D60" s="107"/>
      <c r="E60" s="107"/>
      <c r="F60" s="107"/>
    </row>
    <row r="61" spans="1:6" ht="20.100000000000001" customHeight="1">
      <c r="A61" s="88" t="s">
        <v>298</v>
      </c>
      <c r="B61" s="107">
        <v>7895</v>
      </c>
      <c r="C61" s="107">
        <v>9154</v>
      </c>
      <c r="D61" s="107">
        <v>9473</v>
      </c>
      <c r="E61" s="107">
        <v>9433</v>
      </c>
      <c r="F61" s="107">
        <v>9373</v>
      </c>
    </row>
    <row r="62" spans="1:6" ht="20.100000000000001" customHeight="1">
      <c r="A62" s="89" t="s">
        <v>299</v>
      </c>
      <c r="B62" s="107"/>
      <c r="C62" s="107"/>
      <c r="D62" s="107"/>
      <c r="E62" s="107"/>
      <c r="F62" s="107"/>
    </row>
    <row r="63" spans="1:6" ht="20.100000000000001" customHeight="1">
      <c r="A63" s="12" t="s">
        <v>300</v>
      </c>
      <c r="B63" s="107">
        <v>537</v>
      </c>
      <c r="C63" s="107">
        <v>1808</v>
      </c>
      <c r="D63" s="107">
        <v>1668</v>
      </c>
      <c r="E63" s="107">
        <v>1658</v>
      </c>
      <c r="F63" s="107">
        <v>2110</v>
      </c>
    </row>
    <row r="64" spans="1:6" ht="20.100000000000001" customHeight="1">
      <c r="A64" s="5" t="s">
        <v>301</v>
      </c>
      <c r="B64" s="107"/>
      <c r="C64" s="107"/>
      <c r="D64" s="107"/>
      <c r="E64" s="107"/>
    </row>
    <row r="65" spans="1:6" ht="20.100000000000001" customHeight="1"/>
    <row r="66" spans="1:6" ht="20.100000000000001" customHeight="1"/>
    <row r="67" spans="1:6" ht="20.100000000000001" customHeight="1"/>
    <row r="68" spans="1:6" ht="20.100000000000001" customHeight="1"/>
    <row r="69" spans="1:6" ht="20.100000000000001" customHeight="1"/>
    <row r="70" spans="1:6" ht="20.100000000000001" customHeight="1"/>
    <row r="71" spans="1:6" ht="20.100000000000001" customHeight="1">
      <c r="A71" s="13"/>
      <c r="B71" s="13"/>
      <c r="C71" s="13"/>
      <c r="D71" s="13"/>
      <c r="E71" s="85"/>
      <c r="F71" s="13"/>
    </row>
    <row r="72" spans="1:6" ht="20.100000000000001" customHeight="1">
      <c r="F72" s="12">
        <v>254</v>
      </c>
    </row>
    <row r="73" spans="1:6" ht="20.100000000000001" customHeight="1"/>
    <row r="74" spans="1:6" ht="20.100000000000001" customHeight="1"/>
    <row r="75" spans="1:6" ht="20.100000000000001" customHeight="1">
      <c r="A75" s="40" t="s">
        <v>511</v>
      </c>
      <c r="B75" s="43"/>
      <c r="C75" s="43"/>
      <c r="D75" s="43"/>
      <c r="E75" s="50"/>
    </row>
    <row r="76" spans="1:6" ht="20.100000000000001" customHeight="1">
      <c r="A76" s="60" t="s">
        <v>49</v>
      </c>
      <c r="B76" s="43"/>
      <c r="C76" s="43"/>
      <c r="D76" s="43"/>
      <c r="E76" s="50"/>
    </row>
    <row r="77" spans="1:6" ht="20.100000000000001" customHeight="1">
      <c r="A77" s="42"/>
      <c r="B77" s="43"/>
      <c r="C77" s="43"/>
      <c r="D77" s="43"/>
      <c r="E77" s="50"/>
    </row>
    <row r="78" spans="1:6" ht="20.100000000000001" customHeight="1">
      <c r="A78" s="13"/>
      <c r="B78" s="13"/>
      <c r="C78" s="13"/>
      <c r="D78" s="24"/>
      <c r="E78" s="85" t="s">
        <v>141</v>
      </c>
    </row>
    <row r="79" spans="1:6" ht="27" customHeight="1">
      <c r="B79" s="27">
        <v>2015</v>
      </c>
      <c r="C79" s="27">
        <v>2017</v>
      </c>
      <c r="D79" s="28">
        <v>2018</v>
      </c>
      <c r="E79" s="28">
        <v>2019</v>
      </c>
      <c r="F79" s="28" t="s">
        <v>488</v>
      </c>
    </row>
    <row r="80" spans="1:6" ht="20.100000000000001" customHeight="1"/>
    <row r="81" spans="1:6" ht="20.100000000000001" customHeight="1">
      <c r="A81" s="11" t="s">
        <v>9</v>
      </c>
      <c r="B81" s="117">
        <v>131754</v>
      </c>
      <c r="C81" s="117">
        <v>132882</v>
      </c>
      <c r="D81" s="117">
        <f>SUM(D82:D100)</f>
        <v>137391</v>
      </c>
      <c r="E81" s="117">
        <f>SUM(E82:E100)</f>
        <v>131731</v>
      </c>
      <c r="F81" s="106">
        <f>SUM(F82:F100)</f>
        <v>149638</v>
      </c>
    </row>
    <row r="82" spans="1:6" ht="20.100000000000001" customHeight="1">
      <c r="A82" s="88" t="s">
        <v>282</v>
      </c>
      <c r="B82" s="107">
        <v>37698</v>
      </c>
      <c r="C82" s="107">
        <v>39362</v>
      </c>
      <c r="D82" s="107">
        <v>38346</v>
      </c>
      <c r="E82" s="107">
        <v>47117</v>
      </c>
      <c r="F82" s="107">
        <v>49581</v>
      </c>
    </row>
    <row r="83" spans="1:6" ht="20.100000000000001" customHeight="1">
      <c r="A83" s="89" t="s">
        <v>283</v>
      </c>
      <c r="B83" s="107"/>
      <c r="C83" s="108"/>
      <c r="D83" s="108"/>
      <c r="E83" s="108"/>
      <c r="F83" s="107"/>
    </row>
    <row r="84" spans="1:6" ht="20.100000000000001" customHeight="1">
      <c r="A84" s="88" t="s">
        <v>284</v>
      </c>
      <c r="B84" s="107">
        <v>11631</v>
      </c>
      <c r="C84" s="108">
        <v>10063</v>
      </c>
      <c r="D84" s="108">
        <v>16004</v>
      </c>
      <c r="E84" s="108">
        <v>10650</v>
      </c>
      <c r="F84" s="107">
        <v>11389</v>
      </c>
    </row>
    <row r="85" spans="1:6" ht="20.100000000000001" customHeight="1">
      <c r="A85" s="89" t="s">
        <v>285</v>
      </c>
      <c r="B85" s="107"/>
      <c r="C85" s="108"/>
      <c r="D85" s="108"/>
      <c r="E85" s="108"/>
      <c r="F85" s="107"/>
    </row>
    <row r="86" spans="1:6" ht="20.100000000000001" customHeight="1">
      <c r="A86" s="88" t="s">
        <v>286</v>
      </c>
      <c r="B86" s="107">
        <v>14697</v>
      </c>
      <c r="C86" s="108">
        <v>13373</v>
      </c>
      <c r="D86" s="108">
        <v>10903</v>
      </c>
      <c r="E86" s="108">
        <v>17827</v>
      </c>
      <c r="F86" s="107">
        <v>13669</v>
      </c>
    </row>
    <row r="87" spans="1:6" ht="20.100000000000001" customHeight="1">
      <c r="A87" s="89" t="s">
        <v>287</v>
      </c>
      <c r="B87" s="107"/>
      <c r="C87" s="108"/>
      <c r="D87" s="108"/>
      <c r="E87" s="108"/>
      <c r="F87" s="107"/>
    </row>
    <row r="88" spans="1:6" ht="20.100000000000001" customHeight="1">
      <c r="A88" s="88" t="s">
        <v>288</v>
      </c>
      <c r="B88" s="107">
        <v>12643</v>
      </c>
      <c r="C88" s="108">
        <v>12076</v>
      </c>
      <c r="D88" s="108">
        <v>5820</v>
      </c>
      <c r="E88" s="108">
        <v>5400</v>
      </c>
      <c r="F88" s="107">
        <v>12861</v>
      </c>
    </row>
    <row r="89" spans="1:6" ht="20.100000000000001" customHeight="1">
      <c r="A89" s="89" t="s">
        <v>289</v>
      </c>
      <c r="B89" s="107"/>
      <c r="C89" s="108"/>
      <c r="D89" s="108"/>
      <c r="E89" s="108"/>
      <c r="F89" s="107"/>
    </row>
    <row r="90" spans="1:6" ht="20.100000000000001" customHeight="1">
      <c r="A90" s="88" t="s">
        <v>290</v>
      </c>
      <c r="B90" s="107">
        <v>10323</v>
      </c>
      <c r="C90" s="108">
        <v>11302</v>
      </c>
      <c r="D90" s="108">
        <v>12666</v>
      </c>
      <c r="E90" s="108">
        <v>20079</v>
      </c>
      <c r="F90" s="107">
        <v>20352</v>
      </c>
    </row>
    <row r="91" spans="1:6" ht="20.100000000000001" customHeight="1">
      <c r="A91" s="89" t="s">
        <v>291</v>
      </c>
      <c r="B91" s="107"/>
      <c r="C91" s="107"/>
      <c r="D91" s="107"/>
      <c r="E91" s="107"/>
      <c r="F91" s="107"/>
    </row>
    <row r="92" spans="1:6" ht="20.100000000000001" customHeight="1">
      <c r="A92" s="88" t="s">
        <v>292</v>
      </c>
      <c r="B92" s="107">
        <v>11113</v>
      </c>
      <c r="C92" s="107">
        <v>13006</v>
      </c>
      <c r="D92" s="107">
        <v>10198</v>
      </c>
      <c r="E92" s="107">
        <v>9696</v>
      </c>
      <c r="F92" s="107">
        <v>17623</v>
      </c>
    </row>
    <row r="93" spans="1:6" ht="20.100000000000001" customHeight="1">
      <c r="A93" s="89" t="s">
        <v>293</v>
      </c>
      <c r="B93" s="107"/>
      <c r="C93" s="107"/>
      <c r="D93" s="107"/>
      <c r="E93" s="107"/>
      <c r="F93" s="107"/>
    </row>
    <row r="94" spans="1:6" ht="20.100000000000001" customHeight="1">
      <c r="A94" s="88" t="s">
        <v>294</v>
      </c>
      <c r="B94" s="107">
        <v>16922</v>
      </c>
      <c r="C94" s="107">
        <v>14323</v>
      </c>
      <c r="D94" s="107">
        <v>12023</v>
      </c>
      <c r="E94" s="107">
        <v>9454</v>
      </c>
      <c r="F94" s="107">
        <v>8842</v>
      </c>
    </row>
    <row r="95" spans="1:6" ht="20.100000000000001" customHeight="1">
      <c r="A95" s="89" t="s">
        <v>295</v>
      </c>
      <c r="B95" s="107"/>
      <c r="C95" s="107"/>
      <c r="D95" s="107"/>
      <c r="E95" s="107"/>
      <c r="F95" s="107"/>
    </row>
    <row r="96" spans="1:6" ht="20.100000000000001" customHeight="1">
      <c r="A96" s="88" t="s">
        <v>296</v>
      </c>
      <c r="B96" s="107">
        <v>11281</v>
      </c>
      <c r="C96" s="107">
        <v>12336</v>
      </c>
      <c r="D96" s="107">
        <v>25079</v>
      </c>
      <c r="E96" s="107">
        <v>8683</v>
      </c>
      <c r="F96" s="107">
        <v>6449</v>
      </c>
    </row>
    <row r="97" spans="1:6" ht="20.100000000000001" customHeight="1">
      <c r="A97" s="89" t="s">
        <v>297</v>
      </c>
      <c r="B97" s="107"/>
      <c r="C97" s="107"/>
      <c r="D97" s="107"/>
      <c r="E97" s="107"/>
      <c r="F97" s="107"/>
    </row>
    <row r="98" spans="1:6" ht="20.100000000000001" customHeight="1">
      <c r="A98" s="88" t="s">
        <v>298</v>
      </c>
      <c r="B98" s="107">
        <v>4880</v>
      </c>
      <c r="C98" s="107">
        <v>6263</v>
      </c>
      <c r="D98" s="107">
        <v>5080</v>
      </c>
      <c r="E98" s="107">
        <v>1656</v>
      </c>
      <c r="F98" s="107">
        <v>5947</v>
      </c>
    </row>
    <row r="99" spans="1:6" ht="20.100000000000001" customHeight="1">
      <c r="A99" s="89" t="s">
        <v>299</v>
      </c>
      <c r="B99" s="107"/>
      <c r="C99" s="107"/>
      <c r="D99" s="107"/>
      <c r="E99" s="107"/>
      <c r="F99" s="107"/>
    </row>
    <row r="100" spans="1:6" ht="20.100000000000001" customHeight="1">
      <c r="A100" s="12" t="s">
        <v>300</v>
      </c>
      <c r="B100" s="107">
        <v>566</v>
      </c>
      <c r="C100" s="107">
        <v>778</v>
      </c>
      <c r="D100" s="107">
        <v>1272</v>
      </c>
      <c r="E100" s="107">
        <v>1169</v>
      </c>
      <c r="F100" s="107">
        <v>2925</v>
      </c>
    </row>
    <row r="101" spans="1:6" ht="20.100000000000001" customHeight="1">
      <c r="A101" s="5" t="s">
        <v>301</v>
      </c>
      <c r="B101" s="107"/>
      <c r="C101" s="107"/>
      <c r="D101" s="107"/>
      <c r="E101" s="107"/>
    </row>
    <row r="102" spans="1:6" ht="20.100000000000001" customHeight="1"/>
    <row r="103" spans="1:6" ht="20.100000000000001" customHeight="1"/>
    <row r="104" spans="1:6" ht="20.100000000000001" customHeight="1"/>
    <row r="105" spans="1:6" ht="20.100000000000001" customHeight="1"/>
    <row r="106" spans="1:6" ht="20.100000000000001" customHeight="1"/>
    <row r="107" spans="1:6" ht="20.100000000000001" customHeight="1"/>
    <row r="108" spans="1:6" ht="20.100000000000001" customHeight="1">
      <c r="A108" s="13"/>
      <c r="B108" s="13"/>
      <c r="C108" s="13"/>
      <c r="D108" s="13"/>
      <c r="E108" s="85"/>
      <c r="F108" s="13"/>
    </row>
    <row r="109" spans="1:6" ht="20.100000000000001" customHeight="1">
      <c r="F109" s="12">
        <v>255</v>
      </c>
    </row>
    <row r="110" spans="1:6" ht="20.100000000000001" customHeight="1"/>
    <row r="111" spans="1:6" ht="20.100000000000001" customHeight="1"/>
    <row r="112" spans="1:6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</sheetData>
  <phoneticPr fontId="31" type="noConversion"/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5"/>
  <dimension ref="A1:F341"/>
  <sheetViews>
    <sheetView topLeftCell="A34" workbookViewId="0">
      <selection activeCell="H56" sqref="H56"/>
    </sheetView>
  </sheetViews>
  <sheetFormatPr defaultColWidth="9.21875" defaultRowHeight="13.2"/>
  <cols>
    <col min="1" max="1" width="43.77734375" style="179" customWidth="1"/>
    <col min="2" max="4" width="9.77734375" style="179" customWidth="1"/>
    <col min="5" max="5" width="11.21875" style="179" customWidth="1"/>
    <col min="6" max="6" width="9.5546875" style="179" bestFit="1" customWidth="1"/>
    <col min="7" max="16384" width="9.21875" style="179"/>
  </cols>
  <sheetData>
    <row r="1" spans="1:6" ht="20.100000000000001" customHeight="1">
      <c r="A1" s="40" t="s">
        <v>512</v>
      </c>
      <c r="B1" s="40"/>
      <c r="C1" s="40"/>
      <c r="D1" s="40"/>
      <c r="E1" s="101"/>
    </row>
    <row r="2" spans="1:6" ht="20.100000000000001" customHeight="1">
      <c r="A2" s="60" t="s">
        <v>50</v>
      </c>
      <c r="B2" s="40"/>
      <c r="C2" s="40"/>
      <c r="D2" s="40"/>
      <c r="E2" s="101"/>
    </row>
    <row r="3" spans="1:6" ht="20.100000000000001" customHeight="1">
      <c r="A3" s="42"/>
      <c r="B3" s="40"/>
      <c r="C3" s="40"/>
      <c r="D3" s="40"/>
      <c r="E3" s="101"/>
    </row>
    <row r="4" spans="1:6" ht="20.100000000000001" customHeight="1">
      <c r="A4" s="13"/>
      <c r="B4" s="13"/>
      <c r="C4" s="13"/>
      <c r="D4" s="24"/>
      <c r="E4" s="85" t="s">
        <v>90</v>
      </c>
    </row>
    <row r="5" spans="1:6" ht="24.75" customHeight="1">
      <c r="A5" s="12"/>
      <c r="B5" s="27">
        <v>2015</v>
      </c>
      <c r="C5" s="27">
        <v>2017</v>
      </c>
      <c r="D5" s="28">
        <v>2018</v>
      </c>
      <c r="E5" s="28">
        <v>2019</v>
      </c>
      <c r="F5" s="28" t="s">
        <v>488</v>
      </c>
    </row>
    <row r="6" spans="1:6" ht="20.100000000000001" customHeight="1">
      <c r="A6" s="12"/>
      <c r="B6" s="111"/>
      <c r="C6" s="111"/>
      <c r="D6" s="111"/>
      <c r="E6" s="111"/>
    </row>
    <row r="7" spans="1:6" ht="20.100000000000001" customHeight="1">
      <c r="A7" s="11" t="s">
        <v>9</v>
      </c>
      <c r="B7" s="117">
        <v>855</v>
      </c>
      <c r="C7" s="117">
        <v>1102</v>
      </c>
      <c r="D7" s="117">
        <f>SUM(D8:D26)</f>
        <v>1431.08</v>
      </c>
      <c r="E7" s="117">
        <f>SUM(E8:E26)</f>
        <v>1607.51</v>
      </c>
      <c r="F7" s="117">
        <v>1698.001</v>
      </c>
    </row>
    <row r="8" spans="1:6" ht="20.100000000000001" customHeight="1">
      <c r="A8" s="88" t="s">
        <v>282</v>
      </c>
      <c r="B8" s="105">
        <v>262</v>
      </c>
      <c r="C8" s="107">
        <v>323.077</v>
      </c>
      <c r="D8" s="107">
        <v>367.13</v>
      </c>
      <c r="E8" s="107">
        <v>388.42</v>
      </c>
      <c r="F8" s="185">
        <v>382.76</v>
      </c>
    </row>
    <row r="9" spans="1:6" ht="20.100000000000001" customHeight="1">
      <c r="A9" s="89" t="s">
        <v>283</v>
      </c>
      <c r="B9" s="105"/>
      <c r="C9" s="107"/>
      <c r="D9" s="107"/>
      <c r="E9" s="107"/>
      <c r="F9" s="185"/>
    </row>
    <row r="10" spans="1:6" ht="20.100000000000001" customHeight="1">
      <c r="A10" s="88" t="s">
        <v>284</v>
      </c>
      <c r="B10" s="105">
        <v>34.658999999999999</v>
      </c>
      <c r="C10" s="107">
        <v>43.04</v>
      </c>
      <c r="D10" s="107">
        <v>87.71</v>
      </c>
      <c r="E10" s="107">
        <v>112.86</v>
      </c>
      <c r="F10" s="185">
        <v>210.09</v>
      </c>
    </row>
    <row r="11" spans="1:6" ht="20.100000000000001" customHeight="1">
      <c r="A11" s="89" t="s">
        <v>285</v>
      </c>
      <c r="B11" s="105"/>
      <c r="C11" s="107"/>
      <c r="D11" s="107"/>
      <c r="E11" s="107"/>
      <c r="F11" s="185"/>
    </row>
    <row r="12" spans="1:6" ht="20.100000000000001" customHeight="1">
      <c r="A12" s="88" t="s">
        <v>286</v>
      </c>
      <c r="B12" s="105">
        <v>96.206999999999994</v>
      </c>
      <c r="C12" s="107">
        <v>164.25200000000001</v>
      </c>
      <c r="D12" s="107">
        <v>242.5</v>
      </c>
      <c r="E12" s="107">
        <v>276.43</v>
      </c>
      <c r="F12" s="185">
        <v>212.54999999999998</v>
      </c>
    </row>
    <row r="13" spans="1:6" ht="20.100000000000001" customHeight="1">
      <c r="A13" s="89" t="s">
        <v>287</v>
      </c>
      <c r="B13" s="105"/>
      <c r="C13" s="107"/>
      <c r="D13" s="107"/>
      <c r="E13" s="107"/>
      <c r="F13" s="185"/>
    </row>
    <row r="14" spans="1:6" ht="20.100000000000001" customHeight="1">
      <c r="A14" s="88" t="s">
        <v>288</v>
      </c>
      <c r="B14" s="105">
        <v>48.75</v>
      </c>
      <c r="C14" s="107">
        <v>73.878</v>
      </c>
      <c r="D14" s="107">
        <v>85.23</v>
      </c>
      <c r="E14" s="107">
        <v>96.87</v>
      </c>
      <c r="F14" s="185">
        <v>125.22</v>
      </c>
    </row>
    <row r="15" spans="1:6" ht="20.100000000000001" customHeight="1">
      <c r="A15" s="89" t="s">
        <v>289</v>
      </c>
      <c r="B15" s="105"/>
      <c r="C15" s="107"/>
      <c r="D15" s="107"/>
      <c r="E15" s="107"/>
      <c r="F15" s="185"/>
    </row>
    <row r="16" spans="1:6" ht="20.100000000000001" customHeight="1">
      <c r="A16" s="88" t="s">
        <v>290</v>
      </c>
      <c r="B16" s="105">
        <v>36.718000000000004</v>
      </c>
      <c r="C16" s="107">
        <v>38.802999999999997</v>
      </c>
      <c r="D16" s="107">
        <v>90.11</v>
      </c>
      <c r="E16" s="107">
        <v>103.3</v>
      </c>
      <c r="F16" s="185">
        <v>144.52000000000001</v>
      </c>
    </row>
    <row r="17" spans="1:6" ht="20.100000000000001" customHeight="1">
      <c r="A17" s="89" t="s">
        <v>291</v>
      </c>
      <c r="B17" s="105"/>
      <c r="C17" s="107"/>
      <c r="D17" s="107"/>
      <c r="E17" s="107"/>
      <c r="F17" s="185"/>
    </row>
    <row r="18" spans="1:6" ht="20.100000000000001" customHeight="1">
      <c r="A18" s="88" t="s">
        <v>292</v>
      </c>
      <c r="B18" s="105">
        <v>47.374000000000002</v>
      </c>
      <c r="C18" s="107">
        <v>51.545999999999999</v>
      </c>
      <c r="D18" s="107">
        <v>34.380000000000003</v>
      </c>
      <c r="E18" s="107">
        <v>35.82</v>
      </c>
      <c r="F18" s="185">
        <v>66.69</v>
      </c>
    </row>
    <row r="19" spans="1:6" ht="20.100000000000001" customHeight="1">
      <c r="A19" s="89" t="s">
        <v>293</v>
      </c>
      <c r="B19" s="105"/>
      <c r="C19" s="107"/>
      <c r="D19" s="107"/>
      <c r="E19" s="107"/>
      <c r="F19" s="185"/>
    </row>
    <row r="20" spans="1:6" ht="20.100000000000001" customHeight="1">
      <c r="A20" s="88" t="s">
        <v>294</v>
      </c>
      <c r="B20" s="105">
        <v>190.41300000000001</v>
      </c>
      <c r="C20" s="107">
        <v>210.65899999999999</v>
      </c>
      <c r="D20" s="107">
        <v>254.71</v>
      </c>
      <c r="E20" s="107">
        <v>287.82</v>
      </c>
      <c r="F20" s="185">
        <v>297.4869999999998</v>
      </c>
    </row>
    <row r="21" spans="1:6" ht="20.100000000000001" customHeight="1">
      <c r="A21" s="89" t="s">
        <v>295</v>
      </c>
      <c r="B21" s="105"/>
      <c r="C21" s="107"/>
      <c r="D21" s="107"/>
      <c r="E21" s="107"/>
      <c r="F21" s="185"/>
    </row>
    <row r="22" spans="1:6" ht="20.100000000000001" customHeight="1">
      <c r="A22" s="88" t="s">
        <v>296</v>
      </c>
      <c r="B22" s="105">
        <v>58.57</v>
      </c>
      <c r="C22" s="107">
        <v>123.21299999999999</v>
      </c>
      <c r="D22" s="107">
        <v>179.54</v>
      </c>
      <c r="E22" s="107">
        <v>196.71</v>
      </c>
      <c r="F22" s="185">
        <v>141.60399999999998</v>
      </c>
    </row>
    <row r="23" spans="1:6" ht="20.100000000000001" customHeight="1">
      <c r="A23" s="89" t="s">
        <v>297</v>
      </c>
      <c r="B23" s="105"/>
      <c r="C23" s="107"/>
      <c r="D23" s="107"/>
      <c r="E23" s="107"/>
      <c r="F23" s="185"/>
    </row>
    <row r="24" spans="1:6" ht="20.100000000000001" customHeight="1">
      <c r="A24" s="88" t="s">
        <v>298</v>
      </c>
      <c r="B24" s="105">
        <v>37.783999999999999</v>
      </c>
      <c r="C24" s="107">
        <v>46.61</v>
      </c>
      <c r="D24" s="107">
        <v>57.72</v>
      </c>
      <c r="E24" s="107">
        <v>69.22</v>
      </c>
      <c r="F24" s="185">
        <v>73.72999999999999</v>
      </c>
    </row>
    <row r="25" spans="1:6" ht="20.100000000000001" customHeight="1">
      <c r="A25" s="89" t="s">
        <v>299</v>
      </c>
      <c r="B25" s="105"/>
      <c r="C25" s="107"/>
      <c r="D25" s="107"/>
      <c r="E25" s="107"/>
      <c r="F25" s="185"/>
    </row>
    <row r="26" spans="1:6" ht="20.100000000000001" customHeight="1">
      <c r="A26" s="12" t="s">
        <v>300</v>
      </c>
      <c r="B26" s="105">
        <v>42.043999999999997</v>
      </c>
      <c r="C26" s="107">
        <v>26.873999999999999</v>
      </c>
      <c r="D26" s="107">
        <v>32.049999999999997</v>
      </c>
      <c r="E26" s="107">
        <v>40.06</v>
      </c>
      <c r="F26" s="185">
        <v>43.349999999999994</v>
      </c>
    </row>
    <row r="27" spans="1:6" ht="20.100000000000001" customHeight="1">
      <c r="A27" s="5" t="s">
        <v>301</v>
      </c>
      <c r="B27" s="105"/>
      <c r="C27" s="105"/>
      <c r="D27" s="107"/>
      <c r="E27" s="107"/>
    </row>
    <row r="28" spans="1:6" ht="20.100000000000001" customHeight="1">
      <c r="A28" s="6"/>
      <c r="B28" s="12"/>
      <c r="C28" s="12"/>
      <c r="D28" s="12"/>
      <c r="E28" s="20"/>
    </row>
    <row r="29" spans="1:6" ht="20.100000000000001" customHeight="1">
      <c r="A29" s="12"/>
      <c r="B29" s="12"/>
      <c r="C29" s="12"/>
      <c r="D29" s="12"/>
      <c r="E29" s="20"/>
    </row>
    <row r="30" spans="1:6" ht="20.100000000000001" customHeight="1">
      <c r="A30" s="12"/>
      <c r="B30" s="12"/>
      <c r="C30" s="12"/>
      <c r="D30" s="12"/>
      <c r="E30" s="20"/>
    </row>
    <row r="31" spans="1:6" ht="20.100000000000001" customHeight="1">
      <c r="A31" s="12"/>
      <c r="B31" s="12"/>
      <c r="C31" s="12"/>
      <c r="D31" s="12"/>
      <c r="E31" s="20"/>
    </row>
    <row r="32" spans="1:6" ht="20.100000000000001" customHeight="1">
      <c r="A32" s="12"/>
      <c r="B32" s="12"/>
      <c r="C32" s="12"/>
      <c r="D32" s="12"/>
      <c r="E32" s="20"/>
    </row>
    <row r="33" spans="1:6" ht="20.100000000000001" customHeight="1">
      <c r="A33" s="12"/>
      <c r="B33" s="12"/>
      <c r="C33" s="12"/>
      <c r="D33" s="12"/>
      <c r="E33" s="20"/>
    </row>
    <row r="34" spans="1:6" ht="20.100000000000001" customHeight="1">
      <c r="A34" s="13"/>
      <c r="B34" s="13"/>
      <c r="C34" s="13"/>
      <c r="D34" s="13"/>
      <c r="E34" s="85"/>
      <c r="F34" s="184"/>
    </row>
    <row r="35" spans="1:6" ht="20.100000000000001" customHeight="1">
      <c r="A35" s="12"/>
      <c r="B35" s="12"/>
      <c r="C35" s="12"/>
      <c r="D35" s="12"/>
      <c r="E35" s="20"/>
      <c r="F35" s="179">
        <v>256</v>
      </c>
    </row>
    <row r="36" spans="1:6" ht="20.100000000000001" customHeight="1">
      <c r="A36" s="40" t="s">
        <v>513</v>
      </c>
      <c r="B36" s="40"/>
      <c r="C36" s="40"/>
      <c r="D36" s="40"/>
      <c r="E36" s="101"/>
    </row>
    <row r="37" spans="1:6" ht="20.100000000000001" customHeight="1">
      <c r="A37" s="60" t="s">
        <v>353</v>
      </c>
      <c r="B37" s="40"/>
      <c r="C37" s="40"/>
      <c r="D37" s="40"/>
      <c r="E37" s="101"/>
    </row>
    <row r="38" spans="1:6" ht="10.5" customHeight="1">
      <c r="A38" s="42"/>
      <c r="B38" s="40"/>
      <c r="C38" s="40"/>
      <c r="D38" s="40"/>
      <c r="E38" s="101"/>
    </row>
    <row r="39" spans="1:6" ht="20.100000000000001" customHeight="1">
      <c r="A39" s="13"/>
      <c r="B39" s="13"/>
      <c r="C39" s="13"/>
      <c r="D39" s="24"/>
      <c r="E39" s="85" t="s">
        <v>141</v>
      </c>
    </row>
    <row r="40" spans="1:6" ht="27" customHeight="1">
      <c r="A40" s="12"/>
      <c r="B40" s="27">
        <v>2015</v>
      </c>
      <c r="C40" s="27">
        <v>2017</v>
      </c>
      <c r="D40" s="28">
        <v>2018</v>
      </c>
      <c r="E40" s="28">
        <v>2019</v>
      </c>
      <c r="F40" s="28" t="s">
        <v>488</v>
      </c>
    </row>
    <row r="41" spans="1:6" ht="20.100000000000001" customHeight="1">
      <c r="A41" s="11" t="s">
        <v>9</v>
      </c>
      <c r="B41" s="117">
        <v>6011</v>
      </c>
      <c r="C41" s="117">
        <v>12875</v>
      </c>
      <c r="D41" s="117">
        <f>SUM(D42:D60)</f>
        <v>21882</v>
      </c>
      <c r="E41" s="117">
        <f>SUM(E42:E60)</f>
        <v>19268</v>
      </c>
      <c r="F41" s="117">
        <f>SUM(F42:F60)</f>
        <v>19071</v>
      </c>
    </row>
    <row r="42" spans="1:6" ht="20.100000000000001" customHeight="1">
      <c r="A42" s="88" t="s">
        <v>282</v>
      </c>
      <c r="B42" s="105">
        <v>806</v>
      </c>
      <c r="C42" s="107">
        <v>1162</v>
      </c>
      <c r="D42" s="107">
        <v>992</v>
      </c>
      <c r="E42" s="107">
        <v>1202</v>
      </c>
      <c r="F42" s="107">
        <v>0</v>
      </c>
    </row>
    <row r="43" spans="1:6" ht="20.100000000000001" customHeight="1">
      <c r="A43" s="89" t="s">
        <v>283</v>
      </c>
      <c r="B43" s="105"/>
      <c r="C43" s="107"/>
      <c r="D43" s="107"/>
      <c r="E43" s="107"/>
    </row>
    <row r="44" spans="1:6" ht="20.100000000000001" customHeight="1">
      <c r="A44" s="88" t="s">
        <v>284</v>
      </c>
      <c r="B44" s="180">
        <v>665</v>
      </c>
      <c r="C44" s="180">
        <v>670</v>
      </c>
      <c r="D44" s="180">
        <v>849</v>
      </c>
      <c r="E44" s="180">
        <v>882</v>
      </c>
      <c r="F44" s="179">
        <v>952</v>
      </c>
    </row>
    <row r="45" spans="1:6" ht="20.100000000000001" customHeight="1">
      <c r="A45" s="89" t="s">
        <v>285</v>
      </c>
      <c r="B45" s="180"/>
      <c r="C45" s="180"/>
      <c r="D45" s="180"/>
      <c r="E45" s="180"/>
    </row>
    <row r="46" spans="1:6" ht="20.100000000000001" customHeight="1">
      <c r="A46" s="88" t="s">
        <v>286</v>
      </c>
      <c r="B46" s="180">
        <v>338</v>
      </c>
      <c r="C46" s="180">
        <v>861</v>
      </c>
      <c r="D46" s="180">
        <v>981</v>
      </c>
      <c r="E46" s="180">
        <v>844</v>
      </c>
      <c r="F46" s="179">
        <v>947</v>
      </c>
    </row>
    <row r="47" spans="1:6" ht="20.100000000000001" customHeight="1">
      <c r="A47" s="89" t="s">
        <v>287</v>
      </c>
      <c r="B47" s="180"/>
      <c r="C47" s="180"/>
      <c r="D47" s="180"/>
      <c r="E47" s="180"/>
    </row>
    <row r="48" spans="1:6" ht="20.100000000000001" customHeight="1">
      <c r="A48" s="88" t="s">
        <v>288</v>
      </c>
      <c r="B48" s="180">
        <v>45</v>
      </c>
      <c r="C48" s="180">
        <v>40</v>
      </c>
      <c r="D48" s="180">
        <v>0</v>
      </c>
      <c r="E48" s="180">
        <v>0</v>
      </c>
      <c r="F48" s="180">
        <v>0</v>
      </c>
    </row>
    <row r="49" spans="1:6" ht="20.100000000000001" customHeight="1">
      <c r="A49" s="89" t="s">
        <v>289</v>
      </c>
      <c r="B49" s="180"/>
      <c r="C49" s="180"/>
      <c r="D49" s="180"/>
      <c r="E49" s="180"/>
    </row>
    <row r="50" spans="1:6" ht="20.100000000000001" customHeight="1">
      <c r="A50" s="88" t="s">
        <v>290</v>
      </c>
      <c r="B50" s="180">
        <v>683</v>
      </c>
      <c r="C50" s="180">
        <v>3858</v>
      </c>
      <c r="D50" s="180">
        <v>10581</v>
      </c>
      <c r="E50" s="180">
        <v>8676</v>
      </c>
      <c r="F50" s="180">
        <v>9135</v>
      </c>
    </row>
    <row r="51" spans="1:6" ht="20.100000000000001" customHeight="1">
      <c r="A51" s="89" t="s">
        <v>291</v>
      </c>
      <c r="B51" s="180"/>
      <c r="C51" s="180"/>
      <c r="D51" s="180"/>
      <c r="E51" s="180"/>
      <c r="F51" s="180"/>
    </row>
    <row r="52" spans="1:6" ht="20.100000000000001" customHeight="1">
      <c r="A52" s="88" t="s">
        <v>292</v>
      </c>
      <c r="B52" s="180">
        <v>1706</v>
      </c>
      <c r="C52" s="180">
        <v>2499</v>
      </c>
      <c r="D52" s="180">
        <v>2414</v>
      </c>
      <c r="E52" s="180">
        <v>2607</v>
      </c>
      <c r="F52" s="180">
        <v>2731</v>
      </c>
    </row>
    <row r="53" spans="1:6" ht="20.100000000000001" customHeight="1">
      <c r="A53" s="89" t="s">
        <v>293</v>
      </c>
      <c r="B53" s="180"/>
      <c r="C53" s="180"/>
      <c r="D53" s="180"/>
      <c r="E53" s="180"/>
      <c r="F53" s="180"/>
    </row>
    <row r="54" spans="1:6" ht="20.100000000000001" customHeight="1">
      <c r="A54" s="88" t="s">
        <v>294</v>
      </c>
      <c r="B54" s="180">
        <v>796</v>
      </c>
      <c r="C54" s="180">
        <v>1665</v>
      </c>
      <c r="D54" s="180">
        <v>2392</v>
      </c>
      <c r="E54" s="180">
        <v>1924</v>
      </c>
      <c r="F54" s="180">
        <v>2185</v>
      </c>
    </row>
    <row r="55" spans="1:6" ht="20.100000000000001" customHeight="1">
      <c r="A55" s="89" t="s">
        <v>295</v>
      </c>
      <c r="B55" s="180"/>
      <c r="C55" s="180"/>
      <c r="D55" s="180"/>
      <c r="E55" s="180"/>
      <c r="F55" s="180"/>
    </row>
    <row r="56" spans="1:6" ht="20.100000000000001" customHeight="1">
      <c r="A56" s="88" t="s">
        <v>296</v>
      </c>
      <c r="B56" s="180">
        <v>629</v>
      </c>
      <c r="C56" s="180">
        <v>1416</v>
      </c>
      <c r="D56" s="180">
        <v>2788</v>
      </c>
      <c r="E56" s="180">
        <v>2236</v>
      </c>
      <c r="F56" s="180">
        <v>2161</v>
      </c>
    </row>
    <row r="57" spans="1:6" ht="20.100000000000001" customHeight="1">
      <c r="A57" s="89" t="s">
        <v>297</v>
      </c>
      <c r="B57" s="180"/>
      <c r="C57" s="180"/>
      <c r="D57" s="180"/>
      <c r="E57" s="180"/>
    </row>
    <row r="58" spans="1:6" ht="20.100000000000001" customHeight="1">
      <c r="A58" s="88" t="s">
        <v>298</v>
      </c>
      <c r="B58" s="180">
        <v>190</v>
      </c>
      <c r="C58" s="180">
        <v>52</v>
      </c>
      <c r="D58" s="180">
        <v>58</v>
      </c>
      <c r="E58" s="180">
        <v>58</v>
      </c>
      <c r="F58" s="179">
        <v>39</v>
      </c>
    </row>
    <row r="59" spans="1:6" ht="20.100000000000001" customHeight="1">
      <c r="A59" s="89" t="s">
        <v>299</v>
      </c>
      <c r="B59" s="180"/>
      <c r="C59" s="180"/>
      <c r="D59" s="180"/>
      <c r="E59" s="180"/>
    </row>
    <row r="60" spans="1:6" ht="20.100000000000001" customHeight="1">
      <c r="A60" s="12" t="s">
        <v>300</v>
      </c>
      <c r="B60" s="180">
        <v>153</v>
      </c>
      <c r="C60" s="180">
        <v>652</v>
      </c>
      <c r="D60" s="180">
        <v>827</v>
      </c>
      <c r="E60" s="180">
        <v>839</v>
      </c>
      <c r="F60" s="179">
        <v>921</v>
      </c>
    </row>
    <row r="61" spans="1:6" ht="20.100000000000001" customHeight="1">
      <c r="A61" s="5" t="s">
        <v>301</v>
      </c>
      <c r="B61" s="180"/>
      <c r="C61" s="180"/>
      <c r="D61" s="180"/>
      <c r="E61" s="180"/>
    </row>
    <row r="62" spans="1:6" ht="20.100000000000001" customHeight="1">
      <c r="A62" s="5"/>
      <c r="B62" s="180"/>
      <c r="C62" s="180"/>
      <c r="D62" s="180"/>
      <c r="E62" s="180"/>
    </row>
    <row r="63" spans="1:6" ht="20.100000000000001" customHeight="1">
      <c r="A63" s="5"/>
      <c r="B63" s="180"/>
      <c r="C63" s="180"/>
      <c r="D63" s="180"/>
      <c r="E63" s="180"/>
    </row>
    <row r="64" spans="1:6" ht="20.100000000000001" customHeight="1">
      <c r="A64" s="5"/>
      <c r="B64" s="180"/>
      <c r="C64" s="180"/>
      <c r="D64" s="180"/>
      <c r="E64" s="180"/>
    </row>
    <row r="65" spans="1:6" ht="20.100000000000001" customHeight="1">
      <c r="A65" s="5"/>
      <c r="B65" s="180"/>
      <c r="C65" s="180"/>
      <c r="D65" s="180"/>
      <c r="E65" s="180"/>
    </row>
    <row r="66" spans="1:6" ht="20.100000000000001" customHeight="1">
      <c r="A66" s="5"/>
      <c r="B66" s="180"/>
      <c r="C66" s="180"/>
      <c r="D66" s="180"/>
      <c r="E66" s="180"/>
    </row>
    <row r="67" spans="1:6" ht="20.100000000000001" customHeight="1">
      <c r="A67" s="5"/>
      <c r="B67" s="180"/>
      <c r="C67" s="180"/>
      <c r="D67" s="180"/>
      <c r="E67" s="180"/>
    </row>
    <row r="68" spans="1:6" ht="20.100000000000001" customHeight="1">
      <c r="A68" s="5"/>
      <c r="B68" s="180"/>
      <c r="C68" s="180"/>
      <c r="D68" s="180"/>
      <c r="E68" s="180"/>
    </row>
    <row r="69" spans="1:6" ht="20.100000000000001" customHeight="1">
      <c r="A69" s="23"/>
      <c r="B69" s="181"/>
      <c r="C69" s="181"/>
      <c r="D69" s="181"/>
      <c r="E69" s="181"/>
      <c r="F69" s="184"/>
    </row>
    <row r="70" spans="1:6" ht="20.100000000000001" customHeight="1">
      <c r="A70" s="5"/>
      <c r="B70" s="180"/>
      <c r="C70" s="180"/>
      <c r="D70" s="180"/>
      <c r="E70" s="180"/>
      <c r="F70" s="179">
        <v>257</v>
      </c>
    </row>
    <row r="71" spans="1:6" ht="20.100000000000001" customHeight="1">
      <c r="A71" s="5"/>
      <c r="B71" s="180"/>
      <c r="C71" s="180"/>
      <c r="D71" s="180"/>
      <c r="E71" s="180"/>
    </row>
    <row r="72" spans="1:6" ht="20.100000000000001" customHeight="1">
      <c r="A72" s="40" t="s">
        <v>514</v>
      </c>
      <c r="B72" s="40"/>
      <c r="C72" s="40"/>
      <c r="D72" s="40"/>
      <c r="E72" s="101"/>
    </row>
    <row r="73" spans="1:6" ht="20.100000000000001" customHeight="1">
      <c r="A73" s="60" t="s">
        <v>429</v>
      </c>
      <c r="B73" s="40"/>
      <c r="C73" s="40"/>
      <c r="D73" s="40"/>
      <c r="E73" s="101"/>
    </row>
    <row r="74" spans="1:6" ht="20.100000000000001" customHeight="1">
      <c r="A74" s="13"/>
      <c r="B74" s="13"/>
      <c r="C74" s="13"/>
      <c r="D74" s="24"/>
      <c r="E74" s="85" t="s">
        <v>141</v>
      </c>
    </row>
    <row r="75" spans="1:6" ht="26.4">
      <c r="A75" s="12"/>
      <c r="B75" s="27">
        <v>2015</v>
      </c>
      <c r="C75" s="27">
        <v>2017</v>
      </c>
      <c r="D75" s="28">
        <v>2018</v>
      </c>
      <c r="E75" s="28">
        <v>2019</v>
      </c>
      <c r="F75" s="28" t="s">
        <v>488</v>
      </c>
    </row>
    <row r="76" spans="1:6" ht="20.100000000000001" customHeight="1">
      <c r="A76" s="12"/>
      <c r="B76" s="37"/>
      <c r="C76" s="37"/>
      <c r="D76" s="37"/>
      <c r="E76" s="38"/>
    </row>
    <row r="77" spans="1:6" ht="20.100000000000001" customHeight="1">
      <c r="A77" s="11" t="s">
        <v>9</v>
      </c>
      <c r="B77" s="12">
        <v>0</v>
      </c>
      <c r="C77" s="12">
        <v>0</v>
      </c>
      <c r="D77" s="12">
        <v>0</v>
      </c>
      <c r="E77" s="20">
        <v>0</v>
      </c>
      <c r="F77" s="12">
        <v>0</v>
      </c>
    </row>
    <row r="78" spans="1:6" ht="20.100000000000001" customHeight="1">
      <c r="A78" s="182" t="s">
        <v>430</v>
      </c>
      <c r="B78" s="15"/>
      <c r="C78" s="15"/>
      <c r="D78" s="15"/>
      <c r="E78" s="21"/>
    </row>
    <row r="79" spans="1:6" ht="20.100000000000001" customHeight="1">
      <c r="A79" s="182"/>
      <c r="B79" s="15"/>
      <c r="C79" s="15"/>
      <c r="D79" s="15"/>
      <c r="E79" s="21"/>
    </row>
    <row r="80" spans="1:6" ht="20.100000000000001" customHeight="1">
      <c r="A80" s="182"/>
      <c r="B80" s="15"/>
      <c r="C80" s="15"/>
      <c r="D80" s="15"/>
      <c r="E80" s="21"/>
    </row>
    <row r="81" spans="1:5" ht="20.100000000000001" customHeight="1">
      <c r="A81" s="182"/>
      <c r="B81" s="15"/>
      <c r="C81" s="15"/>
      <c r="D81" s="15"/>
      <c r="E81" s="21"/>
    </row>
    <row r="82" spans="1:5" ht="20.100000000000001" customHeight="1">
      <c r="A82" s="182"/>
      <c r="B82" s="15"/>
      <c r="C82" s="15"/>
      <c r="D82" s="15"/>
      <c r="E82" s="21"/>
    </row>
    <row r="83" spans="1:5" ht="20.100000000000001" customHeight="1">
      <c r="A83" s="182"/>
      <c r="B83" s="15"/>
      <c r="C83" s="15"/>
      <c r="D83" s="15"/>
      <c r="E83" s="21"/>
    </row>
    <row r="84" spans="1:5" ht="20.100000000000001" customHeight="1">
      <c r="A84" s="182"/>
      <c r="B84" s="15"/>
      <c r="C84" s="15"/>
      <c r="D84" s="15"/>
      <c r="E84" s="21"/>
    </row>
    <row r="85" spans="1:5" ht="20.100000000000001" customHeight="1">
      <c r="A85" s="182"/>
      <c r="B85" s="15"/>
      <c r="C85" s="15"/>
      <c r="D85" s="15"/>
      <c r="E85" s="21"/>
    </row>
    <row r="86" spans="1:5" ht="20.100000000000001" customHeight="1">
      <c r="A86" s="182"/>
      <c r="B86" s="15"/>
      <c r="C86" s="15"/>
      <c r="D86" s="15"/>
      <c r="E86" s="21"/>
    </row>
    <row r="87" spans="1:5" ht="20.100000000000001" customHeight="1">
      <c r="A87" s="182"/>
      <c r="B87" s="15"/>
      <c r="C87" s="15"/>
      <c r="D87" s="15"/>
      <c r="E87" s="21"/>
    </row>
    <row r="88" spans="1:5" ht="20.100000000000001" customHeight="1">
      <c r="A88" s="182"/>
      <c r="B88" s="15"/>
      <c r="C88" s="15"/>
      <c r="D88" s="15"/>
      <c r="E88" s="21"/>
    </row>
    <row r="89" spans="1:5" ht="20.100000000000001" customHeight="1">
      <c r="A89" s="182"/>
      <c r="B89" s="15"/>
      <c r="C89" s="15"/>
      <c r="D89" s="15"/>
      <c r="E89" s="21"/>
    </row>
    <row r="90" spans="1:5" ht="20.100000000000001" customHeight="1">
      <c r="A90" s="182"/>
      <c r="B90" s="15"/>
      <c r="C90" s="15"/>
      <c r="D90" s="15"/>
      <c r="E90" s="21"/>
    </row>
    <row r="91" spans="1:5" ht="20.100000000000001" customHeight="1">
      <c r="A91" s="182"/>
      <c r="B91" s="15"/>
      <c r="C91" s="15"/>
      <c r="D91" s="15"/>
      <c r="E91" s="21"/>
    </row>
    <row r="92" spans="1:5" ht="20.100000000000001" customHeight="1">
      <c r="A92" s="182"/>
      <c r="B92" s="15"/>
      <c r="C92" s="15"/>
      <c r="D92" s="15"/>
      <c r="E92" s="21"/>
    </row>
    <row r="93" spans="1:5" ht="20.100000000000001" customHeight="1">
      <c r="A93" s="182"/>
      <c r="B93" s="15"/>
      <c r="C93" s="15"/>
      <c r="D93" s="15"/>
      <c r="E93" s="21"/>
    </row>
    <row r="94" spans="1:5" ht="20.100000000000001" customHeight="1">
      <c r="A94" s="182"/>
      <c r="B94" s="15"/>
      <c r="C94" s="15"/>
      <c r="D94" s="15"/>
      <c r="E94" s="21"/>
    </row>
    <row r="95" spans="1:5" ht="20.100000000000001" customHeight="1">
      <c r="A95" s="182"/>
      <c r="B95" s="15"/>
      <c r="C95" s="15"/>
      <c r="D95" s="15"/>
      <c r="E95" s="21"/>
    </row>
    <row r="96" spans="1:5" ht="20.100000000000001" customHeight="1">
      <c r="A96" s="182"/>
      <c r="B96" s="15"/>
      <c r="C96" s="15"/>
      <c r="D96" s="15"/>
      <c r="E96" s="21"/>
    </row>
    <row r="97" spans="1:6" ht="20.100000000000001" customHeight="1">
      <c r="A97" s="182"/>
      <c r="B97" s="15"/>
      <c r="C97" s="15"/>
      <c r="D97" s="15"/>
      <c r="E97" s="21"/>
    </row>
    <row r="98" spans="1:6" ht="20.100000000000001" customHeight="1">
      <c r="A98" s="182"/>
      <c r="B98" s="15"/>
      <c r="C98" s="15"/>
      <c r="D98" s="15"/>
      <c r="E98" s="21"/>
    </row>
    <row r="99" spans="1:6" ht="20.100000000000001" customHeight="1">
      <c r="A99" s="182"/>
      <c r="B99" s="15"/>
      <c r="C99" s="15"/>
      <c r="D99" s="15"/>
      <c r="E99" s="21"/>
    </row>
    <row r="100" spans="1:6" ht="20.100000000000001" customHeight="1">
      <c r="A100" s="182"/>
      <c r="B100" s="15"/>
      <c r="C100" s="15"/>
      <c r="D100" s="15"/>
      <c r="E100" s="21"/>
    </row>
    <row r="101" spans="1:6" ht="20.100000000000001" customHeight="1">
      <c r="A101" s="182"/>
      <c r="B101" s="15"/>
      <c r="C101" s="15"/>
      <c r="D101" s="15"/>
      <c r="E101" s="21"/>
    </row>
    <row r="102" spans="1:6" ht="20.100000000000001" customHeight="1">
      <c r="A102" s="183"/>
      <c r="B102" s="13"/>
      <c r="C102" s="13"/>
      <c r="D102" s="13"/>
      <c r="E102" s="85"/>
      <c r="F102" s="184"/>
    </row>
    <row r="103" spans="1:6" ht="20.100000000000001" customHeight="1">
      <c r="A103" s="12"/>
      <c r="B103" s="12"/>
      <c r="C103" s="12"/>
      <c r="D103" s="12"/>
      <c r="E103" s="12"/>
      <c r="F103" s="179">
        <v>258</v>
      </c>
    </row>
    <row r="104" spans="1:6" ht="20.100000000000001" customHeight="1"/>
    <row r="105" spans="1:6" ht="20.100000000000001" customHeight="1"/>
    <row r="106" spans="1:6" ht="20.100000000000001" customHeight="1"/>
    <row r="107" spans="1:6" ht="20.100000000000001" customHeight="1"/>
    <row r="108" spans="1:6" ht="20.100000000000001" customHeight="1"/>
    <row r="109" spans="1:6" ht="20.100000000000001" customHeight="1"/>
    <row r="110" spans="1:6" ht="20.100000000000001" customHeight="1"/>
    <row r="111" spans="1:6" ht="20.100000000000001" customHeight="1"/>
    <row r="112" spans="1:6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</sheetData>
  <phoneticPr fontId="31" type="noConversion"/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6"/>
  <dimension ref="A1:I287"/>
  <sheetViews>
    <sheetView workbookViewId="0">
      <selection activeCell="F7" sqref="F7"/>
    </sheetView>
  </sheetViews>
  <sheetFormatPr defaultRowHeight="13.2"/>
  <cols>
    <col min="1" max="1" width="43.77734375" customWidth="1"/>
    <col min="2" max="4" width="9.77734375" customWidth="1"/>
    <col min="5" max="5" width="11.21875" customWidth="1"/>
    <col min="7" max="7" width="10.5546875" bestFit="1" customWidth="1"/>
  </cols>
  <sheetData>
    <row r="1" spans="1:6" ht="20.100000000000001" customHeight="1">
      <c r="A1" s="40" t="s">
        <v>515</v>
      </c>
      <c r="B1" s="43"/>
      <c r="C1" s="43"/>
      <c r="D1" s="43"/>
      <c r="E1" s="49"/>
    </row>
    <row r="2" spans="1:6" ht="20.100000000000001" customHeight="1">
      <c r="A2" s="60" t="s">
        <v>51</v>
      </c>
      <c r="B2" s="43"/>
      <c r="C2" s="43"/>
      <c r="D2" s="43"/>
      <c r="E2" s="49"/>
    </row>
    <row r="3" spans="1:6" ht="20.100000000000001" customHeight="1">
      <c r="A3" s="42"/>
      <c r="B3" s="41"/>
      <c r="C3" s="41"/>
      <c r="D3" s="41"/>
      <c r="E3" s="12"/>
    </row>
    <row r="4" spans="1:6" ht="20.100000000000001" customHeight="1">
      <c r="A4" s="13"/>
      <c r="B4" s="13"/>
      <c r="C4" s="13"/>
      <c r="D4" s="13"/>
      <c r="E4" s="85" t="s">
        <v>91</v>
      </c>
    </row>
    <row r="5" spans="1:6" ht="27" customHeight="1">
      <c r="A5" s="12"/>
      <c r="B5" s="27">
        <v>2015</v>
      </c>
      <c r="C5" s="27">
        <v>2017</v>
      </c>
      <c r="D5" s="28">
        <v>2018</v>
      </c>
      <c r="E5" s="28">
        <v>2019</v>
      </c>
      <c r="F5" s="28" t="s">
        <v>488</v>
      </c>
    </row>
    <row r="6" spans="1:6" ht="20.100000000000001" customHeight="1">
      <c r="A6" s="12"/>
      <c r="B6" s="113"/>
      <c r="C6" s="113"/>
      <c r="D6" s="113"/>
      <c r="E6" s="113"/>
    </row>
    <row r="7" spans="1:6" ht="20.100000000000001" customHeight="1">
      <c r="A7" s="11" t="s">
        <v>9</v>
      </c>
      <c r="B7" s="106">
        <f t="shared" ref="B7:D7" si="0">SUM(B8:B27)</f>
        <v>575</v>
      </c>
      <c r="C7" s="106">
        <f t="shared" si="0"/>
        <v>655</v>
      </c>
      <c r="D7" s="106">
        <f t="shared" si="0"/>
        <v>677.9</v>
      </c>
      <c r="E7" s="106">
        <f t="shared" ref="E7" si="1">SUM(E8:E27)</f>
        <v>713.7</v>
      </c>
      <c r="F7" s="106">
        <f>SUM(F8:F24)</f>
        <v>740.56</v>
      </c>
    </row>
    <row r="8" spans="1:6" ht="20.100000000000001" customHeight="1">
      <c r="A8" s="88" t="s">
        <v>282</v>
      </c>
      <c r="B8" s="108">
        <v>37</v>
      </c>
      <c r="C8" s="107">
        <v>45</v>
      </c>
      <c r="D8" s="107">
        <v>20</v>
      </c>
      <c r="E8" s="107">
        <v>25</v>
      </c>
      <c r="F8" s="107">
        <v>25.9</v>
      </c>
    </row>
    <row r="9" spans="1:6" ht="20.100000000000001" customHeight="1">
      <c r="A9" s="89" t="s">
        <v>283</v>
      </c>
      <c r="B9" s="108"/>
      <c r="C9" s="107"/>
      <c r="D9" s="107"/>
      <c r="E9" s="107"/>
      <c r="F9" s="107"/>
    </row>
    <row r="10" spans="1:6" ht="20.100000000000001" customHeight="1">
      <c r="A10" s="88" t="s">
        <v>284</v>
      </c>
      <c r="B10" s="108">
        <v>49</v>
      </c>
      <c r="C10" s="107">
        <v>60</v>
      </c>
      <c r="D10" s="107">
        <v>87.9</v>
      </c>
      <c r="E10" s="107">
        <v>97</v>
      </c>
      <c r="F10" s="107">
        <v>100.7</v>
      </c>
    </row>
    <row r="11" spans="1:6" ht="20.100000000000001" customHeight="1">
      <c r="A11" s="89" t="s">
        <v>285</v>
      </c>
      <c r="B11" s="108"/>
      <c r="C11" s="107"/>
      <c r="D11" s="107"/>
      <c r="E11" s="107"/>
      <c r="F11" s="107"/>
    </row>
    <row r="12" spans="1:6" ht="20.100000000000001" customHeight="1">
      <c r="A12" s="88" t="s">
        <v>286</v>
      </c>
      <c r="B12" s="108">
        <v>41</v>
      </c>
      <c r="C12" s="107">
        <v>59</v>
      </c>
      <c r="D12" s="107">
        <v>46</v>
      </c>
      <c r="E12" s="107">
        <v>47</v>
      </c>
      <c r="F12" s="107">
        <v>48.8</v>
      </c>
    </row>
    <row r="13" spans="1:6" ht="20.100000000000001" customHeight="1">
      <c r="A13" s="89" t="s">
        <v>287</v>
      </c>
      <c r="B13" s="108"/>
      <c r="C13" s="107"/>
      <c r="D13" s="107"/>
      <c r="E13" s="107"/>
      <c r="F13" s="107"/>
    </row>
    <row r="14" spans="1:6" ht="20.100000000000001" customHeight="1">
      <c r="A14" s="88" t="s">
        <v>288</v>
      </c>
      <c r="B14" s="108">
        <v>158</v>
      </c>
      <c r="C14" s="107">
        <v>176</v>
      </c>
      <c r="D14" s="107">
        <v>178</v>
      </c>
      <c r="E14" s="107">
        <v>170</v>
      </c>
      <c r="F14" s="107">
        <v>176.5</v>
      </c>
    </row>
    <row r="15" spans="1:6" ht="20.100000000000001" customHeight="1">
      <c r="A15" s="89" t="s">
        <v>289</v>
      </c>
      <c r="B15" s="108"/>
      <c r="C15" s="107"/>
      <c r="D15" s="107"/>
      <c r="E15" s="107"/>
      <c r="F15" s="107"/>
    </row>
    <row r="16" spans="1:6" ht="20.100000000000001" customHeight="1">
      <c r="A16" s="88" t="s">
        <v>290</v>
      </c>
      <c r="B16" s="108">
        <v>95</v>
      </c>
      <c r="C16" s="107">
        <v>102</v>
      </c>
      <c r="D16" s="107">
        <v>99.1</v>
      </c>
      <c r="E16" s="107">
        <v>110</v>
      </c>
      <c r="F16" s="107">
        <v>114</v>
      </c>
    </row>
    <row r="17" spans="1:9" ht="20.100000000000001" customHeight="1">
      <c r="A17" s="89" t="s">
        <v>291</v>
      </c>
      <c r="B17" s="108"/>
      <c r="C17" s="107"/>
      <c r="D17" s="107"/>
      <c r="E17" s="107"/>
      <c r="F17" s="107"/>
    </row>
    <row r="18" spans="1:9" ht="20.100000000000001" customHeight="1">
      <c r="A18" s="88" t="s">
        <v>292</v>
      </c>
      <c r="B18" s="108">
        <v>9</v>
      </c>
      <c r="C18" s="107">
        <v>8</v>
      </c>
      <c r="D18" s="107">
        <v>7.7</v>
      </c>
      <c r="E18" s="107">
        <v>7.7</v>
      </c>
      <c r="F18" s="107">
        <v>8</v>
      </c>
    </row>
    <row r="19" spans="1:9" ht="20.100000000000001" customHeight="1">
      <c r="A19" s="89" t="s">
        <v>293</v>
      </c>
      <c r="B19" s="108"/>
      <c r="C19" s="107"/>
      <c r="D19" s="107"/>
      <c r="E19" s="107"/>
      <c r="F19" s="107"/>
    </row>
    <row r="20" spans="1:9" ht="20.100000000000001" customHeight="1">
      <c r="A20" s="88" t="s">
        <v>294</v>
      </c>
      <c r="B20" s="108">
        <v>39</v>
      </c>
      <c r="C20" s="107">
        <v>63</v>
      </c>
      <c r="D20" s="107">
        <v>72.900000000000006</v>
      </c>
      <c r="E20" s="107">
        <v>75</v>
      </c>
      <c r="F20" s="107">
        <v>77.89</v>
      </c>
    </row>
    <row r="21" spans="1:9" ht="20.100000000000001" customHeight="1">
      <c r="A21" s="89" t="s">
        <v>295</v>
      </c>
      <c r="B21" s="108"/>
      <c r="C21" s="107"/>
      <c r="D21" s="107"/>
      <c r="E21" s="107"/>
      <c r="F21" s="107"/>
    </row>
    <row r="22" spans="1:9" ht="20.100000000000001" customHeight="1">
      <c r="A22" s="88" t="s">
        <v>296</v>
      </c>
      <c r="B22" s="108">
        <v>38</v>
      </c>
      <c r="C22" s="107">
        <v>50</v>
      </c>
      <c r="D22" s="107">
        <v>66.3</v>
      </c>
      <c r="E22" s="107">
        <v>73</v>
      </c>
      <c r="F22" s="107">
        <v>75.77</v>
      </c>
    </row>
    <row r="23" spans="1:9" ht="20.100000000000001" customHeight="1">
      <c r="A23" s="89" t="s">
        <v>297</v>
      </c>
      <c r="B23" s="108"/>
      <c r="C23" s="107"/>
      <c r="D23" s="107"/>
      <c r="E23" s="107"/>
      <c r="F23" s="107"/>
    </row>
    <row r="24" spans="1:9" ht="20.100000000000001" customHeight="1">
      <c r="A24" s="88" t="s">
        <v>298</v>
      </c>
      <c r="B24" s="108">
        <v>109</v>
      </c>
      <c r="C24" s="107">
        <v>91</v>
      </c>
      <c r="D24" s="107">
        <v>100</v>
      </c>
      <c r="E24" s="107">
        <v>109</v>
      </c>
      <c r="F24" s="107">
        <v>113</v>
      </c>
    </row>
    <row r="25" spans="1:9" ht="20.100000000000001" customHeight="1">
      <c r="A25" s="89" t="s">
        <v>299</v>
      </c>
      <c r="B25" s="108"/>
      <c r="C25" s="107"/>
      <c r="D25" s="107"/>
      <c r="E25" s="107"/>
      <c r="F25" s="186"/>
    </row>
    <row r="26" spans="1:9" ht="20.100000000000001" customHeight="1">
      <c r="A26" s="12" t="s">
        <v>300</v>
      </c>
      <c r="B26" s="109" t="s">
        <v>355</v>
      </c>
      <c r="C26" s="107">
        <v>1</v>
      </c>
      <c r="D26" s="109" t="s">
        <v>355</v>
      </c>
      <c r="E26" s="109" t="s">
        <v>355</v>
      </c>
      <c r="F26" s="191" t="s">
        <v>355</v>
      </c>
    </row>
    <row r="27" spans="1:9" ht="20.100000000000001" customHeight="1">
      <c r="A27" s="5" t="s">
        <v>301</v>
      </c>
      <c r="B27" s="107"/>
      <c r="C27" s="105"/>
      <c r="D27" s="107"/>
      <c r="E27" s="107"/>
      <c r="G27" s="186"/>
      <c r="H27" s="186"/>
      <c r="I27" s="186"/>
    </row>
    <row r="28" spans="1:9" ht="20.100000000000001" customHeight="1">
      <c r="A28" s="12"/>
      <c r="B28" s="12"/>
      <c r="C28" s="12"/>
      <c r="D28" s="20"/>
      <c r="E28" s="20"/>
    </row>
    <row r="29" spans="1:9" ht="20.100000000000001" customHeight="1">
      <c r="A29" s="12"/>
      <c r="B29" s="12"/>
      <c r="C29" s="12"/>
      <c r="D29" s="12"/>
      <c r="E29" s="20"/>
    </row>
    <row r="30" spans="1:9" ht="20.100000000000001" customHeight="1">
      <c r="A30" s="12"/>
      <c r="B30" s="12"/>
      <c r="C30" s="12"/>
      <c r="D30" s="12"/>
      <c r="E30" s="20"/>
    </row>
    <row r="31" spans="1:9" ht="20.100000000000001" customHeight="1">
      <c r="A31" s="12"/>
      <c r="B31" s="12"/>
      <c r="C31" s="12"/>
      <c r="D31" s="12"/>
      <c r="E31" s="20"/>
    </row>
    <row r="32" spans="1:9" ht="20.100000000000001" customHeight="1">
      <c r="A32" s="12"/>
      <c r="B32" s="12"/>
      <c r="C32" s="12"/>
      <c r="D32" s="12"/>
      <c r="E32" s="20"/>
    </row>
    <row r="33" spans="1:6" ht="20.100000000000001" customHeight="1">
      <c r="A33" s="12"/>
      <c r="B33" s="12"/>
      <c r="C33" s="12"/>
      <c r="D33" s="12"/>
      <c r="E33" s="20"/>
    </row>
    <row r="34" spans="1:6" ht="20.100000000000001" customHeight="1">
      <c r="A34" s="25"/>
      <c r="B34" s="13"/>
      <c r="C34" s="13"/>
      <c r="D34" s="13"/>
      <c r="E34" s="13"/>
      <c r="F34" s="25"/>
    </row>
    <row r="35" spans="1:6" ht="20.100000000000001" customHeight="1">
      <c r="A35" s="12"/>
      <c r="B35" s="12"/>
      <c r="C35" s="12"/>
      <c r="D35" s="12"/>
      <c r="E35" s="20"/>
      <c r="F35">
        <v>259</v>
      </c>
    </row>
    <row r="36" spans="1:6" ht="20.100000000000001" customHeight="1">
      <c r="A36" s="12"/>
      <c r="B36" s="12"/>
      <c r="C36" s="12"/>
      <c r="D36" s="12"/>
      <c r="E36" s="20"/>
    </row>
    <row r="37" spans="1:6" ht="20.100000000000001" customHeight="1">
      <c r="A37" s="12"/>
      <c r="B37" s="12"/>
      <c r="C37" s="12"/>
      <c r="D37" s="12"/>
      <c r="E37" s="20"/>
    </row>
    <row r="38" spans="1:6" ht="20.100000000000001" customHeight="1">
      <c r="A38" s="12"/>
      <c r="B38" s="12"/>
      <c r="C38" s="12"/>
      <c r="D38" s="12"/>
      <c r="E38" s="20"/>
    </row>
    <row r="39" spans="1:6" ht="20.100000000000001" customHeight="1">
      <c r="A39" s="12"/>
      <c r="B39" s="12"/>
      <c r="C39" s="12"/>
      <c r="D39" s="12"/>
      <c r="E39" s="20"/>
    </row>
    <row r="40" spans="1:6" ht="20.100000000000001" customHeight="1">
      <c r="A40" s="12"/>
      <c r="B40" s="12"/>
      <c r="C40" s="12"/>
      <c r="D40" s="12"/>
      <c r="E40" s="20"/>
    </row>
    <row r="41" spans="1:6" ht="20.100000000000001" customHeight="1">
      <c r="A41" s="12"/>
      <c r="B41" s="12"/>
      <c r="C41" s="12"/>
      <c r="D41" s="12"/>
      <c r="E41" s="20"/>
    </row>
    <row r="42" spans="1:6" ht="20.100000000000001" customHeight="1">
      <c r="A42" s="12"/>
      <c r="B42" s="12"/>
      <c r="C42" s="12"/>
      <c r="D42" s="12"/>
      <c r="E42" s="20"/>
    </row>
    <row r="43" spans="1:6" ht="20.100000000000001" customHeight="1">
      <c r="A43" s="12"/>
      <c r="B43" s="12"/>
      <c r="C43" s="12"/>
      <c r="D43" s="12"/>
      <c r="E43" s="20"/>
    </row>
    <row r="44" spans="1:6" ht="20.100000000000001" customHeight="1">
      <c r="A44" s="12"/>
      <c r="B44" s="12"/>
      <c r="C44" s="12"/>
      <c r="D44" s="12"/>
      <c r="E44" s="20"/>
    </row>
    <row r="45" spans="1:6" ht="20.100000000000001" customHeight="1">
      <c r="A45" s="12"/>
      <c r="B45" s="12"/>
      <c r="C45" s="12"/>
      <c r="D45" s="12"/>
      <c r="E45" s="20"/>
    </row>
    <row r="46" spans="1:6" ht="20.100000000000001" customHeight="1">
      <c r="A46" s="12"/>
      <c r="B46" s="12"/>
      <c r="C46" s="12"/>
      <c r="D46" s="12"/>
      <c r="E46" s="20"/>
    </row>
    <row r="47" spans="1:6" ht="20.100000000000001" customHeight="1">
      <c r="A47" s="12"/>
      <c r="B47" s="12"/>
      <c r="C47" s="12"/>
      <c r="D47" s="12"/>
      <c r="E47" s="20"/>
    </row>
    <row r="48" spans="1:6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</sheetData>
  <phoneticPr fontId="31" type="noConversion"/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7"/>
  <dimension ref="A1:I334"/>
  <sheetViews>
    <sheetView workbookViewId="0">
      <selection activeCell="L10" sqref="L10"/>
    </sheetView>
  </sheetViews>
  <sheetFormatPr defaultRowHeight="13.2"/>
  <cols>
    <col min="1" max="1" width="43.77734375" customWidth="1"/>
    <col min="2" max="4" width="9.77734375" customWidth="1"/>
    <col min="5" max="5" width="11.21875" customWidth="1"/>
    <col min="6" max="6" width="9.21875" customWidth="1"/>
  </cols>
  <sheetData>
    <row r="1" spans="1:9" ht="20.100000000000001" customHeight="1">
      <c r="A1" s="40" t="s">
        <v>516</v>
      </c>
      <c r="B1" s="43"/>
      <c r="C1" s="43"/>
      <c r="D1" s="43"/>
      <c r="E1" s="22"/>
    </row>
    <row r="2" spans="1:9" ht="20.100000000000001" customHeight="1">
      <c r="A2" s="60" t="s">
        <v>160</v>
      </c>
      <c r="B2" s="43"/>
      <c r="C2" s="43"/>
      <c r="D2" s="43"/>
      <c r="E2" s="22"/>
    </row>
    <row r="3" spans="1:9" ht="20.100000000000001" customHeight="1">
      <c r="A3" s="42"/>
      <c r="B3" s="41"/>
      <c r="C3" s="41"/>
      <c r="D3" s="41"/>
      <c r="E3" s="22"/>
    </row>
    <row r="4" spans="1:9" ht="20.100000000000001" customHeight="1">
      <c r="A4" s="13"/>
      <c r="B4" s="13"/>
      <c r="C4" s="13"/>
      <c r="D4" s="13"/>
      <c r="E4" s="33" t="s">
        <v>91</v>
      </c>
    </row>
    <row r="5" spans="1:9" ht="27" customHeight="1">
      <c r="A5" s="12"/>
      <c r="B5" s="27">
        <v>2015</v>
      </c>
      <c r="C5" s="27">
        <v>2017</v>
      </c>
      <c r="D5" s="28">
        <v>2018</v>
      </c>
      <c r="E5" s="28">
        <v>2019</v>
      </c>
      <c r="F5" s="28" t="s">
        <v>488</v>
      </c>
    </row>
    <row r="6" spans="1:9" ht="20.100000000000001" customHeight="1">
      <c r="A6" s="12"/>
      <c r="B6" s="12"/>
      <c r="C6" s="12"/>
      <c r="D6" s="12"/>
      <c r="E6" s="22"/>
    </row>
    <row r="7" spans="1:9" ht="20.100000000000001" customHeight="1">
      <c r="A7" s="11" t="s">
        <v>9</v>
      </c>
      <c r="B7" s="117">
        <v>4083</v>
      </c>
      <c r="C7" s="117">
        <v>4415</v>
      </c>
      <c r="D7" s="117">
        <f>SUM(D8:D26)</f>
        <v>4531.7999999999993</v>
      </c>
      <c r="E7" s="117">
        <f>SUM(E8:E26)</f>
        <v>4654.8999999999996</v>
      </c>
      <c r="F7" s="117">
        <v>4818.2299999999996</v>
      </c>
      <c r="G7" s="117"/>
    </row>
    <row r="8" spans="1:9" ht="20.100000000000001" customHeight="1">
      <c r="A8" s="88" t="s">
        <v>282</v>
      </c>
      <c r="B8" s="109">
        <v>1706</v>
      </c>
      <c r="C8" s="107">
        <v>1860</v>
      </c>
      <c r="D8" s="107">
        <v>1011.3</v>
      </c>
      <c r="E8" s="107">
        <v>1054</v>
      </c>
      <c r="F8" s="107">
        <v>1090.98</v>
      </c>
      <c r="G8" s="107"/>
      <c r="H8" s="108"/>
      <c r="I8" s="108"/>
    </row>
    <row r="9" spans="1:9" ht="20.100000000000001" customHeight="1">
      <c r="A9" s="89" t="s">
        <v>283</v>
      </c>
      <c r="B9" s="109"/>
      <c r="C9" s="113"/>
      <c r="D9" s="113"/>
      <c r="E9" s="113"/>
      <c r="F9" s="107"/>
      <c r="G9" s="107"/>
    </row>
    <row r="10" spans="1:9" ht="20.100000000000001" customHeight="1">
      <c r="A10" s="88" t="s">
        <v>284</v>
      </c>
      <c r="B10" s="109">
        <v>211</v>
      </c>
      <c r="C10" s="107">
        <v>216</v>
      </c>
      <c r="D10" s="107">
        <v>324.60000000000002</v>
      </c>
      <c r="E10" s="107">
        <v>330</v>
      </c>
      <c r="F10" s="107">
        <v>341.58</v>
      </c>
      <c r="G10" s="107"/>
    </row>
    <row r="11" spans="1:9" ht="20.100000000000001" customHeight="1">
      <c r="A11" s="89" t="s">
        <v>285</v>
      </c>
      <c r="B11" s="109"/>
      <c r="C11" s="107"/>
      <c r="D11" s="107"/>
      <c r="E11" s="107"/>
      <c r="F11" s="107"/>
      <c r="G11" s="107"/>
    </row>
    <row r="12" spans="1:9" ht="20.100000000000001" customHeight="1">
      <c r="A12" s="88" t="s">
        <v>286</v>
      </c>
      <c r="B12" s="109">
        <v>342</v>
      </c>
      <c r="C12" s="107">
        <v>345</v>
      </c>
      <c r="D12" s="107">
        <v>327.8</v>
      </c>
      <c r="E12" s="107">
        <v>345</v>
      </c>
      <c r="F12" s="107">
        <v>357.1</v>
      </c>
      <c r="G12" s="107"/>
    </row>
    <row r="13" spans="1:9" ht="20.100000000000001" customHeight="1">
      <c r="A13" s="89" t="s">
        <v>287</v>
      </c>
      <c r="B13" s="109"/>
      <c r="C13" s="107"/>
      <c r="D13" s="107"/>
      <c r="E13" s="107"/>
      <c r="F13" s="107"/>
      <c r="G13" s="107"/>
    </row>
    <row r="14" spans="1:9" ht="20.100000000000001" customHeight="1">
      <c r="A14" s="88" t="s">
        <v>288</v>
      </c>
      <c r="B14" s="109">
        <v>231</v>
      </c>
      <c r="C14" s="107">
        <v>219</v>
      </c>
      <c r="D14" s="107">
        <v>345.3</v>
      </c>
      <c r="E14" s="107">
        <v>350</v>
      </c>
      <c r="F14" s="107">
        <v>362.28</v>
      </c>
      <c r="G14" s="107"/>
    </row>
    <row r="15" spans="1:9" ht="20.100000000000001" customHeight="1">
      <c r="A15" s="89" t="s">
        <v>289</v>
      </c>
      <c r="B15" s="109"/>
      <c r="C15" s="107"/>
      <c r="D15" s="107"/>
      <c r="E15" s="107"/>
      <c r="F15" s="107"/>
      <c r="G15" s="107"/>
    </row>
    <row r="16" spans="1:9" ht="20.100000000000001" customHeight="1">
      <c r="A16" s="88" t="s">
        <v>290</v>
      </c>
      <c r="B16" s="109">
        <v>121</v>
      </c>
      <c r="C16" s="107">
        <v>122</v>
      </c>
      <c r="D16" s="107">
        <v>169.2</v>
      </c>
      <c r="E16" s="107">
        <v>176</v>
      </c>
      <c r="F16" s="107">
        <v>182.18</v>
      </c>
      <c r="G16" s="107"/>
    </row>
    <row r="17" spans="1:7" ht="20.100000000000001" customHeight="1">
      <c r="A17" s="89" t="s">
        <v>291</v>
      </c>
      <c r="B17" s="109"/>
      <c r="C17" s="107"/>
      <c r="D17" s="107"/>
      <c r="E17" s="107"/>
      <c r="F17" s="107"/>
      <c r="G17" s="107"/>
    </row>
    <row r="18" spans="1:7" ht="20.100000000000001" customHeight="1">
      <c r="A18" s="88" t="s">
        <v>292</v>
      </c>
      <c r="B18" s="109">
        <v>356</v>
      </c>
      <c r="C18" s="107">
        <v>394</v>
      </c>
      <c r="D18" s="107">
        <v>492.2</v>
      </c>
      <c r="E18" s="107">
        <v>502</v>
      </c>
      <c r="F18" s="107">
        <v>519.61</v>
      </c>
      <c r="G18" s="107"/>
    </row>
    <row r="19" spans="1:7" ht="20.100000000000001" customHeight="1">
      <c r="A19" s="89" t="s">
        <v>293</v>
      </c>
      <c r="B19" s="109"/>
      <c r="C19" s="107"/>
      <c r="D19" s="107"/>
      <c r="E19" s="107"/>
      <c r="F19" s="107"/>
      <c r="G19" s="107"/>
    </row>
    <row r="20" spans="1:7" ht="20.100000000000001" customHeight="1">
      <c r="A20" s="88" t="s">
        <v>294</v>
      </c>
      <c r="B20" s="109">
        <v>733</v>
      </c>
      <c r="C20" s="107">
        <v>768</v>
      </c>
      <c r="D20" s="107">
        <v>858.5</v>
      </c>
      <c r="E20" s="107">
        <v>870</v>
      </c>
      <c r="F20" s="107">
        <v>900.53</v>
      </c>
      <c r="G20" s="107"/>
    </row>
    <row r="21" spans="1:7" ht="20.100000000000001" customHeight="1">
      <c r="A21" s="89" t="s">
        <v>295</v>
      </c>
      <c r="B21" s="109"/>
      <c r="C21" s="105"/>
      <c r="D21" s="105"/>
      <c r="E21" s="105"/>
      <c r="F21" s="107"/>
      <c r="G21" s="107"/>
    </row>
    <row r="22" spans="1:7" ht="20.100000000000001" customHeight="1">
      <c r="A22" s="88" t="s">
        <v>296</v>
      </c>
      <c r="B22" s="109">
        <v>276</v>
      </c>
      <c r="C22" s="105">
        <v>342</v>
      </c>
      <c r="D22" s="105">
        <v>693.4</v>
      </c>
      <c r="E22" s="105">
        <v>715</v>
      </c>
      <c r="F22" s="107">
        <v>740.09</v>
      </c>
      <c r="G22" s="107"/>
    </row>
    <row r="23" spans="1:7" ht="20.100000000000001" customHeight="1">
      <c r="A23" s="89" t="s">
        <v>297</v>
      </c>
      <c r="B23" s="109"/>
      <c r="C23" s="105"/>
      <c r="D23" s="105"/>
      <c r="E23" s="105"/>
      <c r="F23" s="107"/>
      <c r="G23" s="107"/>
    </row>
    <row r="24" spans="1:7" ht="20.100000000000001" customHeight="1">
      <c r="A24" s="88" t="s">
        <v>298</v>
      </c>
      <c r="B24" s="109">
        <v>104</v>
      </c>
      <c r="C24" s="105">
        <v>146</v>
      </c>
      <c r="D24" s="105">
        <v>298.60000000000002</v>
      </c>
      <c r="E24" s="105">
        <v>302</v>
      </c>
      <c r="F24" s="107">
        <v>312.60000000000002</v>
      </c>
      <c r="G24" s="107"/>
    </row>
    <row r="25" spans="1:7" ht="20.100000000000001" customHeight="1">
      <c r="A25" s="89" t="s">
        <v>299</v>
      </c>
      <c r="B25" s="109"/>
      <c r="C25" s="105"/>
      <c r="D25" s="105"/>
      <c r="E25" s="105"/>
      <c r="F25" s="107"/>
      <c r="G25" s="107"/>
    </row>
    <row r="26" spans="1:7" ht="20.100000000000001" customHeight="1">
      <c r="A26" s="12" t="s">
        <v>300</v>
      </c>
      <c r="B26" s="109">
        <v>3</v>
      </c>
      <c r="C26" s="105">
        <v>3</v>
      </c>
      <c r="D26" s="105">
        <v>10.9</v>
      </c>
      <c r="E26" s="105">
        <v>10.9</v>
      </c>
      <c r="F26" s="107">
        <v>11.28</v>
      </c>
      <c r="G26" s="107"/>
    </row>
    <row r="27" spans="1:7" ht="20.100000000000001" customHeight="1">
      <c r="A27" s="5" t="s">
        <v>301</v>
      </c>
      <c r="B27" s="108"/>
      <c r="C27" s="108"/>
      <c r="D27" s="108"/>
      <c r="E27" s="108"/>
      <c r="G27" s="108"/>
    </row>
    <row r="28" spans="1:7" ht="20.100000000000001" customHeight="1">
      <c r="A28" s="12"/>
    </row>
    <row r="29" spans="1:7" ht="20.100000000000001" customHeight="1">
      <c r="A29" s="12"/>
    </row>
    <row r="30" spans="1:7" ht="20.100000000000001" customHeight="1">
      <c r="A30" s="12"/>
    </row>
    <row r="31" spans="1:7" ht="20.100000000000001" customHeight="1">
      <c r="A31" s="12"/>
    </row>
    <row r="32" spans="1:7" ht="20.100000000000001" customHeight="1">
      <c r="A32" s="12"/>
    </row>
    <row r="33" spans="1:7" ht="20.100000000000001" customHeight="1">
      <c r="A33" s="12"/>
    </row>
    <row r="34" spans="1:7" ht="20.100000000000001" customHeight="1">
      <c r="A34" s="13"/>
      <c r="B34" s="25"/>
      <c r="C34" s="25"/>
      <c r="D34" s="25"/>
      <c r="E34" s="25"/>
      <c r="F34" s="25"/>
    </row>
    <row r="35" spans="1:7" ht="20.100000000000001" customHeight="1">
      <c r="A35" s="12"/>
      <c r="F35">
        <v>260</v>
      </c>
    </row>
    <row r="36" spans="1:7" ht="20.100000000000001" customHeight="1">
      <c r="A36" s="40" t="s">
        <v>517</v>
      </c>
      <c r="B36" s="43"/>
      <c r="C36" s="43"/>
      <c r="D36" s="43"/>
      <c r="E36" s="22"/>
    </row>
    <row r="37" spans="1:7" ht="20.100000000000001" customHeight="1">
      <c r="A37" s="60" t="s">
        <v>132</v>
      </c>
      <c r="B37" s="43"/>
      <c r="C37" s="43"/>
      <c r="D37" s="43"/>
      <c r="E37" s="22"/>
    </row>
    <row r="38" spans="1:7" ht="20.100000000000001" customHeight="1">
      <c r="A38" s="42"/>
      <c r="B38" s="41"/>
      <c r="C38" s="41"/>
      <c r="D38" s="41"/>
      <c r="E38" s="22"/>
    </row>
    <row r="39" spans="1:7" ht="20.100000000000001" customHeight="1">
      <c r="A39" s="13"/>
      <c r="B39" s="13"/>
      <c r="C39" s="13"/>
      <c r="D39" s="13"/>
      <c r="E39" s="33" t="s">
        <v>91</v>
      </c>
    </row>
    <row r="40" spans="1:7" ht="27" customHeight="1">
      <c r="A40" s="12"/>
      <c r="B40" s="27">
        <v>2015</v>
      </c>
      <c r="C40" s="27">
        <v>2017</v>
      </c>
      <c r="D40" s="28">
        <v>2018</v>
      </c>
      <c r="E40" s="28">
        <v>2019</v>
      </c>
      <c r="F40" s="28" t="s">
        <v>488</v>
      </c>
    </row>
    <row r="41" spans="1:7" ht="20.100000000000001" customHeight="1">
      <c r="A41" s="12"/>
      <c r="B41" s="12"/>
      <c r="C41" s="12"/>
      <c r="D41" s="12"/>
      <c r="E41" s="22"/>
    </row>
    <row r="42" spans="1:7" ht="20.100000000000001" customHeight="1">
      <c r="A42" s="11" t="s">
        <v>9</v>
      </c>
      <c r="B42" s="117">
        <v>15023</v>
      </c>
      <c r="C42" s="117">
        <v>17080</v>
      </c>
      <c r="D42" s="117">
        <f>SUM(D43:D61)</f>
        <v>18852</v>
      </c>
      <c r="E42" s="117">
        <f>SUM(E43:E61)</f>
        <v>18203</v>
      </c>
      <c r="F42" s="117">
        <f>SUM(F43:F61)</f>
        <v>19506.910000000003</v>
      </c>
      <c r="G42" s="108"/>
    </row>
    <row r="43" spans="1:7" ht="20.100000000000001" customHeight="1">
      <c r="A43" s="88" t="s">
        <v>282</v>
      </c>
      <c r="B43" s="109">
        <v>6239</v>
      </c>
      <c r="C43" s="107">
        <v>7037</v>
      </c>
      <c r="D43" s="107">
        <v>6724</v>
      </c>
      <c r="E43" s="107">
        <v>6620</v>
      </c>
      <c r="F43" s="107">
        <v>7094.2</v>
      </c>
      <c r="G43" s="107"/>
    </row>
    <row r="44" spans="1:7" ht="20.100000000000001" customHeight="1">
      <c r="A44" s="89" t="s">
        <v>283</v>
      </c>
      <c r="B44" s="109"/>
      <c r="C44" s="113"/>
      <c r="D44" s="113"/>
      <c r="E44" s="113"/>
      <c r="F44" s="107"/>
      <c r="G44" s="107"/>
    </row>
    <row r="45" spans="1:7" ht="20.100000000000001" customHeight="1">
      <c r="A45" s="88" t="s">
        <v>284</v>
      </c>
      <c r="B45" s="109">
        <v>674</v>
      </c>
      <c r="C45" s="105">
        <v>763</v>
      </c>
      <c r="D45" s="105">
        <v>1397</v>
      </c>
      <c r="E45" s="105">
        <v>1191</v>
      </c>
      <c r="F45" s="107">
        <v>1276.3</v>
      </c>
      <c r="G45" s="107"/>
    </row>
    <row r="46" spans="1:7" ht="20.100000000000001" customHeight="1">
      <c r="A46" s="89" t="s">
        <v>285</v>
      </c>
      <c r="B46" s="109"/>
      <c r="C46" s="105"/>
      <c r="D46" s="105"/>
      <c r="E46" s="105"/>
      <c r="F46" s="107"/>
      <c r="G46" s="107"/>
    </row>
    <row r="47" spans="1:7" ht="20.100000000000001" customHeight="1">
      <c r="A47" s="88" t="s">
        <v>286</v>
      </c>
      <c r="B47" s="109">
        <v>1635</v>
      </c>
      <c r="C47" s="105">
        <v>1696</v>
      </c>
      <c r="D47" s="105">
        <v>1638</v>
      </c>
      <c r="E47" s="105">
        <v>1640</v>
      </c>
      <c r="F47" s="107">
        <v>1757.5</v>
      </c>
      <c r="G47" s="107"/>
    </row>
    <row r="48" spans="1:7" ht="20.100000000000001" customHeight="1">
      <c r="A48" s="89" t="s">
        <v>287</v>
      </c>
      <c r="B48" s="109"/>
      <c r="C48" s="105"/>
      <c r="D48" s="105"/>
      <c r="E48" s="105"/>
      <c r="F48" s="107"/>
      <c r="G48" s="107"/>
    </row>
    <row r="49" spans="1:7" ht="20.100000000000001" customHeight="1">
      <c r="A49" s="88" t="s">
        <v>288</v>
      </c>
      <c r="B49" s="109">
        <v>1071</v>
      </c>
      <c r="C49" s="105">
        <v>890</v>
      </c>
      <c r="D49" s="105">
        <v>1379</v>
      </c>
      <c r="E49" s="105">
        <v>1279</v>
      </c>
      <c r="F49" s="107">
        <v>1370.6</v>
      </c>
      <c r="G49" s="107"/>
    </row>
    <row r="50" spans="1:7" ht="20.100000000000001" customHeight="1">
      <c r="A50" s="89" t="s">
        <v>289</v>
      </c>
      <c r="B50" s="109"/>
      <c r="C50" s="105"/>
      <c r="D50" s="105"/>
      <c r="E50" s="105"/>
      <c r="F50" s="107"/>
      <c r="G50" s="107"/>
    </row>
    <row r="51" spans="1:7" ht="20.100000000000001" customHeight="1">
      <c r="A51" s="88" t="s">
        <v>290</v>
      </c>
      <c r="B51" s="109">
        <v>734</v>
      </c>
      <c r="C51" s="105">
        <v>784</v>
      </c>
      <c r="D51" s="105">
        <v>711</v>
      </c>
      <c r="E51" s="105">
        <v>710</v>
      </c>
      <c r="F51" s="107">
        <v>760.9</v>
      </c>
      <c r="G51" s="107"/>
    </row>
    <row r="52" spans="1:7" ht="20.100000000000001" customHeight="1">
      <c r="A52" s="89" t="s">
        <v>291</v>
      </c>
      <c r="B52" s="109"/>
      <c r="C52" s="105"/>
      <c r="D52" s="105"/>
      <c r="E52" s="105"/>
      <c r="F52" s="107"/>
      <c r="G52" s="107"/>
    </row>
    <row r="53" spans="1:7" ht="20.100000000000001" customHeight="1">
      <c r="A53" s="88" t="s">
        <v>292</v>
      </c>
      <c r="B53" s="109">
        <v>918</v>
      </c>
      <c r="C53" s="105">
        <v>1046</v>
      </c>
      <c r="D53" s="105">
        <v>1708</v>
      </c>
      <c r="E53" s="105">
        <v>1508</v>
      </c>
      <c r="F53" s="107">
        <v>1616</v>
      </c>
      <c r="G53" s="107"/>
    </row>
    <row r="54" spans="1:7" ht="20.100000000000001" customHeight="1">
      <c r="A54" s="89" t="s">
        <v>293</v>
      </c>
      <c r="B54" s="109"/>
      <c r="C54" s="105"/>
      <c r="D54" s="105"/>
      <c r="E54" s="105"/>
      <c r="F54" s="107"/>
      <c r="G54" s="107"/>
    </row>
    <row r="55" spans="1:7" ht="20.100000000000001" customHeight="1">
      <c r="A55" s="88" t="s">
        <v>294</v>
      </c>
      <c r="B55" s="109">
        <v>2117</v>
      </c>
      <c r="C55" s="105">
        <v>2999</v>
      </c>
      <c r="D55" s="105">
        <v>3207</v>
      </c>
      <c r="E55" s="105">
        <v>3199</v>
      </c>
      <c r="F55" s="107">
        <v>3428.11</v>
      </c>
      <c r="G55" s="107"/>
    </row>
    <row r="56" spans="1:7" ht="20.100000000000001" customHeight="1">
      <c r="A56" s="89" t="s">
        <v>295</v>
      </c>
      <c r="B56" s="109"/>
      <c r="C56" s="105"/>
      <c r="D56" s="105"/>
      <c r="E56" s="105"/>
      <c r="F56" s="107"/>
      <c r="G56" s="107"/>
    </row>
    <row r="57" spans="1:7" ht="20.100000000000001" customHeight="1">
      <c r="A57" s="88" t="s">
        <v>296</v>
      </c>
      <c r="B57" s="109">
        <v>1177</v>
      </c>
      <c r="C57" s="105">
        <v>1378</v>
      </c>
      <c r="D57" s="105">
        <v>1479</v>
      </c>
      <c r="E57" s="105">
        <v>1450</v>
      </c>
      <c r="F57" s="107">
        <v>1553.9</v>
      </c>
      <c r="G57" s="107"/>
    </row>
    <row r="58" spans="1:7" ht="20.100000000000001" customHeight="1">
      <c r="A58" s="89" t="s">
        <v>297</v>
      </c>
      <c r="B58" s="109"/>
      <c r="C58" s="105"/>
      <c r="D58" s="105"/>
      <c r="E58" s="105"/>
      <c r="F58" s="107"/>
      <c r="G58" s="107"/>
    </row>
    <row r="59" spans="1:7" ht="20.100000000000001" customHeight="1">
      <c r="A59" s="88" t="s">
        <v>298</v>
      </c>
      <c r="B59" s="109">
        <v>401</v>
      </c>
      <c r="C59" s="105">
        <v>381</v>
      </c>
      <c r="D59" s="105">
        <v>482</v>
      </c>
      <c r="E59" s="105">
        <v>480</v>
      </c>
      <c r="F59" s="107">
        <v>514.4</v>
      </c>
      <c r="G59" s="107"/>
    </row>
    <row r="60" spans="1:7" ht="20.100000000000001" customHeight="1">
      <c r="A60" s="89" t="s">
        <v>299</v>
      </c>
      <c r="B60" s="109"/>
      <c r="C60" s="105"/>
      <c r="D60" s="105"/>
      <c r="E60" s="105"/>
      <c r="F60" s="107"/>
      <c r="G60" s="107"/>
    </row>
    <row r="61" spans="1:7" ht="20.100000000000001" customHeight="1">
      <c r="A61" s="12" t="s">
        <v>300</v>
      </c>
      <c r="B61" s="109">
        <v>57</v>
      </c>
      <c r="C61" s="105">
        <v>106</v>
      </c>
      <c r="D61" s="105">
        <v>127</v>
      </c>
      <c r="E61" s="105">
        <v>126</v>
      </c>
      <c r="F61" s="107">
        <v>135</v>
      </c>
      <c r="G61" s="107"/>
    </row>
    <row r="62" spans="1:7" ht="20.100000000000001" customHeight="1">
      <c r="A62" s="5" t="s">
        <v>301</v>
      </c>
      <c r="B62" s="105"/>
      <c r="C62" s="105"/>
      <c r="D62" s="105"/>
      <c r="E62" s="105"/>
      <c r="G62" s="107"/>
    </row>
    <row r="63" spans="1:7" ht="20.100000000000001" customHeight="1">
      <c r="A63" s="12"/>
      <c r="B63" s="12"/>
      <c r="C63" s="12"/>
      <c r="D63" s="12"/>
      <c r="E63" s="12"/>
    </row>
    <row r="64" spans="1:7" ht="20.100000000000001" customHeight="1">
      <c r="A64" s="12"/>
      <c r="B64" s="12"/>
      <c r="C64" s="12"/>
      <c r="D64" s="12"/>
      <c r="E64" s="12"/>
    </row>
    <row r="65" spans="1:6" ht="20.100000000000001" customHeight="1"/>
    <row r="66" spans="1:6" ht="20.100000000000001" customHeight="1"/>
    <row r="67" spans="1:6" ht="20.100000000000001" customHeight="1"/>
    <row r="68" spans="1:6" ht="20.100000000000001" customHeight="1"/>
    <row r="69" spans="1:6" ht="20.100000000000001" customHeight="1">
      <c r="A69" s="25"/>
      <c r="B69" s="25"/>
      <c r="C69" s="25"/>
      <c r="D69" s="25"/>
      <c r="E69" s="25"/>
      <c r="F69" s="25"/>
    </row>
    <row r="70" spans="1:6" ht="20.100000000000001" customHeight="1">
      <c r="F70">
        <v>261</v>
      </c>
    </row>
    <row r="71" spans="1:6" ht="20.100000000000001" customHeight="1"/>
    <row r="72" spans="1:6" ht="20.100000000000001" customHeight="1"/>
    <row r="73" spans="1:6" ht="20.100000000000001" customHeight="1"/>
    <row r="74" spans="1:6" ht="20.100000000000001" customHeight="1"/>
    <row r="75" spans="1:6" ht="20.100000000000001" customHeight="1"/>
    <row r="76" spans="1:6" ht="20.100000000000001" customHeight="1"/>
    <row r="77" spans="1:6" ht="20.100000000000001" customHeight="1"/>
    <row r="78" spans="1:6" ht="20.100000000000001" customHeight="1"/>
    <row r="79" spans="1:6" ht="20.100000000000001" customHeight="1"/>
    <row r="80" spans="1:6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</sheetData>
  <phoneticPr fontId="31" type="noConversion"/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IV58"/>
  <sheetViews>
    <sheetView workbookViewId="0">
      <selection activeCell="E19" sqref="E19"/>
    </sheetView>
  </sheetViews>
  <sheetFormatPr defaultRowHeight="13.2"/>
  <cols>
    <col min="1" max="1" width="40.77734375" customWidth="1"/>
    <col min="2" max="2" width="9.77734375" customWidth="1"/>
    <col min="3" max="3" width="10.44140625" customWidth="1"/>
    <col min="4" max="4" width="10.77734375" customWidth="1"/>
    <col min="5" max="6" width="9.77734375" customWidth="1"/>
  </cols>
  <sheetData>
    <row r="1" spans="1:256" ht="20.100000000000001" customHeight="1">
      <c r="A1" s="45" t="s">
        <v>489</v>
      </c>
      <c r="B1" s="51"/>
      <c r="C1" s="51"/>
      <c r="D1" s="51"/>
      <c r="E1" s="51"/>
      <c r="F1" s="52"/>
    </row>
    <row r="2" spans="1:256" ht="20.100000000000001" customHeight="1">
      <c r="A2" s="45" t="s">
        <v>336</v>
      </c>
      <c r="B2" s="51"/>
      <c r="C2" s="51"/>
      <c r="D2" s="51"/>
      <c r="E2" s="51"/>
      <c r="F2" s="52"/>
    </row>
    <row r="3" spans="1:256" ht="20.100000000000001" customHeight="1">
      <c r="A3" s="61" t="s">
        <v>490</v>
      </c>
      <c r="B3" s="51"/>
      <c r="C3" s="51"/>
      <c r="D3" s="51"/>
      <c r="E3" s="51"/>
      <c r="F3" s="52"/>
    </row>
    <row r="4" spans="1:256" ht="20.100000000000001" customHeight="1">
      <c r="A4" s="16"/>
      <c r="B4" s="193"/>
      <c r="C4" s="193"/>
      <c r="D4" s="193"/>
      <c r="E4" s="193"/>
      <c r="F4" s="193"/>
    </row>
    <row r="5" spans="1:256" ht="20.100000000000001" customHeight="1">
      <c r="A5" s="194"/>
      <c r="B5" s="194"/>
      <c r="C5" s="195"/>
      <c r="D5" s="194"/>
      <c r="E5" s="195"/>
      <c r="F5" s="196" t="s">
        <v>105</v>
      </c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5"/>
      <c r="AZ5" s="195"/>
      <c r="BA5" s="195"/>
      <c r="BB5" s="195"/>
      <c r="BC5" s="195"/>
      <c r="BD5" s="195"/>
      <c r="BE5" s="195"/>
      <c r="BF5" s="195"/>
      <c r="BG5" s="195"/>
      <c r="BH5" s="195"/>
      <c r="BI5" s="195"/>
      <c r="BJ5" s="195"/>
      <c r="BK5" s="195"/>
      <c r="BL5" s="195"/>
      <c r="BM5" s="195"/>
      <c r="BN5" s="195"/>
      <c r="BO5" s="195"/>
      <c r="BP5" s="195"/>
      <c r="BQ5" s="195"/>
      <c r="BR5" s="195"/>
      <c r="BS5" s="195"/>
      <c r="BT5" s="195"/>
      <c r="BU5" s="195"/>
      <c r="BV5" s="195"/>
      <c r="BW5" s="195"/>
      <c r="BX5" s="195"/>
      <c r="BY5" s="195"/>
      <c r="BZ5" s="195"/>
      <c r="CA5" s="195"/>
      <c r="CB5" s="195"/>
      <c r="CC5" s="195"/>
      <c r="CD5" s="195"/>
      <c r="CE5" s="195"/>
      <c r="CF5" s="195"/>
      <c r="CG5" s="195"/>
      <c r="CH5" s="195"/>
      <c r="CI5" s="195"/>
      <c r="CJ5" s="195"/>
      <c r="CK5" s="195"/>
      <c r="CL5" s="195"/>
      <c r="CM5" s="195"/>
      <c r="CN5" s="195"/>
      <c r="CO5" s="195"/>
      <c r="CP5" s="195"/>
      <c r="CQ5" s="195"/>
      <c r="CR5" s="195"/>
      <c r="CS5" s="195"/>
      <c r="CT5" s="195"/>
      <c r="CU5" s="195"/>
      <c r="CV5" s="195"/>
      <c r="CW5" s="195"/>
      <c r="CX5" s="195"/>
      <c r="CY5" s="195"/>
      <c r="CZ5" s="195"/>
      <c r="DA5" s="195"/>
      <c r="DB5" s="195"/>
      <c r="DC5" s="195"/>
      <c r="DD5" s="195"/>
      <c r="DE5" s="195"/>
      <c r="DF5" s="195"/>
      <c r="DG5" s="195"/>
      <c r="DH5" s="195"/>
      <c r="DI5" s="195"/>
      <c r="DJ5" s="195"/>
      <c r="DK5" s="195"/>
      <c r="DL5" s="195"/>
      <c r="DM5" s="195"/>
      <c r="DN5" s="195"/>
      <c r="DO5" s="195"/>
      <c r="DP5" s="195"/>
      <c r="DQ5" s="195"/>
      <c r="DR5" s="195"/>
      <c r="DS5" s="195"/>
      <c r="DT5" s="195"/>
      <c r="DU5" s="195"/>
      <c r="DV5" s="195"/>
      <c r="DW5" s="195"/>
      <c r="DX5" s="195"/>
      <c r="DY5" s="195"/>
      <c r="DZ5" s="195"/>
      <c r="EA5" s="195"/>
      <c r="EB5" s="195"/>
      <c r="EC5" s="195"/>
      <c r="ED5" s="195"/>
      <c r="EE5" s="195"/>
      <c r="EF5" s="195"/>
      <c r="EG5" s="195"/>
      <c r="EH5" s="195"/>
      <c r="EI5" s="195"/>
      <c r="EJ5" s="195"/>
      <c r="EK5" s="195"/>
      <c r="EL5" s="195"/>
      <c r="EM5" s="195"/>
      <c r="EN5" s="195"/>
      <c r="EO5" s="195"/>
      <c r="EP5" s="195"/>
      <c r="EQ5" s="195"/>
      <c r="ER5" s="195"/>
      <c r="ES5" s="195"/>
      <c r="ET5" s="195"/>
      <c r="EU5" s="195"/>
      <c r="EV5" s="195"/>
      <c r="EW5" s="195"/>
      <c r="EX5" s="195"/>
      <c r="EY5" s="195"/>
      <c r="EZ5" s="195"/>
      <c r="FA5" s="195"/>
      <c r="FB5" s="195"/>
      <c r="FC5" s="195"/>
      <c r="FD5" s="195"/>
      <c r="FE5" s="195"/>
      <c r="FF5" s="195"/>
      <c r="FG5" s="195"/>
      <c r="FH5" s="195"/>
      <c r="FI5" s="195"/>
      <c r="FJ5" s="195"/>
      <c r="FK5" s="195"/>
      <c r="FL5" s="195"/>
      <c r="FM5" s="195"/>
      <c r="FN5" s="195"/>
      <c r="FO5" s="195"/>
      <c r="FP5" s="195"/>
      <c r="FQ5" s="195"/>
      <c r="FR5" s="195"/>
      <c r="FS5" s="195"/>
      <c r="FT5" s="195"/>
      <c r="FU5" s="195"/>
      <c r="FV5" s="195"/>
      <c r="FW5" s="195"/>
      <c r="FX5" s="195"/>
      <c r="FY5" s="195"/>
      <c r="FZ5" s="195"/>
      <c r="GA5" s="195"/>
      <c r="GB5" s="195"/>
      <c r="GC5" s="195"/>
      <c r="GD5" s="195"/>
      <c r="GE5" s="195"/>
      <c r="GF5" s="195"/>
      <c r="GG5" s="195"/>
      <c r="GH5" s="195"/>
      <c r="GI5" s="195"/>
      <c r="GJ5" s="195"/>
      <c r="GK5" s="195"/>
      <c r="GL5" s="195"/>
      <c r="GM5" s="195"/>
      <c r="GN5" s="195"/>
      <c r="GO5" s="195"/>
      <c r="GP5" s="195"/>
      <c r="GQ5" s="195"/>
      <c r="GR5" s="195"/>
      <c r="GS5" s="195"/>
      <c r="GT5" s="195"/>
      <c r="GU5" s="195"/>
      <c r="GV5" s="195"/>
      <c r="GW5" s="195"/>
      <c r="GX5" s="195"/>
      <c r="GY5" s="195"/>
      <c r="GZ5" s="195"/>
      <c r="HA5" s="195"/>
      <c r="HB5" s="195"/>
      <c r="HC5" s="195"/>
      <c r="HD5" s="195"/>
      <c r="HE5" s="195"/>
      <c r="HF5" s="195"/>
      <c r="HG5" s="195"/>
      <c r="HH5" s="195"/>
      <c r="HI5" s="195"/>
      <c r="HJ5" s="195"/>
      <c r="HK5" s="195"/>
      <c r="HL5" s="195"/>
      <c r="HM5" s="195"/>
      <c r="HN5" s="195"/>
      <c r="HO5" s="195"/>
      <c r="HP5" s="195"/>
      <c r="HQ5" s="195"/>
      <c r="HR5" s="195"/>
      <c r="HS5" s="195"/>
      <c r="HT5" s="195"/>
      <c r="HU5" s="195"/>
      <c r="HV5" s="195"/>
      <c r="HW5" s="195"/>
      <c r="HX5" s="195"/>
      <c r="HY5" s="195"/>
      <c r="HZ5" s="195"/>
      <c r="IA5" s="195"/>
      <c r="IB5" s="195"/>
      <c r="IC5" s="195"/>
      <c r="ID5" s="195"/>
      <c r="IE5" s="195"/>
      <c r="IF5" s="195"/>
      <c r="IG5" s="195"/>
      <c r="IH5" s="195"/>
      <c r="II5" s="195"/>
      <c r="IJ5" s="195"/>
      <c r="IK5" s="195"/>
      <c r="IL5" s="195"/>
      <c r="IM5" s="195"/>
      <c r="IN5" s="195"/>
      <c r="IO5" s="195"/>
      <c r="IP5" s="195"/>
      <c r="IQ5" s="195"/>
      <c r="IR5" s="195"/>
      <c r="IS5" s="195"/>
      <c r="IT5" s="195"/>
      <c r="IU5" s="195"/>
      <c r="IV5" s="195"/>
    </row>
    <row r="6" spans="1:256" ht="16.05" customHeight="1">
      <c r="A6" s="197"/>
      <c r="B6" s="198" t="s">
        <v>126</v>
      </c>
      <c r="C6" s="307" t="s">
        <v>0</v>
      </c>
      <c r="D6" s="307"/>
      <c r="E6" s="307"/>
      <c r="F6" s="307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AV6" s="195"/>
      <c r="AW6" s="195"/>
      <c r="AX6" s="195"/>
      <c r="AY6" s="195"/>
      <c r="AZ6" s="195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195"/>
      <c r="BM6" s="195"/>
      <c r="BN6" s="195"/>
      <c r="BO6" s="195"/>
      <c r="BP6" s="195"/>
      <c r="BQ6" s="195"/>
      <c r="BR6" s="195"/>
      <c r="BS6" s="195"/>
      <c r="BT6" s="195"/>
      <c r="BU6" s="195"/>
      <c r="BV6" s="195"/>
      <c r="BW6" s="195"/>
      <c r="BX6" s="195"/>
      <c r="BY6" s="195"/>
      <c r="BZ6" s="195"/>
      <c r="CA6" s="195"/>
      <c r="CB6" s="195"/>
      <c r="CC6" s="195"/>
      <c r="CD6" s="195"/>
      <c r="CE6" s="195"/>
      <c r="CF6" s="195"/>
      <c r="CG6" s="195"/>
      <c r="CH6" s="195"/>
      <c r="CI6" s="195"/>
      <c r="CJ6" s="195"/>
      <c r="CK6" s="195"/>
      <c r="CL6" s="195"/>
      <c r="CM6" s="195"/>
      <c r="CN6" s="195"/>
      <c r="CO6" s="195"/>
      <c r="CP6" s="195"/>
      <c r="CQ6" s="195"/>
      <c r="CR6" s="195"/>
      <c r="CS6" s="195"/>
      <c r="CT6" s="195"/>
      <c r="CU6" s="195"/>
      <c r="CV6" s="195"/>
      <c r="CW6" s="195"/>
      <c r="CX6" s="195"/>
      <c r="CY6" s="195"/>
      <c r="CZ6" s="195"/>
      <c r="DA6" s="195"/>
      <c r="DB6" s="195"/>
      <c r="DC6" s="195"/>
      <c r="DD6" s="195"/>
      <c r="DE6" s="195"/>
      <c r="DF6" s="195"/>
      <c r="DG6" s="195"/>
      <c r="DH6" s="195"/>
      <c r="DI6" s="195"/>
      <c r="DJ6" s="195"/>
      <c r="DK6" s="195"/>
      <c r="DL6" s="195"/>
      <c r="DM6" s="195"/>
      <c r="DN6" s="195"/>
      <c r="DO6" s="195"/>
      <c r="DP6" s="195"/>
      <c r="DQ6" s="195"/>
      <c r="DR6" s="195"/>
      <c r="DS6" s="195"/>
      <c r="DT6" s="195"/>
      <c r="DU6" s="195"/>
      <c r="DV6" s="195"/>
      <c r="DW6" s="195"/>
      <c r="DX6" s="195"/>
      <c r="DY6" s="195"/>
      <c r="DZ6" s="195"/>
      <c r="EA6" s="195"/>
      <c r="EB6" s="195"/>
      <c r="EC6" s="195"/>
      <c r="ED6" s="195"/>
      <c r="EE6" s="195"/>
      <c r="EF6" s="195"/>
      <c r="EG6" s="195"/>
      <c r="EH6" s="195"/>
      <c r="EI6" s="195"/>
      <c r="EJ6" s="195"/>
      <c r="EK6" s="195"/>
      <c r="EL6" s="195"/>
      <c r="EM6" s="195"/>
      <c r="EN6" s="195"/>
      <c r="EO6" s="195"/>
      <c r="EP6" s="195"/>
      <c r="EQ6" s="195"/>
      <c r="ER6" s="195"/>
      <c r="ES6" s="195"/>
      <c r="ET6" s="195"/>
      <c r="EU6" s="195"/>
      <c r="EV6" s="195"/>
      <c r="EW6" s="195"/>
      <c r="EX6" s="195"/>
      <c r="EY6" s="195"/>
      <c r="EZ6" s="195"/>
      <c r="FA6" s="195"/>
      <c r="FB6" s="195"/>
      <c r="FC6" s="195"/>
      <c r="FD6" s="195"/>
      <c r="FE6" s="195"/>
      <c r="FF6" s="195"/>
      <c r="FG6" s="195"/>
      <c r="FH6" s="195"/>
      <c r="FI6" s="195"/>
      <c r="FJ6" s="195"/>
      <c r="FK6" s="195"/>
      <c r="FL6" s="195"/>
      <c r="FM6" s="195"/>
      <c r="FN6" s="195"/>
      <c r="FO6" s="195"/>
      <c r="FP6" s="195"/>
      <c r="FQ6" s="195"/>
      <c r="FR6" s="195"/>
      <c r="FS6" s="195"/>
      <c r="FT6" s="195"/>
      <c r="FU6" s="195"/>
      <c r="FV6" s="195"/>
      <c r="FW6" s="195"/>
      <c r="FX6" s="195"/>
      <c r="FY6" s="195"/>
      <c r="FZ6" s="195"/>
      <c r="GA6" s="195"/>
      <c r="GB6" s="195"/>
      <c r="GC6" s="195"/>
      <c r="GD6" s="195"/>
      <c r="GE6" s="195"/>
      <c r="GF6" s="195"/>
      <c r="GG6" s="195"/>
      <c r="GH6" s="195"/>
      <c r="GI6" s="195"/>
      <c r="GJ6" s="195"/>
      <c r="GK6" s="195"/>
      <c r="GL6" s="195"/>
      <c r="GM6" s="195"/>
      <c r="GN6" s="195"/>
      <c r="GO6" s="195"/>
      <c r="GP6" s="195"/>
      <c r="GQ6" s="195"/>
      <c r="GR6" s="195"/>
      <c r="GS6" s="195"/>
      <c r="GT6" s="195"/>
      <c r="GU6" s="195"/>
      <c r="GV6" s="195"/>
      <c r="GW6" s="195"/>
      <c r="GX6" s="195"/>
      <c r="GY6" s="195"/>
      <c r="GZ6" s="195"/>
      <c r="HA6" s="195"/>
      <c r="HB6" s="195"/>
      <c r="HC6" s="195"/>
      <c r="HD6" s="195"/>
      <c r="HE6" s="195"/>
      <c r="HF6" s="195"/>
      <c r="HG6" s="195"/>
      <c r="HH6" s="195"/>
      <c r="HI6" s="195"/>
      <c r="HJ6" s="195"/>
      <c r="HK6" s="195"/>
      <c r="HL6" s="195"/>
      <c r="HM6" s="195"/>
      <c r="HN6" s="195"/>
      <c r="HO6" s="195"/>
      <c r="HP6" s="195"/>
      <c r="HQ6" s="195"/>
      <c r="HR6" s="195"/>
      <c r="HS6" s="195"/>
      <c r="HT6" s="195"/>
      <c r="HU6" s="195"/>
      <c r="HV6" s="195"/>
      <c r="HW6" s="195"/>
      <c r="HX6" s="195"/>
      <c r="HY6" s="195"/>
      <c r="HZ6" s="195"/>
      <c r="IA6" s="195"/>
      <c r="IB6" s="195"/>
      <c r="IC6" s="195"/>
      <c r="ID6" s="195"/>
      <c r="IE6" s="195"/>
      <c r="IF6" s="195"/>
      <c r="IG6" s="195"/>
      <c r="IH6" s="195"/>
      <c r="II6" s="195"/>
      <c r="IJ6" s="195"/>
      <c r="IK6" s="195"/>
      <c r="IL6" s="195"/>
      <c r="IM6" s="195"/>
      <c r="IN6" s="195"/>
      <c r="IO6" s="195"/>
      <c r="IP6" s="195"/>
      <c r="IQ6" s="195"/>
      <c r="IR6" s="195"/>
      <c r="IS6" s="195"/>
      <c r="IT6" s="195"/>
      <c r="IU6" s="195"/>
      <c r="IV6" s="195"/>
    </row>
    <row r="7" spans="1:256" ht="16.05" customHeight="1">
      <c r="A7" s="199"/>
      <c r="B7" s="62" t="s">
        <v>127</v>
      </c>
      <c r="C7" s="200" t="s">
        <v>106</v>
      </c>
      <c r="D7" s="200" t="s">
        <v>106</v>
      </c>
      <c r="E7" s="200" t="s">
        <v>106</v>
      </c>
      <c r="F7" s="200" t="s">
        <v>107</v>
      </c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95"/>
      <c r="BA7" s="195"/>
      <c r="BB7" s="195"/>
      <c r="BC7" s="195"/>
      <c r="BD7" s="195"/>
      <c r="BE7" s="195"/>
      <c r="BF7" s="195"/>
      <c r="BG7" s="195"/>
      <c r="BH7" s="195"/>
      <c r="BI7" s="195"/>
      <c r="BJ7" s="195"/>
      <c r="BK7" s="195"/>
      <c r="BL7" s="195"/>
      <c r="BM7" s="195"/>
      <c r="BN7" s="195"/>
      <c r="BO7" s="195"/>
      <c r="BP7" s="195"/>
      <c r="BQ7" s="195"/>
      <c r="BR7" s="195"/>
      <c r="BS7" s="195"/>
      <c r="BT7" s="195"/>
      <c r="BU7" s="195"/>
      <c r="BV7" s="195"/>
      <c r="BW7" s="195"/>
      <c r="BX7" s="195"/>
      <c r="BY7" s="195"/>
      <c r="BZ7" s="195"/>
      <c r="CA7" s="195"/>
      <c r="CB7" s="195"/>
      <c r="CC7" s="195"/>
      <c r="CD7" s="195"/>
      <c r="CE7" s="195"/>
      <c r="CF7" s="195"/>
      <c r="CG7" s="195"/>
      <c r="CH7" s="195"/>
      <c r="CI7" s="195"/>
      <c r="CJ7" s="195"/>
      <c r="CK7" s="195"/>
      <c r="CL7" s="195"/>
      <c r="CM7" s="195"/>
      <c r="CN7" s="195"/>
      <c r="CO7" s="195"/>
      <c r="CP7" s="195"/>
      <c r="CQ7" s="195"/>
      <c r="CR7" s="195"/>
      <c r="CS7" s="195"/>
      <c r="CT7" s="195"/>
      <c r="CU7" s="195"/>
      <c r="CV7" s="195"/>
      <c r="CW7" s="195"/>
      <c r="CX7" s="195"/>
      <c r="CY7" s="195"/>
      <c r="CZ7" s="195"/>
      <c r="DA7" s="195"/>
      <c r="DB7" s="195"/>
      <c r="DC7" s="195"/>
      <c r="DD7" s="195"/>
      <c r="DE7" s="195"/>
      <c r="DF7" s="195"/>
      <c r="DG7" s="195"/>
      <c r="DH7" s="195"/>
      <c r="DI7" s="195"/>
      <c r="DJ7" s="195"/>
      <c r="DK7" s="195"/>
      <c r="DL7" s="195"/>
      <c r="DM7" s="195"/>
      <c r="DN7" s="195"/>
      <c r="DO7" s="195"/>
      <c r="DP7" s="195"/>
      <c r="DQ7" s="195"/>
      <c r="DR7" s="195"/>
      <c r="DS7" s="195"/>
      <c r="DT7" s="195"/>
      <c r="DU7" s="195"/>
      <c r="DV7" s="195"/>
      <c r="DW7" s="195"/>
      <c r="DX7" s="195"/>
      <c r="DY7" s="195"/>
      <c r="DZ7" s="195"/>
      <c r="EA7" s="195"/>
      <c r="EB7" s="195"/>
      <c r="EC7" s="195"/>
      <c r="ED7" s="195"/>
      <c r="EE7" s="195"/>
      <c r="EF7" s="195"/>
      <c r="EG7" s="195"/>
      <c r="EH7" s="195"/>
      <c r="EI7" s="195"/>
      <c r="EJ7" s="195"/>
      <c r="EK7" s="195"/>
      <c r="EL7" s="195"/>
      <c r="EM7" s="195"/>
      <c r="EN7" s="195"/>
      <c r="EO7" s="195"/>
      <c r="EP7" s="195"/>
      <c r="EQ7" s="195"/>
      <c r="ER7" s="195"/>
      <c r="ES7" s="195"/>
      <c r="ET7" s="195"/>
      <c r="EU7" s="195"/>
      <c r="EV7" s="195"/>
      <c r="EW7" s="195"/>
      <c r="EX7" s="195"/>
      <c r="EY7" s="195"/>
      <c r="EZ7" s="195"/>
      <c r="FA7" s="195"/>
      <c r="FB7" s="195"/>
      <c r="FC7" s="195"/>
      <c r="FD7" s="195"/>
      <c r="FE7" s="195"/>
      <c r="FF7" s="195"/>
      <c r="FG7" s="195"/>
      <c r="FH7" s="195"/>
      <c r="FI7" s="195"/>
      <c r="FJ7" s="195"/>
      <c r="FK7" s="195"/>
      <c r="FL7" s="195"/>
      <c r="FM7" s="195"/>
      <c r="FN7" s="195"/>
      <c r="FO7" s="195"/>
      <c r="FP7" s="195"/>
      <c r="FQ7" s="195"/>
      <c r="FR7" s="195"/>
      <c r="FS7" s="195"/>
      <c r="FT7" s="195"/>
      <c r="FU7" s="195"/>
      <c r="FV7" s="195"/>
      <c r="FW7" s="195"/>
      <c r="FX7" s="195"/>
      <c r="FY7" s="195"/>
      <c r="FZ7" s="195"/>
      <c r="GA7" s="195"/>
      <c r="GB7" s="195"/>
      <c r="GC7" s="195"/>
      <c r="GD7" s="195"/>
      <c r="GE7" s="195"/>
      <c r="GF7" s="195"/>
      <c r="GG7" s="195"/>
      <c r="GH7" s="195"/>
      <c r="GI7" s="195"/>
      <c r="GJ7" s="195"/>
      <c r="GK7" s="195"/>
      <c r="GL7" s="195"/>
      <c r="GM7" s="195"/>
      <c r="GN7" s="195"/>
      <c r="GO7" s="195"/>
      <c r="GP7" s="195"/>
      <c r="GQ7" s="195"/>
      <c r="GR7" s="195"/>
      <c r="GS7" s="195"/>
      <c r="GT7" s="195"/>
      <c r="GU7" s="195"/>
      <c r="GV7" s="195"/>
      <c r="GW7" s="195"/>
      <c r="GX7" s="195"/>
      <c r="GY7" s="195"/>
      <c r="GZ7" s="195"/>
      <c r="HA7" s="195"/>
      <c r="HB7" s="195"/>
      <c r="HC7" s="195"/>
      <c r="HD7" s="195"/>
      <c r="HE7" s="195"/>
      <c r="HF7" s="195"/>
      <c r="HG7" s="195"/>
      <c r="HH7" s="195"/>
      <c r="HI7" s="195"/>
      <c r="HJ7" s="195"/>
      <c r="HK7" s="195"/>
      <c r="HL7" s="195"/>
      <c r="HM7" s="195"/>
      <c r="HN7" s="195"/>
      <c r="HO7" s="195"/>
      <c r="HP7" s="195"/>
      <c r="HQ7" s="195"/>
      <c r="HR7" s="195"/>
      <c r="HS7" s="195"/>
      <c r="HT7" s="195"/>
      <c r="HU7" s="195"/>
      <c r="HV7" s="195"/>
      <c r="HW7" s="195"/>
      <c r="HX7" s="195"/>
      <c r="HY7" s="195"/>
      <c r="HZ7" s="195"/>
      <c r="IA7" s="195"/>
      <c r="IB7" s="195"/>
      <c r="IC7" s="195"/>
      <c r="ID7" s="195"/>
      <c r="IE7" s="195"/>
      <c r="IF7" s="195"/>
      <c r="IG7" s="195"/>
      <c r="IH7" s="195"/>
      <c r="II7" s="195"/>
      <c r="IJ7" s="195"/>
      <c r="IK7" s="195"/>
      <c r="IL7" s="195"/>
      <c r="IM7" s="195"/>
      <c r="IN7" s="195"/>
      <c r="IO7" s="195"/>
      <c r="IP7" s="195"/>
      <c r="IQ7" s="195"/>
      <c r="IR7" s="195"/>
      <c r="IS7" s="195"/>
      <c r="IT7" s="195"/>
      <c r="IU7" s="195"/>
      <c r="IV7" s="195"/>
    </row>
    <row r="8" spans="1:256" ht="16.05" customHeight="1">
      <c r="A8" s="199"/>
      <c r="B8" s="201" t="s">
        <v>14</v>
      </c>
      <c r="C8" s="200" t="s">
        <v>108</v>
      </c>
      <c r="D8" s="200" t="s">
        <v>109</v>
      </c>
      <c r="E8" s="200" t="s">
        <v>110</v>
      </c>
      <c r="F8" s="202" t="s">
        <v>121</v>
      </c>
      <c r="G8" s="195"/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95"/>
      <c r="BA8" s="195"/>
      <c r="BB8" s="195"/>
      <c r="BC8" s="195"/>
      <c r="BD8" s="195"/>
      <c r="BE8" s="195"/>
      <c r="BF8" s="195"/>
      <c r="BG8" s="195"/>
      <c r="BH8" s="195"/>
      <c r="BI8" s="195"/>
      <c r="BJ8" s="195"/>
      <c r="BK8" s="195"/>
      <c r="BL8" s="195"/>
      <c r="BM8" s="195"/>
      <c r="BN8" s="195"/>
      <c r="BO8" s="195"/>
      <c r="BP8" s="195"/>
      <c r="BQ8" s="195"/>
      <c r="BR8" s="195"/>
      <c r="BS8" s="195"/>
      <c r="BT8" s="195"/>
      <c r="BU8" s="195"/>
      <c r="BV8" s="195"/>
      <c r="BW8" s="195"/>
      <c r="BX8" s="195"/>
      <c r="BY8" s="195"/>
      <c r="BZ8" s="195"/>
      <c r="CA8" s="195"/>
      <c r="CB8" s="195"/>
      <c r="CC8" s="195"/>
      <c r="CD8" s="195"/>
      <c r="CE8" s="195"/>
      <c r="CF8" s="195"/>
      <c r="CG8" s="195"/>
      <c r="CH8" s="195"/>
      <c r="CI8" s="195"/>
      <c r="CJ8" s="195"/>
      <c r="CK8" s="195"/>
      <c r="CL8" s="195"/>
      <c r="CM8" s="195"/>
      <c r="CN8" s="195"/>
      <c r="CO8" s="195"/>
      <c r="CP8" s="195"/>
      <c r="CQ8" s="195"/>
      <c r="CR8" s="195"/>
      <c r="CS8" s="195"/>
      <c r="CT8" s="195"/>
      <c r="CU8" s="195"/>
      <c r="CV8" s="195"/>
      <c r="CW8" s="195"/>
      <c r="CX8" s="195"/>
      <c r="CY8" s="195"/>
      <c r="CZ8" s="195"/>
      <c r="DA8" s="195"/>
      <c r="DB8" s="195"/>
      <c r="DC8" s="195"/>
      <c r="DD8" s="195"/>
      <c r="DE8" s="195"/>
      <c r="DF8" s="195"/>
      <c r="DG8" s="195"/>
      <c r="DH8" s="195"/>
      <c r="DI8" s="195"/>
      <c r="DJ8" s="195"/>
      <c r="DK8" s="195"/>
      <c r="DL8" s="195"/>
      <c r="DM8" s="195"/>
      <c r="DN8" s="195"/>
      <c r="DO8" s="195"/>
      <c r="DP8" s="195"/>
      <c r="DQ8" s="195"/>
      <c r="DR8" s="195"/>
      <c r="DS8" s="195"/>
      <c r="DT8" s="195"/>
      <c r="DU8" s="195"/>
      <c r="DV8" s="195"/>
      <c r="DW8" s="195"/>
      <c r="DX8" s="195"/>
      <c r="DY8" s="195"/>
      <c r="DZ8" s="195"/>
      <c r="EA8" s="195"/>
      <c r="EB8" s="195"/>
      <c r="EC8" s="195"/>
      <c r="ED8" s="195"/>
      <c r="EE8" s="195"/>
      <c r="EF8" s="195"/>
      <c r="EG8" s="195"/>
      <c r="EH8" s="195"/>
      <c r="EI8" s="195"/>
      <c r="EJ8" s="195"/>
      <c r="EK8" s="195"/>
      <c r="EL8" s="195"/>
      <c r="EM8" s="195"/>
      <c r="EN8" s="195"/>
      <c r="EO8" s="195"/>
      <c r="EP8" s="195"/>
      <c r="EQ8" s="195"/>
      <c r="ER8" s="195"/>
      <c r="ES8" s="195"/>
      <c r="ET8" s="195"/>
      <c r="EU8" s="195"/>
      <c r="EV8" s="195"/>
      <c r="EW8" s="195"/>
      <c r="EX8" s="195"/>
      <c r="EY8" s="195"/>
      <c r="EZ8" s="195"/>
      <c r="FA8" s="195"/>
      <c r="FB8" s="195"/>
      <c r="FC8" s="195"/>
      <c r="FD8" s="195"/>
      <c r="FE8" s="195"/>
      <c r="FF8" s="195"/>
      <c r="FG8" s="195"/>
      <c r="FH8" s="195"/>
      <c r="FI8" s="195"/>
      <c r="FJ8" s="195"/>
      <c r="FK8" s="195"/>
      <c r="FL8" s="195"/>
      <c r="FM8" s="195"/>
      <c r="FN8" s="195"/>
      <c r="FO8" s="195"/>
      <c r="FP8" s="195"/>
      <c r="FQ8" s="195"/>
      <c r="FR8" s="195"/>
      <c r="FS8" s="195"/>
      <c r="FT8" s="195"/>
      <c r="FU8" s="195"/>
      <c r="FV8" s="195"/>
      <c r="FW8" s="195"/>
      <c r="FX8" s="195"/>
      <c r="FY8" s="195"/>
      <c r="FZ8" s="195"/>
      <c r="GA8" s="195"/>
      <c r="GB8" s="195"/>
      <c r="GC8" s="195"/>
      <c r="GD8" s="195"/>
      <c r="GE8" s="195"/>
      <c r="GF8" s="195"/>
      <c r="GG8" s="195"/>
      <c r="GH8" s="195"/>
      <c r="GI8" s="195"/>
      <c r="GJ8" s="195"/>
      <c r="GK8" s="195"/>
      <c r="GL8" s="195"/>
      <c r="GM8" s="195"/>
      <c r="GN8" s="195"/>
      <c r="GO8" s="195"/>
      <c r="GP8" s="195"/>
      <c r="GQ8" s="195"/>
      <c r="GR8" s="195"/>
      <c r="GS8" s="195"/>
      <c r="GT8" s="195"/>
      <c r="GU8" s="195"/>
      <c r="GV8" s="195"/>
      <c r="GW8" s="195"/>
      <c r="GX8" s="195"/>
      <c r="GY8" s="195"/>
      <c r="GZ8" s="195"/>
      <c r="HA8" s="195"/>
      <c r="HB8" s="195"/>
      <c r="HC8" s="195"/>
      <c r="HD8" s="195"/>
      <c r="HE8" s="195"/>
      <c r="HF8" s="195"/>
      <c r="HG8" s="195"/>
      <c r="HH8" s="195"/>
      <c r="HI8" s="195"/>
      <c r="HJ8" s="195"/>
      <c r="HK8" s="195"/>
      <c r="HL8" s="195"/>
      <c r="HM8" s="195"/>
      <c r="HN8" s="195"/>
      <c r="HO8" s="195"/>
      <c r="HP8" s="195"/>
      <c r="HQ8" s="195"/>
      <c r="HR8" s="195"/>
      <c r="HS8" s="195"/>
      <c r="HT8" s="195"/>
      <c r="HU8" s="195"/>
      <c r="HV8" s="195"/>
      <c r="HW8" s="195"/>
      <c r="HX8" s="195"/>
      <c r="HY8" s="195"/>
      <c r="HZ8" s="195"/>
      <c r="IA8" s="195"/>
      <c r="IB8" s="195"/>
      <c r="IC8" s="195"/>
      <c r="ID8" s="195"/>
      <c r="IE8" s="195"/>
      <c r="IF8" s="195"/>
      <c r="IG8" s="195"/>
      <c r="IH8" s="195"/>
      <c r="II8" s="195"/>
      <c r="IJ8" s="195"/>
      <c r="IK8" s="195"/>
      <c r="IL8" s="195"/>
      <c r="IM8" s="195"/>
      <c r="IN8" s="195"/>
      <c r="IO8" s="195"/>
      <c r="IP8" s="195"/>
      <c r="IQ8" s="195"/>
      <c r="IR8" s="195"/>
      <c r="IS8" s="195"/>
      <c r="IT8" s="195"/>
      <c r="IU8" s="195"/>
      <c r="IV8" s="195"/>
    </row>
    <row r="9" spans="1:256" ht="16.05" customHeight="1">
      <c r="A9" s="199"/>
      <c r="B9" s="201"/>
      <c r="C9" s="201" t="s">
        <v>111</v>
      </c>
      <c r="D9" s="203" t="s">
        <v>112</v>
      </c>
      <c r="E9" s="200" t="s">
        <v>113</v>
      </c>
      <c r="F9" s="203" t="s">
        <v>122</v>
      </c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5"/>
      <c r="AT9" s="195"/>
      <c r="AU9" s="195"/>
      <c r="AV9" s="195"/>
      <c r="AW9" s="195"/>
      <c r="AX9" s="195"/>
      <c r="AY9" s="195"/>
      <c r="AZ9" s="195"/>
      <c r="BA9" s="195"/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195"/>
      <c r="BR9" s="195"/>
      <c r="BS9" s="195"/>
      <c r="BT9" s="195"/>
      <c r="BU9" s="195"/>
      <c r="BV9" s="195"/>
      <c r="BW9" s="195"/>
      <c r="BX9" s="195"/>
      <c r="BY9" s="195"/>
      <c r="BZ9" s="195"/>
      <c r="CA9" s="195"/>
      <c r="CB9" s="195"/>
      <c r="CC9" s="195"/>
      <c r="CD9" s="195"/>
      <c r="CE9" s="195"/>
      <c r="CF9" s="195"/>
      <c r="CG9" s="195"/>
      <c r="CH9" s="195"/>
      <c r="CI9" s="195"/>
      <c r="CJ9" s="195"/>
      <c r="CK9" s="195"/>
      <c r="CL9" s="195"/>
      <c r="CM9" s="195"/>
      <c r="CN9" s="195"/>
      <c r="CO9" s="195"/>
      <c r="CP9" s="195"/>
      <c r="CQ9" s="195"/>
      <c r="CR9" s="195"/>
      <c r="CS9" s="195"/>
      <c r="CT9" s="195"/>
      <c r="CU9" s="195"/>
      <c r="CV9" s="195"/>
      <c r="CW9" s="195"/>
      <c r="CX9" s="195"/>
      <c r="CY9" s="195"/>
      <c r="CZ9" s="195"/>
      <c r="DA9" s="195"/>
      <c r="DB9" s="195"/>
      <c r="DC9" s="195"/>
      <c r="DD9" s="195"/>
      <c r="DE9" s="195"/>
      <c r="DF9" s="195"/>
      <c r="DG9" s="195"/>
      <c r="DH9" s="195"/>
      <c r="DI9" s="195"/>
      <c r="DJ9" s="195"/>
      <c r="DK9" s="195"/>
      <c r="DL9" s="195"/>
      <c r="DM9" s="195"/>
      <c r="DN9" s="195"/>
      <c r="DO9" s="195"/>
      <c r="DP9" s="195"/>
      <c r="DQ9" s="195"/>
      <c r="DR9" s="195"/>
      <c r="DS9" s="195"/>
      <c r="DT9" s="195"/>
      <c r="DU9" s="195"/>
      <c r="DV9" s="195"/>
      <c r="DW9" s="195"/>
      <c r="DX9" s="195"/>
      <c r="DY9" s="195"/>
      <c r="DZ9" s="195"/>
      <c r="EA9" s="195"/>
      <c r="EB9" s="195"/>
      <c r="EC9" s="195"/>
      <c r="ED9" s="195"/>
      <c r="EE9" s="195"/>
      <c r="EF9" s="195"/>
      <c r="EG9" s="195"/>
      <c r="EH9" s="195"/>
      <c r="EI9" s="195"/>
      <c r="EJ9" s="195"/>
      <c r="EK9" s="195"/>
      <c r="EL9" s="195"/>
      <c r="EM9" s="195"/>
      <c r="EN9" s="195"/>
      <c r="EO9" s="195"/>
      <c r="EP9" s="195"/>
      <c r="EQ9" s="195"/>
      <c r="ER9" s="195"/>
      <c r="ES9" s="195"/>
      <c r="ET9" s="195"/>
      <c r="EU9" s="195"/>
      <c r="EV9" s="195"/>
      <c r="EW9" s="195"/>
      <c r="EX9" s="195"/>
      <c r="EY9" s="195"/>
      <c r="EZ9" s="195"/>
      <c r="FA9" s="195"/>
      <c r="FB9" s="195"/>
      <c r="FC9" s="195"/>
      <c r="FD9" s="195"/>
      <c r="FE9" s="195"/>
      <c r="FF9" s="195"/>
      <c r="FG9" s="195"/>
      <c r="FH9" s="195"/>
      <c r="FI9" s="195"/>
      <c r="FJ9" s="195"/>
      <c r="FK9" s="195"/>
      <c r="FL9" s="195"/>
      <c r="FM9" s="195"/>
      <c r="FN9" s="195"/>
      <c r="FO9" s="195"/>
      <c r="FP9" s="195"/>
      <c r="FQ9" s="195"/>
      <c r="FR9" s="195"/>
      <c r="FS9" s="195"/>
      <c r="FT9" s="195"/>
      <c r="FU9" s="195"/>
      <c r="FV9" s="195"/>
      <c r="FW9" s="195"/>
      <c r="FX9" s="195"/>
      <c r="FY9" s="195"/>
      <c r="FZ9" s="195"/>
      <c r="GA9" s="195"/>
      <c r="GB9" s="195"/>
      <c r="GC9" s="195"/>
      <c r="GD9" s="195"/>
      <c r="GE9" s="195"/>
      <c r="GF9" s="195"/>
      <c r="GG9" s="195"/>
      <c r="GH9" s="195"/>
      <c r="GI9" s="195"/>
      <c r="GJ9" s="195"/>
      <c r="GK9" s="195"/>
      <c r="GL9" s="195"/>
      <c r="GM9" s="195"/>
      <c r="GN9" s="195"/>
      <c r="GO9" s="195"/>
      <c r="GP9" s="195"/>
      <c r="GQ9" s="195"/>
      <c r="GR9" s="195"/>
      <c r="GS9" s="195"/>
      <c r="GT9" s="195"/>
      <c r="GU9" s="195"/>
      <c r="GV9" s="195"/>
      <c r="GW9" s="195"/>
      <c r="GX9" s="195"/>
      <c r="GY9" s="195"/>
      <c r="GZ9" s="195"/>
      <c r="HA9" s="195"/>
      <c r="HB9" s="195"/>
      <c r="HC9" s="195"/>
      <c r="HD9" s="195"/>
      <c r="HE9" s="195"/>
      <c r="HF9" s="195"/>
      <c r="HG9" s="195"/>
      <c r="HH9" s="195"/>
      <c r="HI9" s="195"/>
      <c r="HJ9" s="195"/>
      <c r="HK9" s="195"/>
      <c r="HL9" s="195"/>
      <c r="HM9" s="195"/>
      <c r="HN9" s="195"/>
      <c r="HO9" s="195"/>
      <c r="HP9" s="195"/>
      <c r="HQ9" s="195"/>
      <c r="HR9" s="195"/>
      <c r="HS9" s="195"/>
      <c r="HT9" s="195"/>
      <c r="HU9" s="195"/>
      <c r="HV9" s="195"/>
      <c r="HW9" s="195"/>
      <c r="HX9" s="195"/>
      <c r="HY9" s="195"/>
      <c r="HZ9" s="195"/>
      <c r="IA9" s="195"/>
      <c r="IB9" s="195"/>
      <c r="IC9" s="195"/>
      <c r="ID9" s="195"/>
      <c r="IE9" s="195"/>
      <c r="IF9" s="195"/>
      <c r="IG9" s="195"/>
      <c r="IH9" s="195"/>
      <c r="II9" s="195"/>
      <c r="IJ9" s="195"/>
      <c r="IK9" s="195"/>
      <c r="IL9" s="195"/>
      <c r="IM9" s="195"/>
      <c r="IN9" s="195"/>
      <c r="IO9" s="195"/>
      <c r="IP9" s="195"/>
      <c r="IQ9" s="195"/>
      <c r="IR9" s="195"/>
      <c r="IS9" s="195"/>
      <c r="IT9" s="195"/>
      <c r="IU9" s="195"/>
      <c r="IV9" s="195"/>
    </row>
    <row r="10" spans="1:256" ht="26.25" customHeight="1">
      <c r="A10" s="199"/>
      <c r="B10" s="204"/>
      <c r="C10" s="204" t="s">
        <v>114</v>
      </c>
      <c r="D10" s="204" t="s">
        <v>114</v>
      </c>
      <c r="E10" s="204" t="s">
        <v>17</v>
      </c>
      <c r="F10" s="204"/>
      <c r="G10" s="195"/>
      <c r="H10" s="57"/>
      <c r="I10" s="195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5"/>
      <c r="AZ10" s="195"/>
      <c r="BA10" s="195"/>
      <c r="BB10" s="195"/>
      <c r="BC10" s="195"/>
      <c r="BD10" s="195"/>
      <c r="BE10" s="195"/>
      <c r="BF10" s="195"/>
      <c r="BG10" s="195"/>
      <c r="BH10" s="195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  <c r="BV10" s="195"/>
      <c r="BW10" s="195"/>
      <c r="BX10" s="195"/>
      <c r="BY10" s="195"/>
      <c r="BZ10" s="195"/>
      <c r="CA10" s="195"/>
      <c r="CB10" s="195"/>
      <c r="CC10" s="195"/>
      <c r="CD10" s="195"/>
      <c r="CE10" s="195"/>
      <c r="CF10" s="195"/>
      <c r="CG10" s="195"/>
      <c r="CH10" s="195"/>
      <c r="CI10" s="195"/>
      <c r="CJ10" s="195"/>
      <c r="CK10" s="195"/>
      <c r="CL10" s="195"/>
      <c r="CM10" s="195"/>
      <c r="CN10" s="195"/>
      <c r="CO10" s="195"/>
      <c r="CP10" s="195"/>
      <c r="CQ10" s="195"/>
      <c r="CR10" s="195"/>
      <c r="CS10" s="195"/>
      <c r="CT10" s="195"/>
      <c r="CU10" s="195"/>
      <c r="CV10" s="195"/>
      <c r="CW10" s="195"/>
      <c r="CX10" s="195"/>
      <c r="CY10" s="195"/>
      <c r="CZ10" s="195"/>
      <c r="DA10" s="195"/>
      <c r="DB10" s="195"/>
      <c r="DC10" s="195"/>
      <c r="DD10" s="195"/>
      <c r="DE10" s="195"/>
      <c r="DF10" s="195"/>
      <c r="DG10" s="195"/>
      <c r="DH10" s="195"/>
      <c r="DI10" s="195"/>
      <c r="DJ10" s="195"/>
      <c r="DK10" s="195"/>
      <c r="DL10" s="195"/>
      <c r="DM10" s="195"/>
      <c r="DN10" s="195"/>
      <c r="DO10" s="195"/>
      <c r="DP10" s="195"/>
      <c r="DQ10" s="195"/>
      <c r="DR10" s="195"/>
      <c r="DS10" s="195"/>
      <c r="DT10" s="195"/>
      <c r="DU10" s="195"/>
      <c r="DV10" s="195"/>
      <c r="DW10" s="195"/>
      <c r="DX10" s="195"/>
      <c r="DY10" s="195"/>
      <c r="DZ10" s="195"/>
      <c r="EA10" s="195"/>
      <c r="EB10" s="195"/>
      <c r="EC10" s="195"/>
      <c r="ED10" s="195"/>
      <c r="EE10" s="195"/>
      <c r="EF10" s="195"/>
      <c r="EG10" s="195"/>
      <c r="EH10" s="195"/>
      <c r="EI10" s="195"/>
      <c r="EJ10" s="195"/>
      <c r="EK10" s="195"/>
      <c r="EL10" s="195"/>
      <c r="EM10" s="195"/>
      <c r="EN10" s="195"/>
      <c r="EO10" s="195"/>
      <c r="EP10" s="195"/>
      <c r="EQ10" s="195"/>
      <c r="ER10" s="195"/>
      <c r="ES10" s="195"/>
      <c r="ET10" s="195"/>
      <c r="EU10" s="195"/>
      <c r="EV10" s="195"/>
      <c r="EW10" s="195"/>
      <c r="EX10" s="195"/>
      <c r="EY10" s="195"/>
      <c r="EZ10" s="195"/>
      <c r="FA10" s="195"/>
      <c r="FB10" s="195"/>
      <c r="FC10" s="195"/>
      <c r="FD10" s="195"/>
      <c r="FE10" s="195"/>
      <c r="FF10" s="195"/>
      <c r="FG10" s="195"/>
      <c r="FH10" s="195"/>
      <c r="FI10" s="195"/>
      <c r="FJ10" s="195"/>
      <c r="FK10" s="195"/>
      <c r="FL10" s="195"/>
      <c r="FM10" s="195"/>
      <c r="FN10" s="195"/>
      <c r="FO10" s="195"/>
      <c r="FP10" s="195"/>
      <c r="FQ10" s="195"/>
      <c r="FR10" s="195"/>
      <c r="FS10" s="195"/>
      <c r="FT10" s="195"/>
      <c r="FU10" s="195"/>
      <c r="FV10" s="195"/>
      <c r="FW10" s="195"/>
      <c r="FX10" s="195"/>
      <c r="FY10" s="195"/>
      <c r="FZ10" s="195"/>
      <c r="GA10" s="195"/>
      <c r="GB10" s="195"/>
      <c r="GC10" s="195"/>
      <c r="GD10" s="195"/>
      <c r="GE10" s="195"/>
      <c r="GF10" s="195"/>
      <c r="GG10" s="195"/>
      <c r="GH10" s="195"/>
      <c r="GI10" s="195"/>
      <c r="GJ10" s="195"/>
      <c r="GK10" s="195"/>
      <c r="GL10" s="195"/>
      <c r="GM10" s="195"/>
      <c r="GN10" s="195"/>
      <c r="GO10" s="195"/>
      <c r="GP10" s="195"/>
      <c r="GQ10" s="195"/>
      <c r="GR10" s="195"/>
      <c r="GS10" s="195"/>
      <c r="GT10" s="195"/>
      <c r="GU10" s="195"/>
      <c r="GV10" s="195"/>
      <c r="GW10" s="195"/>
      <c r="GX10" s="195"/>
      <c r="GY10" s="195"/>
      <c r="GZ10" s="195"/>
      <c r="HA10" s="195"/>
      <c r="HB10" s="195"/>
      <c r="HC10" s="195"/>
      <c r="HD10" s="195"/>
      <c r="HE10" s="195"/>
      <c r="HF10" s="195"/>
      <c r="HG10" s="195"/>
      <c r="HH10" s="195"/>
      <c r="HI10" s="195"/>
      <c r="HJ10" s="195"/>
      <c r="HK10" s="195"/>
      <c r="HL10" s="195"/>
      <c r="HM10" s="195"/>
      <c r="HN10" s="195"/>
      <c r="HO10" s="195"/>
      <c r="HP10" s="195"/>
      <c r="HQ10" s="195"/>
      <c r="HR10" s="195"/>
      <c r="HS10" s="195"/>
      <c r="HT10" s="195"/>
      <c r="HU10" s="195"/>
      <c r="HV10" s="195"/>
      <c r="HW10" s="195"/>
      <c r="HX10" s="195"/>
      <c r="HY10" s="195"/>
      <c r="HZ10" s="195"/>
      <c r="IA10" s="195"/>
      <c r="IB10" s="195"/>
      <c r="IC10" s="195"/>
      <c r="ID10" s="195"/>
      <c r="IE10" s="195"/>
      <c r="IF10" s="195"/>
      <c r="IG10" s="195"/>
      <c r="IH10" s="195"/>
      <c r="II10" s="195"/>
      <c r="IJ10" s="195"/>
      <c r="IK10" s="195"/>
      <c r="IL10" s="195"/>
      <c r="IM10" s="195"/>
      <c r="IN10" s="195"/>
      <c r="IO10" s="195"/>
      <c r="IP10" s="195"/>
      <c r="IQ10" s="195"/>
      <c r="IR10" s="195"/>
      <c r="IS10" s="195"/>
      <c r="IT10" s="195"/>
      <c r="IU10" s="195"/>
      <c r="IV10" s="195"/>
    </row>
    <row r="11" spans="1:256" ht="20.100000000000001" customHeight="1">
      <c r="A11" s="6"/>
      <c r="B11" s="12"/>
      <c r="C11" s="12"/>
      <c r="D11" s="12"/>
      <c r="E11" s="12"/>
      <c r="F11" s="12"/>
    </row>
    <row r="12" spans="1:256" ht="20.100000000000001" customHeight="1">
      <c r="A12" s="11" t="s">
        <v>9</v>
      </c>
      <c r="B12" s="11">
        <f>SUM(C12:F12)</f>
        <v>53</v>
      </c>
      <c r="C12" s="12">
        <f>SUM(C13:C31)</f>
        <v>38</v>
      </c>
      <c r="D12" s="12">
        <f t="shared" ref="D12:F12" si="0">SUM(D13:D31)</f>
        <v>15</v>
      </c>
      <c r="E12" s="12">
        <f>SUM(M16)</f>
        <v>0</v>
      </c>
      <c r="F12" s="12">
        <f t="shared" si="0"/>
        <v>0</v>
      </c>
    </row>
    <row r="13" spans="1:256" ht="20.100000000000001" customHeight="1">
      <c r="A13" s="88" t="s">
        <v>282</v>
      </c>
      <c r="B13" s="11">
        <f>C13+D13+E13+F13</f>
        <v>16</v>
      </c>
      <c r="C13" s="12">
        <v>8</v>
      </c>
      <c r="D13" s="12">
        <v>8</v>
      </c>
      <c r="E13" s="12">
        <v>0</v>
      </c>
      <c r="F13" s="12">
        <v>0</v>
      </c>
    </row>
    <row r="14" spans="1:256" ht="20.100000000000001" customHeight="1">
      <c r="A14" s="89" t="s">
        <v>283</v>
      </c>
      <c r="B14" s="11"/>
      <c r="C14" s="12"/>
      <c r="D14" s="12"/>
      <c r="E14" s="12"/>
      <c r="F14" s="12"/>
    </row>
    <row r="15" spans="1:256" ht="20.100000000000001" customHeight="1">
      <c r="A15" s="88" t="s">
        <v>284</v>
      </c>
      <c r="B15" s="205">
        <f t="shared" ref="B15:B31" si="1">C15+D15+E15+F15</f>
        <v>0</v>
      </c>
      <c r="C15">
        <v>0</v>
      </c>
      <c r="D15">
        <v>0</v>
      </c>
      <c r="E15">
        <v>0</v>
      </c>
      <c r="F15">
        <v>0</v>
      </c>
    </row>
    <row r="16" spans="1:256" ht="20.100000000000001" customHeight="1">
      <c r="A16" s="89" t="s">
        <v>285</v>
      </c>
      <c r="B16" s="205"/>
    </row>
    <row r="17" spans="1:6" ht="20.100000000000001" customHeight="1">
      <c r="A17" s="88" t="s">
        <v>286</v>
      </c>
      <c r="B17" s="205">
        <f t="shared" si="1"/>
        <v>7</v>
      </c>
      <c r="C17">
        <v>4</v>
      </c>
      <c r="D17">
        <v>3</v>
      </c>
      <c r="E17">
        <v>0</v>
      </c>
      <c r="F17">
        <v>0</v>
      </c>
    </row>
    <row r="18" spans="1:6" ht="20.100000000000001" customHeight="1">
      <c r="A18" s="89" t="s">
        <v>287</v>
      </c>
      <c r="B18" s="11"/>
    </row>
    <row r="19" spans="1:6" ht="20.100000000000001" customHeight="1">
      <c r="A19" s="88" t="s">
        <v>288</v>
      </c>
      <c r="B19" s="11">
        <f t="shared" si="1"/>
        <v>5</v>
      </c>
      <c r="C19">
        <v>4</v>
      </c>
      <c r="D19">
        <v>1</v>
      </c>
      <c r="E19">
        <v>0</v>
      </c>
      <c r="F19">
        <v>0</v>
      </c>
    </row>
    <row r="20" spans="1:6" ht="20.100000000000001" customHeight="1">
      <c r="A20" s="89" t="s">
        <v>289</v>
      </c>
      <c r="B20" s="11"/>
    </row>
    <row r="21" spans="1:6" ht="20.100000000000001" customHeight="1">
      <c r="A21" s="88" t="s">
        <v>290</v>
      </c>
      <c r="B21" s="11">
        <f t="shared" si="1"/>
        <v>4</v>
      </c>
      <c r="C21">
        <v>4</v>
      </c>
      <c r="D21">
        <v>0</v>
      </c>
      <c r="E21">
        <v>0</v>
      </c>
      <c r="F21">
        <v>0</v>
      </c>
    </row>
    <row r="22" spans="1:6" ht="20.100000000000001" customHeight="1">
      <c r="A22" s="89" t="s">
        <v>291</v>
      </c>
      <c r="B22" s="11"/>
    </row>
    <row r="23" spans="1:6" ht="20.100000000000001" customHeight="1">
      <c r="A23" s="88" t="s">
        <v>292</v>
      </c>
      <c r="B23" s="11">
        <f t="shared" si="1"/>
        <v>2</v>
      </c>
      <c r="C23">
        <v>1</v>
      </c>
      <c r="D23">
        <v>1</v>
      </c>
      <c r="E23">
        <v>0</v>
      </c>
      <c r="F23">
        <v>0</v>
      </c>
    </row>
    <row r="24" spans="1:6" ht="20.100000000000001" customHeight="1">
      <c r="A24" s="89" t="s">
        <v>293</v>
      </c>
      <c r="B24" s="11"/>
    </row>
    <row r="25" spans="1:6" ht="20.100000000000001" customHeight="1">
      <c r="A25" s="88" t="s">
        <v>294</v>
      </c>
      <c r="B25" s="11">
        <f t="shared" si="1"/>
        <v>16</v>
      </c>
      <c r="C25" s="206">
        <v>14</v>
      </c>
      <c r="D25" s="206">
        <v>2</v>
      </c>
      <c r="E25">
        <v>0</v>
      </c>
      <c r="F25">
        <v>0</v>
      </c>
    </row>
    <row r="26" spans="1:6" ht="20.100000000000001" customHeight="1">
      <c r="A26" s="89" t="s">
        <v>295</v>
      </c>
      <c r="B26" s="11"/>
    </row>
    <row r="27" spans="1:6" ht="20.100000000000001" customHeight="1">
      <c r="A27" s="88" t="s">
        <v>296</v>
      </c>
      <c r="B27" s="11">
        <f t="shared" si="1"/>
        <v>3</v>
      </c>
      <c r="C27">
        <v>3</v>
      </c>
      <c r="D27">
        <v>0</v>
      </c>
      <c r="E27">
        <v>0</v>
      </c>
      <c r="F27">
        <v>0</v>
      </c>
    </row>
    <row r="28" spans="1:6" ht="20.100000000000001" customHeight="1">
      <c r="A28" s="89" t="s">
        <v>297</v>
      </c>
      <c r="B28" s="11"/>
    </row>
    <row r="29" spans="1:6" ht="20.100000000000001" customHeight="1">
      <c r="A29" s="88" t="s">
        <v>298</v>
      </c>
      <c r="B29" s="11">
        <f t="shared" si="1"/>
        <v>0</v>
      </c>
      <c r="C29">
        <v>0</v>
      </c>
      <c r="D29">
        <v>0</v>
      </c>
      <c r="E29">
        <v>0</v>
      </c>
      <c r="F29">
        <v>0</v>
      </c>
    </row>
    <row r="30" spans="1:6" ht="20.100000000000001" customHeight="1">
      <c r="A30" s="89" t="s">
        <v>299</v>
      </c>
      <c r="B30" s="11"/>
    </row>
    <row r="31" spans="1:6" ht="20.100000000000001" customHeight="1">
      <c r="A31" s="12" t="s">
        <v>300</v>
      </c>
      <c r="B31" s="11">
        <f t="shared" si="1"/>
        <v>0</v>
      </c>
      <c r="C31">
        <v>0</v>
      </c>
      <c r="D31">
        <v>0</v>
      </c>
      <c r="E31">
        <v>0</v>
      </c>
      <c r="F31">
        <v>0</v>
      </c>
    </row>
    <row r="32" spans="1:6" ht="20.100000000000001" customHeight="1">
      <c r="A32" s="12" t="s">
        <v>301</v>
      </c>
      <c r="B32" s="11"/>
    </row>
    <row r="33" spans="1:6" ht="20.100000000000001" customHeight="1"/>
    <row r="34" spans="1:6" ht="20.100000000000001" customHeight="1"/>
    <row r="35" spans="1:6" ht="20.100000000000001" customHeight="1">
      <c r="A35" s="25"/>
      <c r="B35" s="25"/>
      <c r="C35" s="25"/>
      <c r="D35" s="25"/>
      <c r="E35" s="25"/>
      <c r="F35" s="25"/>
    </row>
    <row r="36" spans="1:6" ht="20.100000000000001" customHeight="1">
      <c r="F36">
        <v>206</v>
      </c>
    </row>
    <row r="37" spans="1:6" ht="20.100000000000001" customHeight="1"/>
    <row r="38" spans="1:6" ht="20.100000000000001" customHeight="1"/>
    <row r="39" spans="1:6" ht="20.100000000000001" customHeight="1"/>
    <row r="40" spans="1:6" ht="20.100000000000001" customHeight="1"/>
    <row r="41" spans="1:6" ht="20.100000000000001" customHeight="1"/>
    <row r="42" spans="1:6" ht="20.100000000000001" customHeight="1"/>
    <row r="43" spans="1:6" ht="20.100000000000001" customHeight="1"/>
    <row r="44" spans="1:6" ht="20.100000000000001" customHeight="1"/>
    <row r="45" spans="1:6" ht="20.100000000000001" customHeight="1"/>
    <row r="46" spans="1:6" ht="20.100000000000001" customHeight="1"/>
    <row r="47" spans="1:6" ht="20.100000000000001" customHeight="1"/>
    <row r="48" spans="1:6" ht="20.100000000000001" customHeight="1"/>
    <row r="49" spans="1:6" ht="20.100000000000001" customHeight="1"/>
    <row r="50" spans="1:6" ht="20.100000000000001" customHeight="1"/>
    <row r="51" spans="1:6" ht="20.100000000000001" customHeight="1"/>
    <row r="52" spans="1:6" ht="20.100000000000001" customHeight="1"/>
    <row r="53" spans="1:6" ht="20.100000000000001" customHeight="1"/>
    <row r="54" spans="1:6" ht="20.100000000000001" customHeight="1"/>
    <row r="55" spans="1:6" ht="20.100000000000001" customHeight="1">
      <c r="A55" s="12"/>
      <c r="B55" s="12"/>
      <c r="C55" s="12"/>
      <c r="D55" s="12"/>
      <c r="E55" s="12"/>
      <c r="F55" s="12"/>
    </row>
    <row r="56" spans="1:6" ht="20.100000000000001" customHeight="1"/>
    <row r="57" spans="1:6" ht="20.100000000000001" customHeight="1"/>
    <row r="58" spans="1:6" ht="20.100000000000001" customHeight="1"/>
  </sheetData>
  <mergeCells count="1">
    <mergeCell ref="C6:F6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:H43"/>
  <sheetViews>
    <sheetView topLeftCell="A16" workbookViewId="0">
      <selection activeCell="C20" sqref="C20"/>
    </sheetView>
  </sheetViews>
  <sheetFormatPr defaultRowHeight="13.2"/>
  <cols>
    <col min="1" max="1" width="16" style="209" customWidth="1"/>
    <col min="2" max="2" width="18.21875" style="209" customWidth="1"/>
    <col min="3" max="3" width="21.77734375" style="122" customWidth="1"/>
    <col min="4" max="4" width="15" style="122" customWidth="1"/>
    <col min="5" max="5" width="15.5546875" style="209" customWidth="1"/>
    <col min="6" max="256" width="9.21875" style="209"/>
    <col min="257" max="257" width="16" style="209" customWidth="1"/>
    <col min="258" max="258" width="18.21875" style="209" customWidth="1"/>
    <col min="259" max="259" width="21.77734375" style="209" customWidth="1"/>
    <col min="260" max="260" width="19.21875" style="209" customWidth="1"/>
    <col min="261" max="261" width="18.77734375" style="209" customWidth="1"/>
    <col min="262" max="512" width="9.21875" style="209"/>
    <col min="513" max="513" width="16" style="209" customWidth="1"/>
    <col min="514" max="514" width="18.21875" style="209" customWidth="1"/>
    <col min="515" max="515" width="21.77734375" style="209" customWidth="1"/>
    <col min="516" max="516" width="19.21875" style="209" customWidth="1"/>
    <col min="517" max="517" width="18.77734375" style="209" customWidth="1"/>
    <col min="518" max="768" width="9.21875" style="209"/>
    <col min="769" max="769" width="16" style="209" customWidth="1"/>
    <col min="770" max="770" width="18.21875" style="209" customWidth="1"/>
    <col min="771" max="771" width="21.77734375" style="209" customWidth="1"/>
    <col min="772" max="772" width="19.21875" style="209" customWidth="1"/>
    <col min="773" max="773" width="18.77734375" style="209" customWidth="1"/>
    <col min="774" max="1024" width="9.21875" style="209"/>
    <col min="1025" max="1025" width="16" style="209" customWidth="1"/>
    <col min="1026" max="1026" width="18.21875" style="209" customWidth="1"/>
    <col min="1027" max="1027" width="21.77734375" style="209" customWidth="1"/>
    <col min="1028" max="1028" width="19.21875" style="209" customWidth="1"/>
    <col min="1029" max="1029" width="18.77734375" style="209" customWidth="1"/>
    <col min="1030" max="1280" width="9.21875" style="209"/>
    <col min="1281" max="1281" width="16" style="209" customWidth="1"/>
    <col min="1282" max="1282" width="18.21875" style="209" customWidth="1"/>
    <col min="1283" max="1283" width="21.77734375" style="209" customWidth="1"/>
    <col min="1284" max="1284" width="19.21875" style="209" customWidth="1"/>
    <col min="1285" max="1285" width="18.77734375" style="209" customWidth="1"/>
    <col min="1286" max="1536" width="9.21875" style="209"/>
    <col min="1537" max="1537" width="16" style="209" customWidth="1"/>
    <col min="1538" max="1538" width="18.21875" style="209" customWidth="1"/>
    <col min="1539" max="1539" width="21.77734375" style="209" customWidth="1"/>
    <col min="1540" max="1540" width="19.21875" style="209" customWidth="1"/>
    <col min="1541" max="1541" width="18.77734375" style="209" customWidth="1"/>
    <col min="1542" max="1792" width="9.21875" style="209"/>
    <col min="1793" max="1793" width="16" style="209" customWidth="1"/>
    <col min="1794" max="1794" width="18.21875" style="209" customWidth="1"/>
    <col min="1795" max="1795" width="21.77734375" style="209" customWidth="1"/>
    <col min="1796" max="1796" width="19.21875" style="209" customWidth="1"/>
    <col min="1797" max="1797" width="18.77734375" style="209" customWidth="1"/>
    <col min="1798" max="2048" width="9.21875" style="209"/>
    <col min="2049" max="2049" width="16" style="209" customWidth="1"/>
    <col min="2050" max="2050" width="18.21875" style="209" customWidth="1"/>
    <col min="2051" max="2051" width="21.77734375" style="209" customWidth="1"/>
    <col min="2052" max="2052" width="19.21875" style="209" customWidth="1"/>
    <col min="2053" max="2053" width="18.77734375" style="209" customWidth="1"/>
    <col min="2054" max="2304" width="9.21875" style="209"/>
    <col min="2305" max="2305" width="16" style="209" customWidth="1"/>
    <col min="2306" max="2306" width="18.21875" style="209" customWidth="1"/>
    <col min="2307" max="2307" width="21.77734375" style="209" customWidth="1"/>
    <col min="2308" max="2308" width="19.21875" style="209" customWidth="1"/>
    <col min="2309" max="2309" width="18.77734375" style="209" customWidth="1"/>
    <col min="2310" max="2560" width="9.21875" style="209"/>
    <col min="2561" max="2561" width="16" style="209" customWidth="1"/>
    <col min="2562" max="2562" width="18.21875" style="209" customWidth="1"/>
    <col min="2563" max="2563" width="21.77734375" style="209" customWidth="1"/>
    <col min="2564" max="2564" width="19.21875" style="209" customWidth="1"/>
    <col min="2565" max="2565" width="18.77734375" style="209" customWidth="1"/>
    <col min="2566" max="2816" width="9.21875" style="209"/>
    <col min="2817" max="2817" width="16" style="209" customWidth="1"/>
    <col min="2818" max="2818" width="18.21875" style="209" customWidth="1"/>
    <col min="2819" max="2819" width="21.77734375" style="209" customWidth="1"/>
    <col min="2820" max="2820" width="19.21875" style="209" customWidth="1"/>
    <col min="2821" max="2821" width="18.77734375" style="209" customWidth="1"/>
    <col min="2822" max="3072" width="9.21875" style="209"/>
    <col min="3073" max="3073" width="16" style="209" customWidth="1"/>
    <col min="3074" max="3074" width="18.21875" style="209" customWidth="1"/>
    <col min="3075" max="3075" width="21.77734375" style="209" customWidth="1"/>
    <col min="3076" max="3076" width="19.21875" style="209" customWidth="1"/>
    <col min="3077" max="3077" width="18.77734375" style="209" customWidth="1"/>
    <col min="3078" max="3328" width="9.21875" style="209"/>
    <col min="3329" max="3329" width="16" style="209" customWidth="1"/>
    <col min="3330" max="3330" width="18.21875" style="209" customWidth="1"/>
    <col min="3331" max="3331" width="21.77734375" style="209" customWidth="1"/>
    <col min="3332" max="3332" width="19.21875" style="209" customWidth="1"/>
    <col min="3333" max="3333" width="18.77734375" style="209" customWidth="1"/>
    <col min="3334" max="3584" width="9.21875" style="209"/>
    <col min="3585" max="3585" width="16" style="209" customWidth="1"/>
    <col min="3586" max="3586" width="18.21875" style="209" customWidth="1"/>
    <col min="3587" max="3587" width="21.77734375" style="209" customWidth="1"/>
    <col min="3588" max="3588" width="19.21875" style="209" customWidth="1"/>
    <col min="3589" max="3589" width="18.77734375" style="209" customWidth="1"/>
    <col min="3590" max="3840" width="9.21875" style="209"/>
    <col min="3841" max="3841" width="16" style="209" customWidth="1"/>
    <col min="3842" max="3842" width="18.21875" style="209" customWidth="1"/>
    <col min="3843" max="3843" width="21.77734375" style="209" customWidth="1"/>
    <col min="3844" max="3844" width="19.21875" style="209" customWidth="1"/>
    <col min="3845" max="3845" width="18.77734375" style="209" customWidth="1"/>
    <col min="3846" max="4096" width="9.21875" style="209"/>
    <col min="4097" max="4097" width="16" style="209" customWidth="1"/>
    <col min="4098" max="4098" width="18.21875" style="209" customWidth="1"/>
    <col min="4099" max="4099" width="21.77734375" style="209" customWidth="1"/>
    <col min="4100" max="4100" width="19.21875" style="209" customWidth="1"/>
    <col min="4101" max="4101" width="18.77734375" style="209" customWidth="1"/>
    <col min="4102" max="4352" width="9.21875" style="209"/>
    <col min="4353" max="4353" width="16" style="209" customWidth="1"/>
    <col min="4354" max="4354" width="18.21875" style="209" customWidth="1"/>
    <col min="4355" max="4355" width="21.77734375" style="209" customWidth="1"/>
    <col min="4356" max="4356" width="19.21875" style="209" customWidth="1"/>
    <col min="4357" max="4357" width="18.77734375" style="209" customWidth="1"/>
    <col min="4358" max="4608" width="9.21875" style="209"/>
    <col min="4609" max="4609" width="16" style="209" customWidth="1"/>
    <col min="4610" max="4610" width="18.21875" style="209" customWidth="1"/>
    <col min="4611" max="4611" width="21.77734375" style="209" customWidth="1"/>
    <col min="4612" max="4612" width="19.21875" style="209" customWidth="1"/>
    <col min="4613" max="4613" width="18.77734375" style="209" customWidth="1"/>
    <col min="4614" max="4864" width="9.21875" style="209"/>
    <col min="4865" max="4865" width="16" style="209" customWidth="1"/>
    <col min="4866" max="4866" width="18.21875" style="209" customWidth="1"/>
    <col min="4867" max="4867" width="21.77734375" style="209" customWidth="1"/>
    <col min="4868" max="4868" width="19.21875" style="209" customWidth="1"/>
    <col min="4869" max="4869" width="18.77734375" style="209" customWidth="1"/>
    <col min="4870" max="5120" width="9.21875" style="209"/>
    <col min="5121" max="5121" width="16" style="209" customWidth="1"/>
    <col min="5122" max="5122" width="18.21875" style="209" customWidth="1"/>
    <col min="5123" max="5123" width="21.77734375" style="209" customWidth="1"/>
    <col min="5124" max="5124" width="19.21875" style="209" customWidth="1"/>
    <col min="5125" max="5125" width="18.77734375" style="209" customWidth="1"/>
    <col min="5126" max="5376" width="9.21875" style="209"/>
    <col min="5377" max="5377" width="16" style="209" customWidth="1"/>
    <col min="5378" max="5378" width="18.21875" style="209" customWidth="1"/>
    <col min="5379" max="5379" width="21.77734375" style="209" customWidth="1"/>
    <col min="5380" max="5380" width="19.21875" style="209" customWidth="1"/>
    <col min="5381" max="5381" width="18.77734375" style="209" customWidth="1"/>
    <col min="5382" max="5632" width="9.21875" style="209"/>
    <col min="5633" max="5633" width="16" style="209" customWidth="1"/>
    <col min="5634" max="5634" width="18.21875" style="209" customWidth="1"/>
    <col min="5635" max="5635" width="21.77734375" style="209" customWidth="1"/>
    <col min="5636" max="5636" width="19.21875" style="209" customWidth="1"/>
    <col min="5637" max="5637" width="18.77734375" style="209" customWidth="1"/>
    <col min="5638" max="5888" width="9.21875" style="209"/>
    <col min="5889" max="5889" width="16" style="209" customWidth="1"/>
    <col min="5890" max="5890" width="18.21875" style="209" customWidth="1"/>
    <col min="5891" max="5891" width="21.77734375" style="209" customWidth="1"/>
    <col min="5892" max="5892" width="19.21875" style="209" customWidth="1"/>
    <col min="5893" max="5893" width="18.77734375" style="209" customWidth="1"/>
    <col min="5894" max="6144" width="9.21875" style="209"/>
    <col min="6145" max="6145" width="16" style="209" customWidth="1"/>
    <col min="6146" max="6146" width="18.21875" style="209" customWidth="1"/>
    <col min="6147" max="6147" width="21.77734375" style="209" customWidth="1"/>
    <col min="6148" max="6148" width="19.21875" style="209" customWidth="1"/>
    <col min="6149" max="6149" width="18.77734375" style="209" customWidth="1"/>
    <col min="6150" max="6400" width="9.21875" style="209"/>
    <col min="6401" max="6401" width="16" style="209" customWidth="1"/>
    <col min="6402" max="6402" width="18.21875" style="209" customWidth="1"/>
    <col min="6403" max="6403" width="21.77734375" style="209" customWidth="1"/>
    <col min="6404" max="6404" width="19.21875" style="209" customWidth="1"/>
    <col min="6405" max="6405" width="18.77734375" style="209" customWidth="1"/>
    <col min="6406" max="6656" width="9.21875" style="209"/>
    <col min="6657" max="6657" width="16" style="209" customWidth="1"/>
    <col min="6658" max="6658" width="18.21875" style="209" customWidth="1"/>
    <col min="6659" max="6659" width="21.77734375" style="209" customWidth="1"/>
    <col min="6660" max="6660" width="19.21875" style="209" customWidth="1"/>
    <col min="6661" max="6661" width="18.77734375" style="209" customWidth="1"/>
    <col min="6662" max="6912" width="9.21875" style="209"/>
    <col min="6913" max="6913" width="16" style="209" customWidth="1"/>
    <col min="6914" max="6914" width="18.21875" style="209" customWidth="1"/>
    <col min="6915" max="6915" width="21.77734375" style="209" customWidth="1"/>
    <col min="6916" max="6916" width="19.21875" style="209" customWidth="1"/>
    <col min="6917" max="6917" width="18.77734375" style="209" customWidth="1"/>
    <col min="6918" max="7168" width="9.21875" style="209"/>
    <col min="7169" max="7169" width="16" style="209" customWidth="1"/>
    <col min="7170" max="7170" width="18.21875" style="209" customWidth="1"/>
    <col min="7171" max="7171" width="21.77734375" style="209" customWidth="1"/>
    <col min="7172" max="7172" width="19.21875" style="209" customWidth="1"/>
    <col min="7173" max="7173" width="18.77734375" style="209" customWidth="1"/>
    <col min="7174" max="7424" width="9.21875" style="209"/>
    <col min="7425" max="7425" width="16" style="209" customWidth="1"/>
    <col min="7426" max="7426" width="18.21875" style="209" customWidth="1"/>
    <col min="7427" max="7427" width="21.77734375" style="209" customWidth="1"/>
    <col min="7428" max="7428" width="19.21875" style="209" customWidth="1"/>
    <col min="7429" max="7429" width="18.77734375" style="209" customWidth="1"/>
    <col min="7430" max="7680" width="9.21875" style="209"/>
    <col min="7681" max="7681" width="16" style="209" customWidth="1"/>
    <col min="7682" max="7682" width="18.21875" style="209" customWidth="1"/>
    <col min="7683" max="7683" width="21.77734375" style="209" customWidth="1"/>
    <col min="7684" max="7684" width="19.21875" style="209" customWidth="1"/>
    <col min="7685" max="7685" width="18.77734375" style="209" customWidth="1"/>
    <col min="7686" max="7936" width="9.21875" style="209"/>
    <col min="7937" max="7937" width="16" style="209" customWidth="1"/>
    <col min="7938" max="7938" width="18.21875" style="209" customWidth="1"/>
    <col min="7939" max="7939" width="21.77734375" style="209" customWidth="1"/>
    <col min="7940" max="7940" width="19.21875" style="209" customWidth="1"/>
    <col min="7941" max="7941" width="18.77734375" style="209" customWidth="1"/>
    <col min="7942" max="8192" width="9.21875" style="209"/>
    <col min="8193" max="8193" width="16" style="209" customWidth="1"/>
    <col min="8194" max="8194" width="18.21875" style="209" customWidth="1"/>
    <col min="8195" max="8195" width="21.77734375" style="209" customWidth="1"/>
    <col min="8196" max="8196" width="19.21875" style="209" customWidth="1"/>
    <col min="8197" max="8197" width="18.77734375" style="209" customWidth="1"/>
    <col min="8198" max="8448" width="9.21875" style="209"/>
    <col min="8449" max="8449" width="16" style="209" customWidth="1"/>
    <col min="8450" max="8450" width="18.21875" style="209" customWidth="1"/>
    <col min="8451" max="8451" width="21.77734375" style="209" customWidth="1"/>
    <col min="8452" max="8452" width="19.21875" style="209" customWidth="1"/>
    <col min="8453" max="8453" width="18.77734375" style="209" customWidth="1"/>
    <col min="8454" max="8704" width="9.21875" style="209"/>
    <col min="8705" max="8705" width="16" style="209" customWidth="1"/>
    <col min="8706" max="8706" width="18.21875" style="209" customWidth="1"/>
    <col min="8707" max="8707" width="21.77734375" style="209" customWidth="1"/>
    <col min="8708" max="8708" width="19.21875" style="209" customWidth="1"/>
    <col min="8709" max="8709" width="18.77734375" style="209" customWidth="1"/>
    <col min="8710" max="8960" width="9.21875" style="209"/>
    <col min="8961" max="8961" width="16" style="209" customWidth="1"/>
    <col min="8962" max="8962" width="18.21875" style="209" customWidth="1"/>
    <col min="8963" max="8963" width="21.77734375" style="209" customWidth="1"/>
    <col min="8964" max="8964" width="19.21875" style="209" customWidth="1"/>
    <col min="8965" max="8965" width="18.77734375" style="209" customWidth="1"/>
    <col min="8966" max="9216" width="9.21875" style="209"/>
    <col min="9217" max="9217" width="16" style="209" customWidth="1"/>
    <col min="9218" max="9218" width="18.21875" style="209" customWidth="1"/>
    <col min="9219" max="9219" width="21.77734375" style="209" customWidth="1"/>
    <col min="9220" max="9220" width="19.21875" style="209" customWidth="1"/>
    <col min="9221" max="9221" width="18.77734375" style="209" customWidth="1"/>
    <col min="9222" max="9472" width="9.21875" style="209"/>
    <col min="9473" max="9473" width="16" style="209" customWidth="1"/>
    <col min="9474" max="9474" width="18.21875" style="209" customWidth="1"/>
    <col min="9475" max="9475" width="21.77734375" style="209" customWidth="1"/>
    <col min="9476" max="9476" width="19.21875" style="209" customWidth="1"/>
    <col min="9477" max="9477" width="18.77734375" style="209" customWidth="1"/>
    <col min="9478" max="9728" width="9.21875" style="209"/>
    <col min="9729" max="9729" width="16" style="209" customWidth="1"/>
    <col min="9730" max="9730" width="18.21875" style="209" customWidth="1"/>
    <col min="9731" max="9731" width="21.77734375" style="209" customWidth="1"/>
    <col min="9732" max="9732" width="19.21875" style="209" customWidth="1"/>
    <col min="9733" max="9733" width="18.77734375" style="209" customWidth="1"/>
    <col min="9734" max="9984" width="9.21875" style="209"/>
    <col min="9985" max="9985" width="16" style="209" customWidth="1"/>
    <col min="9986" max="9986" width="18.21875" style="209" customWidth="1"/>
    <col min="9987" max="9987" width="21.77734375" style="209" customWidth="1"/>
    <col min="9988" max="9988" width="19.21875" style="209" customWidth="1"/>
    <col min="9989" max="9989" width="18.77734375" style="209" customWidth="1"/>
    <col min="9990" max="10240" width="9.21875" style="209"/>
    <col min="10241" max="10241" width="16" style="209" customWidth="1"/>
    <col min="10242" max="10242" width="18.21875" style="209" customWidth="1"/>
    <col min="10243" max="10243" width="21.77734375" style="209" customWidth="1"/>
    <col min="10244" max="10244" width="19.21875" style="209" customWidth="1"/>
    <col min="10245" max="10245" width="18.77734375" style="209" customWidth="1"/>
    <col min="10246" max="10496" width="9.21875" style="209"/>
    <col min="10497" max="10497" width="16" style="209" customWidth="1"/>
    <col min="10498" max="10498" width="18.21875" style="209" customWidth="1"/>
    <col min="10499" max="10499" width="21.77734375" style="209" customWidth="1"/>
    <col min="10500" max="10500" width="19.21875" style="209" customWidth="1"/>
    <col min="10501" max="10501" width="18.77734375" style="209" customWidth="1"/>
    <col min="10502" max="10752" width="9.21875" style="209"/>
    <col min="10753" max="10753" width="16" style="209" customWidth="1"/>
    <col min="10754" max="10754" width="18.21875" style="209" customWidth="1"/>
    <col min="10755" max="10755" width="21.77734375" style="209" customWidth="1"/>
    <col min="10756" max="10756" width="19.21875" style="209" customWidth="1"/>
    <col min="10757" max="10757" width="18.77734375" style="209" customWidth="1"/>
    <col min="10758" max="11008" width="9.21875" style="209"/>
    <col min="11009" max="11009" width="16" style="209" customWidth="1"/>
    <col min="11010" max="11010" width="18.21875" style="209" customWidth="1"/>
    <col min="11011" max="11011" width="21.77734375" style="209" customWidth="1"/>
    <col min="11012" max="11012" width="19.21875" style="209" customWidth="1"/>
    <col min="11013" max="11013" width="18.77734375" style="209" customWidth="1"/>
    <col min="11014" max="11264" width="9.21875" style="209"/>
    <col min="11265" max="11265" width="16" style="209" customWidth="1"/>
    <col min="11266" max="11266" width="18.21875" style="209" customWidth="1"/>
    <col min="11267" max="11267" width="21.77734375" style="209" customWidth="1"/>
    <col min="11268" max="11268" width="19.21875" style="209" customWidth="1"/>
    <col min="11269" max="11269" width="18.77734375" style="209" customWidth="1"/>
    <col min="11270" max="11520" width="9.21875" style="209"/>
    <col min="11521" max="11521" width="16" style="209" customWidth="1"/>
    <col min="11522" max="11522" width="18.21875" style="209" customWidth="1"/>
    <col min="11523" max="11523" width="21.77734375" style="209" customWidth="1"/>
    <col min="11524" max="11524" width="19.21875" style="209" customWidth="1"/>
    <col min="11525" max="11525" width="18.77734375" style="209" customWidth="1"/>
    <col min="11526" max="11776" width="9.21875" style="209"/>
    <col min="11777" max="11777" width="16" style="209" customWidth="1"/>
    <col min="11778" max="11778" width="18.21875" style="209" customWidth="1"/>
    <col min="11779" max="11779" width="21.77734375" style="209" customWidth="1"/>
    <col min="11780" max="11780" width="19.21875" style="209" customWidth="1"/>
    <col min="11781" max="11781" width="18.77734375" style="209" customWidth="1"/>
    <col min="11782" max="12032" width="9.21875" style="209"/>
    <col min="12033" max="12033" width="16" style="209" customWidth="1"/>
    <col min="12034" max="12034" width="18.21875" style="209" customWidth="1"/>
    <col min="12035" max="12035" width="21.77734375" style="209" customWidth="1"/>
    <col min="12036" max="12036" width="19.21875" style="209" customWidth="1"/>
    <col min="12037" max="12037" width="18.77734375" style="209" customWidth="1"/>
    <col min="12038" max="12288" width="9.21875" style="209"/>
    <col min="12289" max="12289" width="16" style="209" customWidth="1"/>
    <col min="12290" max="12290" width="18.21875" style="209" customWidth="1"/>
    <col min="12291" max="12291" width="21.77734375" style="209" customWidth="1"/>
    <col min="12292" max="12292" width="19.21875" style="209" customWidth="1"/>
    <col min="12293" max="12293" width="18.77734375" style="209" customWidth="1"/>
    <col min="12294" max="12544" width="9.21875" style="209"/>
    <col min="12545" max="12545" width="16" style="209" customWidth="1"/>
    <col min="12546" max="12546" width="18.21875" style="209" customWidth="1"/>
    <col min="12547" max="12547" width="21.77734375" style="209" customWidth="1"/>
    <col min="12548" max="12548" width="19.21875" style="209" customWidth="1"/>
    <col min="12549" max="12549" width="18.77734375" style="209" customWidth="1"/>
    <col min="12550" max="12800" width="9.21875" style="209"/>
    <col min="12801" max="12801" width="16" style="209" customWidth="1"/>
    <col min="12802" max="12802" width="18.21875" style="209" customWidth="1"/>
    <col min="12803" max="12803" width="21.77734375" style="209" customWidth="1"/>
    <col min="12804" max="12804" width="19.21875" style="209" customWidth="1"/>
    <col min="12805" max="12805" width="18.77734375" style="209" customWidth="1"/>
    <col min="12806" max="13056" width="9.21875" style="209"/>
    <col min="13057" max="13057" width="16" style="209" customWidth="1"/>
    <col min="13058" max="13058" width="18.21875" style="209" customWidth="1"/>
    <col min="13059" max="13059" width="21.77734375" style="209" customWidth="1"/>
    <col min="13060" max="13060" width="19.21875" style="209" customWidth="1"/>
    <col min="13061" max="13061" width="18.77734375" style="209" customWidth="1"/>
    <col min="13062" max="13312" width="9.21875" style="209"/>
    <col min="13313" max="13313" width="16" style="209" customWidth="1"/>
    <col min="13314" max="13314" width="18.21875" style="209" customWidth="1"/>
    <col min="13315" max="13315" width="21.77734375" style="209" customWidth="1"/>
    <col min="13316" max="13316" width="19.21875" style="209" customWidth="1"/>
    <col min="13317" max="13317" width="18.77734375" style="209" customWidth="1"/>
    <col min="13318" max="13568" width="9.21875" style="209"/>
    <col min="13569" max="13569" width="16" style="209" customWidth="1"/>
    <col min="13570" max="13570" width="18.21875" style="209" customWidth="1"/>
    <col min="13571" max="13571" width="21.77734375" style="209" customWidth="1"/>
    <col min="13572" max="13572" width="19.21875" style="209" customWidth="1"/>
    <col min="13573" max="13573" width="18.77734375" style="209" customWidth="1"/>
    <col min="13574" max="13824" width="9.21875" style="209"/>
    <col min="13825" max="13825" width="16" style="209" customWidth="1"/>
    <col min="13826" max="13826" width="18.21875" style="209" customWidth="1"/>
    <col min="13827" max="13827" width="21.77734375" style="209" customWidth="1"/>
    <col min="13828" max="13828" width="19.21875" style="209" customWidth="1"/>
    <col min="13829" max="13829" width="18.77734375" style="209" customWidth="1"/>
    <col min="13830" max="14080" width="9.21875" style="209"/>
    <col min="14081" max="14081" width="16" style="209" customWidth="1"/>
    <col min="14082" max="14082" width="18.21875" style="209" customWidth="1"/>
    <col min="14083" max="14083" width="21.77734375" style="209" customWidth="1"/>
    <col min="14084" max="14084" width="19.21875" style="209" customWidth="1"/>
    <col min="14085" max="14085" width="18.77734375" style="209" customWidth="1"/>
    <col min="14086" max="14336" width="9.21875" style="209"/>
    <col min="14337" max="14337" width="16" style="209" customWidth="1"/>
    <col min="14338" max="14338" width="18.21875" style="209" customWidth="1"/>
    <col min="14339" max="14339" width="21.77734375" style="209" customWidth="1"/>
    <col min="14340" max="14340" width="19.21875" style="209" customWidth="1"/>
    <col min="14341" max="14341" width="18.77734375" style="209" customWidth="1"/>
    <col min="14342" max="14592" width="9.21875" style="209"/>
    <col min="14593" max="14593" width="16" style="209" customWidth="1"/>
    <col min="14594" max="14594" width="18.21875" style="209" customWidth="1"/>
    <col min="14595" max="14595" width="21.77734375" style="209" customWidth="1"/>
    <col min="14596" max="14596" width="19.21875" style="209" customWidth="1"/>
    <col min="14597" max="14597" width="18.77734375" style="209" customWidth="1"/>
    <col min="14598" max="14848" width="9.21875" style="209"/>
    <col min="14849" max="14849" width="16" style="209" customWidth="1"/>
    <col min="14850" max="14850" width="18.21875" style="209" customWidth="1"/>
    <col min="14851" max="14851" width="21.77734375" style="209" customWidth="1"/>
    <col min="14852" max="14852" width="19.21875" style="209" customWidth="1"/>
    <col min="14853" max="14853" width="18.77734375" style="209" customWidth="1"/>
    <col min="14854" max="15104" width="9.21875" style="209"/>
    <col min="15105" max="15105" width="16" style="209" customWidth="1"/>
    <col min="15106" max="15106" width="18.21875" style="209" customWidth="1"/>
    <col min="15107" max="15107" width="21.77734375" style="209" customWidth="1"/>
    <col min="15108" max="15108" width="19.21875" style="209" customWidth="1"/>
    <col min="15109" max="15109" width="18.77734375" style="209" customWidth="1"/>
    <col min="15110" max="15360" width="9.21875" style="209"/>
    <col min="15361" max="15361" width="16" style="209" customWidth="1"/>
    <col min="15362" max="15362" width="18.21875" style="209" customWidth="1"/>
    <col min="15363" max="15363" width="21.77734375" style="209" customWidth="1"/>
    <col min="15364" max="15364" width="19.21875" style="209" customWidth="1"/>
    <col min="15365" max="15365" width="18.77734375" style="209" customWidth="1"/>
    <col min="15366" max="15616" width="9.21875" style="209"/>
    <col min="15617" max="15617" width="16" style="209" customWidth="1"/>
    <col min="15618" max="15618" width="18.21875" style="209" customWidth="1"/>
    <col min="15619" max="15619" width="21.77734375" style="209" customWidth="1"/>
    <col min="15620" max="15620" width="19.21875" style="209" customWidth="1"/>
    <col min="15621" max="15621" width="18.77734375" style="209" customWidth="1"/>
    <col min="15622" max="15872" width="9.21875" style="209"/>
    <col min="15873" max="15873" width="16" style="209" customWidth="1"/>
    <col min="15874" max="15874" width="18.21875" style="209" customWidth="1"/>
    <col min="15875" max="15875" width="21.77734375" style="209" customWidth="1"/>
    <col min="15876" max="15876" width="19.21875" style="209" customWidth="1"/>
    <col min="15877" max="15877" width="18.77734375" style="209" customWidth="1"/>
    <col min="15878" max="16128" width="9.21875" style="209"/>
    <col min="16129" max="16129" width="16" style="209" customWidth="1"/>
    <col min="16130" max="16130" width="18.21875" style="209" customWidth="1"/>
    <col min="16131" max="16131" width="21.77734375" style="209" customWidth="1"/>
    <col min="16132" max="16132" width="19.21875" style="209" customWidth="1"/>
    <col min="16133" max="16133" width="18.77734375" style="209" customWidth="1"/>
    <col min="16134" max="16384" width="9.21875" style="209"/>
  </cols>
  <sheetData>
    <row r="1" spans="1:8" ht="20.100000000000001" customHeight="1">
      <c r="A1" s="207" t="s">
        <v>518</v>
      </c>
      <c r="B1" s="208"/>
      <c r="C1" s="208"/>
      <c r="D1" s="208"/>
      <c r="E1" s="208"/>
      <c r="F1" s="208"/>
    </row>
    <row r="2" spans="1:8" ht="20.100000000000001" customHeight="1">
      <c r="A2" s="210" t="s">
        <v>273</v>
      </c>
      <c r="B2" s="208"/>
      <c r="C2" s="208"/>
      <c r="D2" s="208"/>
      <c r="E2" s="208"/>
      <c r="F2" s="208"/>
    </row>
    <row r="3" spans="1:8" ht="20.100000000000001" customHeight="1">
      <c r="A3" s="207"/>
      <c r="B3" s="208"/>
      <c r="C3" s="208"/>
      <c r="D3" s="208"/>
      <c r="E3" s="208"/>
      <c r="F3" s="208"/>
    </row>
    <row r="4" spans="1:8" ht="20.100000000000001" customHeight="1">
      <c r="A4" s="211"/>
      <c r="B4" s="120"/>
      <c r="C4" s="120"/>
      <c r="D4" s="120"/>
    </row>
    <row r="5" spans="1:8" ht="20.100000000000001" customHeight="1">
      <c r="A5" s="122"/>
      <c r="B5" s="212" t="s">
        <v>13</v>
      </c>
      <c r="C5" s="317" t="s">
        <v>0</v>
      </c>
      <c r="D5" s="317"/>
      <c r="E5" s="317"/>
      <c r="H5" s="213"/>
    </row>
    <row r="6" spans="1:8" ht="20.100000000000001" customHeight="1">
      <c r="A6" s="122"/>
      <c r="B6" s="214" t="s">
        <v>172</v>
      </c>
      <c r="C6" s="215" t="s">
        <v>173</v>
      </c>
      <c r="D6" s="215" t="s">
        <v>174</v>
      </c>
      <c r="E6" s="215" t="s">
        <v>175</v>
      </c>
    </row>
    <row r="7" spans="1:8" ht="20.100000000000001" customHeight="1">
      <c r="A7" s="122"/>
      <c r="B7" s="216"/>
      <c r="C7" s="216" t="s">
        <v>176</v>
      </c>
      <c r="D7" s="216" t="s">
        <v>177</v>
      </c>
      <c r="E7" s="216" t="s">
        <v>178</v>
      </c>
    </row>
    <row r="8" spans="1:8" ht="20.100000000000001" customHeight="1">
      <c r="A8" s="122"/>
      <c r="B8" s="120"/>
      <c r="C8" s="214"/>
      <c r="D8" s="214"/>
    </row>
    <row r="9" spans="1:8" ht="20.100000000000001" customHeight="1">
      <c r="A9" s="122"/>
      <c r="B9" s="318" t="s">
        <v>179</v>
      </c>
      <c r="C9" s="318"/>
      <c r="D9" s="318"/>
      <c r="E9" s="318"/>
      <c r="F9" s="217"/>
    </row>
    <row r="10" spans="1:8" ht="18" customHeight="1">
      <c r="A10" s="14">
        <v>2010</v>
      </c>
      <c r="B10" s="135">
        <f>C10+D10+E10</f>
        <v>6030.0000000000009</v>
      </c>
      <c r="C10" s="135">
        <v>5489.6</v>
      </c>
      <c r="D10" s="133">
        <v>479.1</v>
      </c>
      <c r="E10" s="218">
        <v>61.3</v>
      </c>
      <c r="F10" s="217"/>
      <c r="G10" s="219"/>
      <c r="H10" s="219"/>
    </row>
    <row r="11" spans="1:8" ht="18" customHeight="1">
      <c r="A11" s="14">
        <v>2011</v>
      </c>
      <c r="B11" s="135">
        <f t="shared" ref="B11:B20" si="0">C11+D11+E11</f>
        <v>1671.8</v>
      </c>
      <c r="C11" s="133">
        <v>1549.1</v>
      </c>
      <c r="D11" s="133">
        <v>122.7</v>
      </c>
      <c r="E11" s="218">
        <v>0</v>
      </c>
      <c r="F11" s="217"/>
      <c r="G11" s="217"/>
    </row>
    <row r="12" spans="1:8" ht="18" customHeight="1">
      <c r="A12" s="14">
        <v>2012</v>
      </c>
      <c r="B12" s="135">
        <f t="shared" si="0"/>
        <v>1662</v>
      </c>
      <c r="C12" s="133">
        <v>1460.6</v>
      </c>
      <c r="D12" s="133">
        <v>201.4</v>
      </c>
      <c r="E12" s="218">
        <v>0</v>
      </c>
      <c r="F12" s="217"/>
    </row>
    <row r="13" spans="1:8" ht="18" customHeight="1">
      <c r="A13" s="14">
        <v>2013</v>
      </c>
      <c r="B13" s="135">
        <f t="shared" si="0"/>
        <v>1973</v>
      </c>
      <c r="C13" s="133">
        <v>1438</v>
      </c>
      <c r="D13" s="133">
        <v>385</v>
      </c>
      <c r="E13" s="218">
        <v>150</v>
      </c>
      <c r="F13" s="217"/>
    </row>
    <row r="14" spans="1:8" ht="18" customHeight="1">
      <c r="A14" s="14">
        <v>2014</v>
      </c>
      <c r="B14" s="135">
        <f t="shared" si="0"/>
        <v>2640</v>
      </c>
      <c r="C14" s="133">
        <v>2364</v>
      </c>
      <c r="D14" s="133">
        <v>241</v>
      </c>
      <c r="E14" s="218">
        <v>35</v>
      </c>
      <c r="F14" s="217"/>
    </row>
    <row r="15" spans="1:8" ht="18" customHeight="1">
      <c r="A15" s="14">
        <v>2015</v>
      </c>
      <c r="B15" s="135">
        <f t="shared" si="0"/>
        <v>1998</v>
      </c>
      <c r="C15" s="133">
        <v>1853</v>
      </c>
      <c r="D15" s="133">
        <v>102</v>
      </c>
      <c r="E15" s="218">
        <v>43</v>
      </c>
      <c r="F15" s="217"/>
    </row>
    <row r="16" spans="1:8" ht="18" customHeight="1">
      <c r="A16" s="14">
        <v>2016</v>
      </c>
      <c r="B16" s="135">
        <f t="shared" si="0"/>
        <v>1736.9</v>
      </c>
      <c r="C16" s="133">
        <v>1560.5</v>
      </c>
      <c r="D16" s="133">
        <v>76.400000000000006</v>
      </c>
      <c r="E16" s="218">
        <v>100</v>
      </c>
      <c r="F16" s="217"/>
      <c r="G16" s="219"/>
    </row>
    <row r="17" spans="1:6" ht="18" customHeight="1">
      <c r="A17" s="14">
        <v>2017</v>
      </c>
      <c r="B17" s="135">
        <f t="shared" si="0"/>
        <v>984.3</v>
      </c>
      <c r="C17" s="133">
        <v>984.3</v>
      </c>
      <c r="D17" s="133">
        <v>0</v>
      </c>
      <c r="E17" s="218">
        <v>0</v>
      </c>
      <c r="F17" s="217"/>
    </row>
    <row r="18" spans="1:6" ht="18" customHeight="1">
      <c r="A18" s="14">
        <v>2018</v>
      </c>
      <c r="B18" s="135">
        <f t="shared" si="0"/>
        <v>946</v>
      </c>
      <c r="C18" s="133">
        <v>893</v>
      </c>
      <c r="D18" s="133">
        <v>50</v>
      </c>
      <c r="E18" s="218">
        <v>3</v>
      </c>
      <c r="F18" s="217"/>
    </row>
    <row r="19" spans="1:6" ht="18" customHeight="1">
      <c r="A19" s="14">
        <v>2019</v>
      </c>
      <c r="B19" s="135">
        <f t="shared" si="0"/>
        <v>973.4</v>
      </c>
      <c r="C19" s="133">
        <v>946.1</v>
      </c>
      <c r="D19" s="133">
        <v>20</v>
      </c>
      <c r="E19" s="218">
        <v>7.3</v>
      </c>
      <c r="F19" s="217"/>
    </row>
    <row r="20" spans="1:6" ht="18" customHeight="1">
      <c r="A20" s="14" t="s">
        <v>494</v>
      </c>
      <c r="B20" s="135">
        <f t="shared" si="0"/>
        <v>1034</v>
      </c>
      <c r="C20" s="133">
        <v>847</v>
      </c>
      <c r="D20" s="133">
        <v>137</v>
      </c>
      <c r="E20" s="218">
        <v>50</v>
      </c>
      <c r="F20" s="217"/>
    </row>
    <row r="21" spans="1:6" ht="18" customHeight="1">
      <c r="A21" s="14"/>
      <c r="B21" s="135"/>
      <c r="C21" s="133"/>
      <c r="D21" s="133"/>
      <c r="E21" s="218"/>
      <c r="F21" s="217"/>
    </row>
    <row r="22" spans="1:6" ht="18" customHeight="1">
      <c r="A22" s="122"/>
      <c r="B22" s="319" t="s">
        <v>180</v>
      </c>
      <c r="C22" s="319"/>
      <c r="D22" s="319"/>
      <c r="F22" s="217"/>
    </row>
    <row r="23" spans="1:6" ht="18" customHeight="1">
      <c r="A23" s="220"/>
      <c r="B23" s="320" t="s">
        <v>15</v>
      </c>
      <c r="C23" s="320"/>
      <c r="D23" s="320"/>
      <c r="F23" s="217"/>
    </row>
    <row r="24" spans="1:6" ht="18" customHeight="1">
      <c r="A24" s="220"/>
      <c r="B24" s="221"/>
      <c r="C24" s="221"/>
      <c r="D24" s="221"/>
      <c r="F24" s="217"/>
    </row>
    <row r="25" spans="1:6" ht="18" customHeight="1">
      <c r="A25" s="14">
        <v>2010</v>
      </c>
      <c r="B25" s="222">
        <v>203.33839150227621</v>
      </c>
      <c r="C25" s="222">
        <v>233.77906481560348</v>
      </c>
      <c r="D25" s="222">
        <v>77.61218208326585</v>
      </c>
      <c r="E25" s="223" t="s">
        <v>354</v>
      </c>
      <c r="F25" s="217"/>
    </row>
    <row r="26" spans="1:6" ht="18" customHeight="1">
      <c r="A26" s="14">
        <v>2011</v>
      </c>
      <c r="B26" s="222">
        <v>27.724709784411271</v>
      </c>
      <c r="C26" s="222">
        <v>28.218813756922177</v>
      </c>
      <c r="D26" s="222">
        <v>25.610519724483403</v>
      </c>
      <c r="E26" s="223" t="s">
        <v>354</v>
      </c>
      <c r="F26" s="217"/>
    </row>
    <row r="27" spans="1:6" ht="18" customHeight="1">
      <c r="A27" s="14">
        <v>2012</v>
      </c>
      <c r="B27" s="222">
        <v>99.413805479124292</v>
      </c>
      <c r="C27" s="222">
        <v>94.287005357949781</v>
      </c>
      <c r="D27" s="222">
        <v>164.14017929910349</v>
      </c>
      <c r="E27" s="223" t="s">
        <v>354</v>
      </c>
      <c r="F27" s="217"/>
    </row>
    <row r="28" spans="1:6" ht="18" customHeight="1">
      <c r="A28" s="14">
        <v>2013</v>
      </c>
      <c r="B28" s="222">
        <v>118.71239470517449</v>
      </c>
      <c r="C28" s="222">
        <v>98.452690675065043</v>
      </c>
      <c r="D28" s="222">
        <v>191.16186693147964</v>
      </c>
      <c r="E28" s="223" t="s">
        <v>354</v>
      </c>
    </row>
    <row r="29" spans="1:6" ht="18" customHeight="1">
      <c r="A29" s="14">
        <v>2014</v>
      </c>
      <c r="B29" s="222">
        <v>133.80638621388746</v>
      </c>
      <c r="C29" s="222">
        <v>164.39499304589708</v>
      </c>
      <c r="D29" s="222">
        <v>62.597402597402599</v>
      </c>
      <c r="E29" s="223">
        <v>23.333333333333332</v>
      </c>
    </row>
    <row r="30" spans="1:6" ht="18" customHeight="1">
      <c r="A30" s="14">
        <v>2015</v>
      </c>
      <c r="B30" s="222">
        <v>75.681818181818187</v>
      </c>
      <c r="C30" s="222">
        <v>78.384094754653134</v>
      </c>
      <c r="D30" s="222">
        <v>42.323651452282157</v>
      </c>
      <c r="E30" s="223">
        <v>122.85714285714286</v>
      </c>
    </row>
    <row r="31" spans="1:6" ht="18" customHeight="1">
      <c r="A31" s="14">
        <v>2016</v>
      </c>
      <c r="B31" s="222">
        <v>86.931931931931942</v>
      </c>
      <c r="C31" s="222">
        <v>84.214786832164052</v>
      </c>
      <c r="D31" s="222">
        <v>74.901960784313729</v>
      </c>
      <c r="E31" s="223">
        <v>232.55813953488374</v>
      </c>
    </row>
    <row r="32" spans="1:6" ht="18" customHeight="1">
      <c r="A32" s="14">
        <v>2017</v>
      </c>
      <c r="B32" s="224">
        <f>B17/B16*100</f>
        <v>56.669929184178699</v>
      </c>
      <c r="C32" s="224">
        <f t="shared" ref="C32:E35" si="1">C17/C16*100</f>
        <v>63.07593719961551</v>
      </c>
      <c r="D32" s="222" t="s">
        <v>354</v>
      </c>
      <c r="E32" s="222" t="s">
        <v>354</v>
      </c>
    </row>
    <row r="33" spans="1:6" ht="18" customHeight="1">
      <c r="A33" s="14">
        <v>2018</v>
      </c>
      <c r="B33" s="224">
        <f>B18/B17*100</f>
        <v>96.108909885197605</v>
      </c>
      <c r="C33" s="224">
        <f t="shared" si="1"/>
        <v>90.724372650614654</v>
      </c>
      <c r="D33" s="222" t="s">
        <v>354</v>
      </c>
      <c r="E33" s="222" t="s">
        <v>354</v>
      </c>
    </row>
    <row r="34" spans="1:6" ht="16.5" customHeight="1">
      <c r="A34" s="14">
        <v>2019</v>
      </c>
      <c r="B34" s="224">
        <f>B19/B18*100</f>
        <v>102.89640591966173</v>
      </c>
      <c r="C34" s="224">
        <f t="shared" si="1"/>
        <v>105.94624860022397</v>
      </c>
      <c r="D34" s="224">
        <f t="shared" si="1"/>
        <v>40</v>
      </c>
      <c r="E34" s="224">
        <f t="shared" si="1"/>
        <v>243.33333333333331</v>
      </c>
    </row>
    <row r="35" spans="1:6" ht="14.4">
      <c r="A35" s="14" t="s">
        <v>494</v>
      </c>
      <c r="B35" s="224">
        <f>B20/B19*100</f>
        <v>106.22560098623381</v>
      </c>
      <c r="C35" s="224">
        <f t="shared" si="1"/>
        <v>89.525420145861958</v>
      </c>
      <c r="D35" s="224">
        <f t="shared" si="1"/>
        <v>685</v>
      </c>
      <c r="E35" s="224">
        <f t="shared" si="1"/>
        <v>684.93150684931504</v>
      </c>
    </row>
    <row r="42" spans="1:6">
      <c r="A42" s="225"/>
      <c r="B42" s="225"/>
      <c r="C42" s="119"/>
      <c r="D42" s="119"/>
      <c r="E42" s="225"/>
    </row>
    <row r="43" spans="1:6">
      <c r="A43" s="213"/>
      <c r="B43" s="213"/>
      <c r="C43" s="120"/>
      <c r="D43" s="120"/>
      <c r="E43" s="213">
        <v>262</v>
      </c>
      <c r="F43" s="213"/>
    </row>
  </sheetData>
  <mergeCells count="4">
    <mergeCell ref="C5:E5"/>
    <mergeCell ref="B9:E9"/>
    <mergeCell ref="B22:D22"/>
    <mergeCell ref="B23:D23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A1:H39"/>
  <sheetViews>
    <sheetView workbookViewId="0">
      <selection activeCell="C8" sqref="C8"/>
    </sheetView>
  </sheetViews>
  <sheetFormatPr defaultRowHeight="13.2"/>
  <cols>
    <col min="1" max="1" width="16" style="209" customWidth="1"/>
    <col min="2" max="5" width="18.77734375" style="209" customWidth="1"/>
    <col min="6" max="256" width="9.21875" style="209"/>
    <col min="257" max="257" width="16" style="209" customWidth="1"/>
    <col min="258" max="261" width="18.77734375" style="209" customWidth="1"/>
    <col min="262" max="512" width="9.21875" style="209"/>
    <col min="513" max="513" width="16" style="209" customWidth="1"/>
    <col min="514" max="517" width="18.77734375" style="209" customWidth="1"/>
    <col min="518" max="768" width="9.21875" style="209"/>
    <col min="769" max="769" width="16" style="209" customWidth="1"/>
    <col min="770" max="773" width="18.77734375" style="209" customWidth="1"/>
    <col min="774" max="1024" width="9.21875" style="209"/>
    <col min="1025" max="1025" width="16" style="209" customWidth="1"/>
    <col min="1026" max="1029" width="18.77734375" style="209" customWidth="1"/>
    <col min="1030" max="1280" width="9.21875" style="209"/>
    <col min="1281" max="1281" width="16" style="209" customWidth="1"/>
    <col min="1282" max="1285" width="18.77734375" style="209" customWidth="1"/>
    <col min="1286" max="1536" width="9.21875" style="209"/>
    <col min="1537" max="1537" width="16" style="209" customWidth="1"/>
    <col min="1538" max="1541" width="18.77734375" style="209" customWidth="1"/>
    <col min="1542" max="1792" width="9.21875" style="209"/>
    <col min="1793" max="1793" width="16" style="209" customWidth="1"/>
    <col min="1794" max="1797" width="18.77734375" style="209" customWidth="1"/>
    <col min="1798" max="2048" width="9.21875" style="209"/>
    <col min="2049" max="2049" width="16" style="209" customWidth="1"/>
    <col min="2050" max="2053" width="18.77734375" style="209" customWidth="1"/>
    <col min="2054" max="2304" width="9.21875" style="209"/>
    <col min="2305" max="2305" width="16" style="209" customWidth="1"/>
    <col min="2306" max="2309" width="18.77734375" style="209" customWidth="1"/>
    <col min="2310" max="2560" width="9.21875" style="209"/>
    <col min="2561" max="2561" width="16" style="209" customWidth="1"/>
    <col min="2562" max="2565" width="18.77734375" style="209" customWidth="1"/>
    <col min="2566" max="2816" width="9.21875" style="209"/>
    <col min="2817" max="2817" width="16" style="209" customWidth="1"/>
    <col min="2818" max="2821" width="18.77734375" style="209" customWidth="1"/>
    <col min="2822" max="3072" width="9.21875" style="209"/>
    <col min="3073" max="3073" width="16" style="209" customWidth="1"/>
    <col min="3074" max="3077" width="18.77734375" style="209" customWidth="1"/>
    <col min="3078" max="3328" width="9.21875" style="209"/>
    <col min="3329" max="3329" width="16" style="209" customWidth="1"/>
    <col min="3330" max="3333" width="18.77734375" style="209" customWidth="1"/>
    <col min="3334" max="3584" width="9.21875" style="209"/>
    <col min="3585" max="3585" width="16" style="209" customWidth="1"/>
    <col min="3586" max="3589" width="18.77734375" style="209" customWidth="1"/>
    <col min="3590" max="3840" width="9.21875" style="209"/>
    <col min="3841" max="3841" width="16" style="209" customWidth="1"/>
    <col min="3842" max="3845" width="18.77734375" style="209" customWidth="1"/>
    <col min="3846" max="4096" width="9.21875" style="209"/>
    <col min="4097" max="4097" width="16" style="209" customWidth="1"/>
    <col min="4098" max="4101" width="18.77734375" style="209" customWidth="1"/>
    <col min="4102" max="4352" width="9.21875" style="209"/>
    <col min="4353" max="4353" width="16" style="209" customWidth="1"/>
    <col min="4354" max="4357" width="18.77734375" style="209" customWidth="1"/>
    <col min="4358" max="4608" width="9.21875" style="209"/>
    <col min="4609" max="4609" width="16" style="209" customWidth="1"/>
    <col min="4610" max="4613" width="18.77734375" style="209" customWidth="1"/>
    <col min="4614" max="4864" width="9.21875" style="209"/>
    <col min="4865" max="4865" width="16" style="209" customWidth="1"/>
    <col min="4866" max="4869" width="18.77734375" style="209" customWidth="1"/>
    <col min="4870" max="5120" width="9.21875" style="209"/>
    <col min="5121" max="5121" width="16" style="209" customWidth="1"/>
    <col min="5122" max="5125" width="18.77734375" style="209" customWidth="1"/>
    <col min="5126" max="5376" width="9.21875" style="209"/>
    <col min="5377" max="5377" width="16" style="209" customWidth="1"/>
    <col min="5378" max="5381" width="18.77734375" style="209" customWidth="1"/>
    <col min="5382" max="5632" width="9.21875" style="209"/>
    <col min="5633" max="5633" width="16" style="209" customWidth="1"/>
    <col min="5634" max="5637" width="18.77734375" style="209" customWidth="1"/>
    <col min="5638" max="5888" width="9.21875" style="209"/>
    <col min="5889" max="5889" width="16" style="209" customWidth="1"/>
    <col min="5890" max="5893" width="18.77734375" style="209" customWidth="1"/>
    <col min="5894" max="6144" width="9.21875" style="209"/>
    <col min="6145" max="6145" width="16" style="209" customWidth="1"/>
    <col min="6146" max="6149" width="18.77734375" style="209" customWidth="1"/>
    <col min="6150" max="6400" width="9.21875" style="209"/>
    <col min="6401" max="6401" width="16" style="209" customWidth="1"/>
    <col min="6402" max="6405" width="18.77734375" style="209" customWidth="1"/>
    <col min="6406" max="6656" width="9.21875" style="209"/>
    <col min="6657" max="6657" width="16" style="209" customWidth="1"/>
    <col min="6658" max="6661" width="18.77734375" style="209" customWidth="1"/>
    <col min="6662" max="6912" width="9.21875" style="209"/>
    <col min="6913" max="6913" width="16" style="209" customWidth="1"/>
    <col min="6914" max="6917" width="18.77734375" style="209" customWidth="1"/>
    <col min="6918" max="7168" width="9.21875" style="209"/>
    <col min="7169" max="7169" width="16" style="209" customWidth="1"/>
    <col min="7170" max="7173" width="18.77734375" style="209" customWidth="1"/>
    <col min="7174" max="7424" width="9.21875" style="209"/>
    <col min="7425" max="7425" width="16" style="209" customWidth="1"/>
    <col min="7426" max="7429" width="18.77734375" style="209" customWidth="1"/>
    <col min="7430" max="7680" width="9.21875" style="209"/>
    <col min="7681" max="7681" width="16" style="209" customWidth="1"/>
    <col min="7682" max="7685" width="18.77734375" style="209" customWidth="1"/>
    <col min="7686" max="7936" width="9.21875" style="209"/>
    <col min="7937" max="7937" width="16" style="209" customWidth="1"/>
    <col min="7938" max="7941" width="18.77734375" style="209" customWidth="1"/>
    <col min="7942" max="8192" width="9.21875" style="209"/>
    <col min="8193" max="8193" width="16" style="209" customWidth="1"/>
    <col min="8194" max="8197" width="18.77734375" style="209" customWidth="1"/>
    <col min="8198" max="8448" width="9.21875" style="209"/>
    <col min="8449" max="8449" width="16" style="209" customWidth="1"/>
    <col min="8450" max="8453" width="18.77734375" style="209" customWidth="1"/>
    <col min="8454" max="8704" width="9.21875" style="209"/>
    <col min="8705" max="8705" width="16" style="209" customWidth="1"/>
    <col min="8706" max="8709" width="18.77734375" style="209" customWidth="1"/>
    <col min="8710" max="8960" width="9.21875" style="209"/>
    <col min="8961" max="8961" width="16" style="209" customWidth="1"/>
    <col min="8962" max="8965" width="18.77734375" style="209" customWidth="1"/>
    <col min="8966" max="9216" width="9.21875" style="209"/>
    <col min="9217" max="9217" width="16" style="209" customWidth="1"/>
    <col min="9218" max="9221" width="18.77734375" style="209" customWidth="1"/>
    <col min="9222" max="9472" width="9.21875" style="209"/>
    <col min="9473" max="9473" width="16" style="209" customWidth="1"/>
    <col min="9474" max="9477" width="18.77734375" style="209" customWidth="1"/>
    <col min="9478" max="9728" width="9.21875" style="209"/>
    <col min="9729" max="9729" width="16" style="209" customWidth="1"/>
    <col min="9730" max="9733" width="18.77734375" style="209" customWidth="1"/>
    <col min="9734" max="9984" width="9.21875" style="209"/>
    <col min="9985" max="9985" width="16" style="209" customWidth="1"/>
    <col min="9986" max="9989" width="18.77734375" style="209" customWidth="1"/>
    <col min="9990" max="10240" width="9.21875" style="209"/>
    <col min="10241" max="10241" width="16" style="209" customWidth="1"/>
    <col min="10242" max="10245" width="18.77734375" style="209" customWidth="1"/>
    <col min="10246" max="10496" width="9.21875" style="209"/>
    <col min="10497" max="10497" width="16" style="209" customWidth="1"/>
    <col min="10498" max="10501" width="18.77734375" style="209" customWidth="1"/>
    <col min="10502" max="10752" width="9.21875" style="209"/>
    <col min="10753" max="10753" width="16" style="209" customWidth="1"/>
    <col min="10754" max="10757" width="18.77734375" style="209" customWidth="1"/>
    <col min="10758" max="11008" width="9.21875" style="209"/>
    <col min="11009" max="11009" width="16" style="209" customWidth="1"/>
    <col min="11010" max="11013" width="18.77734375" style="209" customWidth="1"/>
    <col min="11014" max="11264" width="9.21875" style="209"/>
    <col min="11265" max="11265" width="16" style="209" customWidth="1"/>
    <col min="11266" max="11269" width="18.77734375" style="209" customWidth="1"/>
    <col min="11270" max="11520" width="9.21875" style="209"/>
    <col min="11521" max="11521" width="16" style="209" customWidth="1"/>
    <col min="11522" max="11525" width="18.77734375" style="209" customWidth="1"/>
    <col min="11526" max="11776" width="9.21875" style="209"/>
    <col min="11777" max="11777" width="16" style="209" customWidth="1"/>
    <col min="11778" max="11781" width="18.77734375" style="209" customWidth="1"/>
    <col min="11782" max="12032" width="9.21875" style="209"/>
    <col min="12033" max="12033" width="16" style="209" customWidth="1"/>
    <col min="12034" max="12037" width="18.77734375" style="209" customWidth="1"/>
    <col min="12038" max="12288" width="9.21875" style="209"/>
    <col min="12289" max="12289" width="16" style="209" customWidth="1"/>
    <col min="12290" max="12293" width="18.77734375" style="209" customWidth="1"/>
    <col min="12294" max="12544" width="9.21875" style="209"/>
    <col min="12545" max="12545" width="16" style="209" customWidth="1"/>
    <col min="12546" max="12549" width="18.77734375" style="209" customWidth="1"/>
    <col min="12550" max="12800" width="9.21875" style="209"/>
    <col min="12801" max="12801" width="16" style="209" customWidth="1"/>
    <col min="12802" max="12805" width="18.77734375" style="209" customWidth="1"/>
    <col min="12806" max="13056" width="9.21875" style="209"/>
    <col min="13057" max="13057" width="16" style="209" customWidth="1"/>
    <col min="13058" max="13061" width="18.77734375" style="209" customWidth="1"/>
    <col min="13062" max="13312" width="9.21875" style="209"/>
    <col min="13313" max="13313" width="16" style="209" customWidth="1"/>
    <col min="13314" max="13317" width="18.77734375" style="209" customWidth="1"/>
    <col min="13318" max="13568" width="9.21875" style="209"/>
    <col min="13569" max="13569" width="16" style="209" customWidth="1"/>
    <col min="13570" max="13573" width="18.77734375" style="209" customWidth="1"/>
    <col min="13574" max="13824" width="9.21875" style="209"/>
    <col min="13825" max="13825" width="16" style="209" customWidth="1"/>
    <col min="13826" max="13829" width="18.77734375" style="209" customWidth="1"/>
    <col min="13830" max="14080" width="9.21875" style="209"/>
    <col min="14081" max="14081" width="16" style="209" customWidth="1"/>
    <col min="14082" max="14085" width="18.77734375" style="209" customWidth="1"/>
    <col min="14086" max="14336" width="9.21875" style="209"/>
    <col min="14337" max="14337" width="16" style="209" customWidth="1"/>
    <col min="14338" max="14341" width="18.77734375" style="209" customWidth="1"/>
    <col min="14342" max="14592" width="9.21875" style="209"/>
    <col min="14593" max="14593" width="16" style="209" customWidth="1"/>
    <col min="14594" max="14597" width="18.77734375" style="209" customWidth="1"/>
    <col min="14598" max="14848" width="9.21875" style="209"/>
    <col min="14849" max="14849" width="16" style="209" customWidth="1"/>
    <col min="14850" max="14853" width="18.77734375" style="209" customWidth="1"/>
    <col min="14854" max="15104" width="9.21875" style="209"/>
    <col min="15105" max="15105" width="16" style="209" customWidth="1"/>
    <col min="15106" max="15109" width="18.77734375" style="209" customWidth="1"/>
    <col min="15110" max="15360" width="9.21875" style="209"/>
    <col min="15361" max="15361" width="16" style="209" customWidth="1"/>
    <col min="15362" max="15365" width="18.77734375" style="209" customWidth="1"/>
    <col min="15366" max="15616" width="9.21875" style="209"/>
    <col min="15617" max="15617" width="16" style="209" customWidth="1"/>
    <col min="15618" max="15621" width="18.77734375" style="209" customWidth="1"/>
    <col min="15622" max="15872" width="9.21875" style="209"/>
    <col min="15873" max="15873" width="16" style="209" customWidth="1"/>
    <col min="15874" max="15877" width="18.77734375" style="209" customWidth="1"/>
    <col min="15878" max="16128" width="9.21875" style="209"/>
    <col min="16129" max="16129" width="16" style="209" customWidth="1"/>
    <col min="16130" max="16133" width="18.77734375" style="209" customWidth="1"/>
    <col min="16134" max="16384" width="9.21875" style="209"/>
  </cols>
  <sheetData>
    <row r="1" spans="1:8" ht="20.100000000000001" customHeight="1">
      <c r="A1" s="207" t="s">
        <v>519</v>
      </c>
      <c r="B1" s="208"/>
      <c r="C1" s="208"/>
      <c r="D1" s="208"/>
      <c r="E1" s="226"/>
    </row>
    <row r="2" spans="1:8" ht="20.100000000000001" customHeight="1">
      <c r="A2" s="210" t="s">
        <v>181</v>
      </c>
      <c r="B2" s="208"/>
      <c r="C2" s="208"/>
      <c r="D2" s="208"/>
      <c r="E2" s="226"/>
    </row>
    <row r="3" spans="1:8" ht="20.100000000000001" customHeight="1">
      <c r="A3" s="227"/>
      <c r="B3" s="208"/>
      <c r="C3" s="208"/>
      <c r="D3" s="208"/>
      <c r="E3" s="226"/>
    </row>
    <row r="4" spans="1:8" ht="20.100000000000001" customHeight="1">
      <c r="A4" s="227"/>
      <c r="B4" s="122"/>
      <c r="C4" s="122"/>
      <c r="D4" s="122"/>
      <c r="E4" s="123"/>
    </row>
    <row r="5" spans="1:8" ht="20.25" customHeight="1">
      <c r="A5" s="211"/>
      <c r="B5" s="119"/>
      <c r="C5" s="119"/>
      <c r="D5" s="119"/>
      <c r="E5" s="228"/>
      <c r="H5" s="213"/>
    </row>
    <row r="6" spans="1:8" ht="27" customHeight="1">
      <c r="A6" s="321"/>
      <c r="B6" s="229" t="s">
        <v>182</v>
      </c>
      <c r="C6" s="323" t="s">
        <v>183</v>
      </c>
      <c r="D6" s="323"/>
      <c r="E6" s="323"/>
    </row>
    <row r="7" spans="1:8" ht="27" customHeight="1">
      <c r="A7" s="322"/>
      <c r="B7" s="230" t="s">
        <v>172</v>
      </c>
      <c r="C7" s="231" t="s">
        <v>184</v>
      </c>
      <c r="D7" s="231" t="s">
        <v>185</v>
      </c>
      <c r="E7" s="231" t="s">
        <v>186</v>
      </c>
    </row>
    <row r="8" spans="1:8" ht="27" customHeight="1">
      <c r="A8" s="232"/>
      <c r="B8" s="233"/>
      <c r="C8" s="234"/>
      <c r="D8" s="234"/>
      <c r="E8" s="234"/>
    </row>
    <row r="9" spans="1:8" ht="20.25" customHeight="1">
      <c r="A9" s="232"/>
      <c r="B9" s="324" t="s">
        <v>179</v>
      </c>
      <c r="C9" s="324"/>
      <c r="D9" s="324"/>
      <c r="E9" s="324"/>
      <c r="F9" s="217"/>
    </row>
    <row r="10" spans="1:8" ht="22.5" customHeight="1">
      <c r="A10" s="14">
        <v>2010</v>
      </c>
      <c r="B10" s="235">
        <v>6030</v>
      </c>
      <c r="C10" s="235">
        <v>4887.5</v>
      </c>
      <c r="D10" s="235">
        <v>892.5</v>
      </c>
      <c r="E10" s="235">
        <v>250</v>
      </c>
      <c r="F10" s="217"/>
    </row>
    <row r="11" spans="1:8" ht="19.5" customHeight="1">
      <c r="A11" s="14">
        <v>2011</v>
      </c>
      <c r="B11" s="235">
        <v>1671.8</v>
      </c>
      <c r="C11" s="235">
        <v>1022.7</v>
      </c>
      <c r="D11" s="235">
        <v>184.1</v>
      </c>
      <c r="E11" s="235">
        <v>465</v>
      </c>
      <c r="F11" s="217"/>
      <c r="G11" s="217"/>
    </row>
    <row r="12" spans="1:8" ht="19.5" customHeight="1">
      <c r="A12" s="14">
        <v>2012</v>
      </c>
      <c r="B12" s="134">
        <v>1662</v>
      </c>
      <c r="C12" s="134">
        <v>691.4</v>
      </c>
      <c r="D12" s="134">
        <v>520</v>
      </c>
      <c r="E12" s="134">
        <v>450.6</v>
      </c>
      <c r="F12" s="217"/>
    </row>
    <row r="13" spans="1:8" ht="19.5" customHeight="1">
      <c r="A13" s="14">
        <v>2013</v>
      </c>
      <c r="B13" s="134">
        <v>1973</v>
      </c>
      <c r="C13" s="134">
        <v>535</v>
      </c>
      <c r="D13" s="134">
        <v>1438</v>
      </c>
      <c r="E13" s="134">
        <v>0</v>
      </c>
      <c r="F13" s="217"/>
    </row>
    <row r="14" spans="1:8" ht="19.5" customHeight="1">
      <c r="A14" s="14">
        <v>2014</v>
      </c>
      <c r="B14" s="134">
        <v>2640</v>
      </c>
      <c r="C14" s="134">
        <v>989</v>
      </c>
      <c r="D14" s="134">
        <v>1651</v>
      </c>
      <c r="E14" s="134">
        <v>0</v>
      </c>
      <c r="F14" s="217"/>
    </row>
    <row r="15" spans="1:8" ht="19.5" customHeight="1">
      <c r="A15" s="14">
        <v>2015</v>
      </c>
      <c r="B15" s="134">
        <v>1998</v>
      </c>
      <c r="C15" s="134">
        <v>771</v>
      </c>
      <c r="D15" s="134">
        <v>1227</v>
      </c>
      <c r="E15" s="134">
        <v>0</v>
      </c>
      <c r="F15" s="217"/>
    </row>
    <row r="16" spans="1:8" ht="19.5" customHeight="1">
      <c r="A16" s="14">
        <v>2016</v>
      </c>
      <c r="B16" s="134">
        <v>1737.4</v>
      </c>
      <c r="C16" s="134">
        <v>1342.4</v>
      </c>
      <c r="D16" s="134">
        <v>395</v>
      </c>
      <c r="E16" s="134">
        <v>0</v>
      </c>
      <c r="F16" s="217"/>
    </row>
    <row r="17" spans="1:6" ht="19.5" customHeight="1">
      <c r="A17" s="14">
        <v>2017</v>
      </c>
      <c r="B17" s="218">
        <f>SUM(C17:E17)</f>
        <v>984.3</v>
      </c>
      <c r="C17" s="218">
        <v>50</v>
      </c>
      <c r="D17" s="218">
        <v>904.8</v>
      </c>
      <c r="E17" s="218">
        <v>29.5</v>
      </c>
      <c r="F17" s="217"/>
    </row>
    <row r="18" spans="1:6" ht="19.5" customHeight="1">
      <c r="A18" s="14">
        <v>2018</v>
      </c>
      <c r="B18" s="218">
        <f>SUM(C18:E18)</f>
        <v>945.7</v>
      </c>
      <c r="C18" s="218">
        <v>226</v>
      </c>
      <c r="D18" s="218">
        <v>662</v>
      </c>
      <c r="E18" s="218">
        <v>57.7</v>
      </c>
      <c r="F18" s="217"/>
    </row>
    <row r="19" spans="1:6" ht="19.5" customHeight="1">
      <c r="A19" s="14">
        <v>2019</v>
      </c>
      <c r="B19" s="218">
        <f>SUM(C19:E19)</f>
        <v>973</v>
      </c>
      <c r="C19" s="218">
        <v>196</v>
      </c>
      <c r="D19" s="218">
        <v>666</v>
      </c>
      <c r="E19" s="218">
        <v>111</v>
      </c>
      <c r="F19" s="217"/>
    </row>
    <row r="20" spans="1:6" ht="19.5" customHeight="1">
      <c r="A20" s="14" t="s">
        <v>494</v>
      </c>
      <c r="B20" s="218">
        <f>SUM(C20:E20)</f>
        <v>1034</v>
      </c>
      <c r="C20" s="218">
        <v>287</v>
      </c>
      <c r="D20" s="218">
        <v>656</v>
      </c>
      <c r="E20" s="218">
        <v>91</v>
      </c>
      <c r="F20" s="217"/>
    </row>
    <row r="21" spans="1:6" ht="19.5" customHeight="1">
      <c r="A21" s="14"/>
      <c r="B21" s="218"/>
      <c r="C21" s="218"/>
      <c r="D21" s="218"/>
      <c r="E21" s="218"/>
      <c r="F21" s="217"/>
    </row>
    <row r="22" spans="1:6" ht="19.5" customHeight="1">
      <c r="A22" s="220"/>
      <c r="B22" s="322" t="s">
        <v>180</v>
      </c>
      <c r="C22" s="322"/>
      <c r="D22" s="322"/>
      <c r="E22" s="322"/>
      <c r="F22" s="217"/>
    </row>
    <row r="23" spans="1:6" ht="19.5" customHeight="1">
      <c r="A23" s="220"/>
      <c r="B23" s="325" t="s">
        <v>15</v>
      </c>
      <c r="C23" s="325"/>
      <c r="D23" s="325"/>
      <c r="E23" s="325"/>
      <c r="F23" s="217"/>
    </row>
    <row r="24" spans="1:6" ht="19.5" customHeight="1">
      <c r="A24" s="14">
        <v>2010</v>
      </c>
      <c r="B24" s="222">
        <v>203.33839150227618</v>
      </c>
      <c r="C24" s="222">
        <v>268.66204925241863</v>
      </c>
      <c r="D24" s="222">
        <v>138.09376450564756</v>
      </c>
      <c r="E24" s="223">
        <v>50</v>
      </c>
      <c r="F24" s="217"/>
    </row>
    <row r="25" spans="1:6" ht="19.5" customHeight="1">
      <c r="A25" s="14">
        <v>2011</v>
      </c>
      <c r="B25" s="222">
        <v>27.724709784411278</v>
      </c>
      <c r="C25" s="222">
        <v>20.924808184143224</v>
      </c>
      <c r="D25" s="222">
        <v>20.627450980392155</v>
      </c>
      <c r="E25" s="223">
        <v>186</v>
      </c>
      <c r="F25" s="217"/>
    </row>
    <row r="26" spans="1:6" ht="19.5" customHeight="1">
      <c r="A26" s="14">
        <v>2012</v>
      </c>
      <c r="B26" s="222">
        <v>99.413805479124292</v>
      </c>
      <c r="C26" s="222">
        <v>67.605358365111954</v>
      </c>
      <c r="D26" s="222">
        <v>282.45518739815321</v>
      </c>
      <c r="E26" s="223">
        <v>96.903225806451616</v>
      </c>
      <c r="F26" s="217"/>
    </row>
    <row r="27" spans="1:6" ht="19.5" customHeight="1">
      <c r="A27" s="14">
        <v>2013</v>
      </c>
      <c r="B27" s="222">
        <v>118.71239470517449</v>
      </c>
      <c r="C27" s="222">
        <v>77.379230546716798</v>
      </c>
      <c r="D27" s="222">
        <v>276.53846153846155</v>
      </c>
      <c r="E27" s="223" t="s">
        <v>354</v>
      </c>
      <c r="F27" s="217"/>
    </row>
    <row r="28" spans="1:6" ht="19.5" customHeight="1">
      <c r="A28" s="14">
        <v>2014</v>
      </c>
      <c r="B28" s="222">
        <v>133.80638621388746</v>
      </c>
      <c r="C28" s="222">
        <v>184.85981308411215</v>
      </c>
      <c r="D28" s="222">
        <v>114.81223922114047</v>
      </c>
      <c r="E28" s="223" t="s">
        <v>354</v>
      </c>
    </row>
    <row r="29" spans="1:6" ht="19.5" customHeight="1">
      <c r="A29" s="14">
        <v>2015</v>
      </c>
      <c r="B29" s="222">
        <v>75.681818181818187</v>
      </c>
      <c r="C29" s="222">
        <v>77.957532861476238</v>
      </c>
      <c r="D29" s="222">
        <v>74.318594791035736</v>
      </c>
      <c r="E29" s="223" t="s">
        <v>354</v>
      </c>
    </row>
    <row r="30" spans="1:6" ht="18.75" customHeight="1">
      <c r="A30" s="14">
        <v>2016</v>
      </c>
      <c r="B30" s="223">
        <v>86.956956956956972</v>
      </c>
      <c r="C30" s="223">
        <v>174.11154345006486</v>
      </c>
      <c r="D30" s="223">
        <v>32.192339038304809</v>
      </c>
      <c r="E30" s="223" t="s">
        <v>354</v>
      </c>
    </row>
    <row r="31" spans="1:6" ht="18" customHeight="1">
      <c r="A31" s="14">
        <v>2017</v>
      </c>
      <c r="B31" s="223">
        <f>B17/B16*100</f>
        <v>56.653620352250492</v>
      </c>
      <c r="C31" s="223">
        <f t="shared" ref="C31:E34" si="0">C17/C16*100</f>
        <v>3.7246722288438616</v>
      </c>
      <c r="D31" s="223">
        <f t="shared" si="0"/>
        <v>229.0632911392405</v>
      </c>
      <c r="E31" s="223" t="s">
        <v>354</v>
      </c>
    </row>
    <row r="32" spans="1:6" ht="18" customHeight="1">
      <c r="A32" s="14">
        <v>2018</v>
      </c>
      <c r="B32" s="223">
        <f>B18/B17*100</f>
        <v>96.078431372549034</v>
      </c>
      <c r="C32" s="223">
        <f t="shared" si="0"/>
        <v>451.99999999999994</v>
      </c>
      <c r="D32" s="223">
        <f t="shared" si="0"/>
        <v>73.165340406719721</v>
      </c>
      <c r="E32" s="223">
        <f>E18/E17*100</f>
        <v>195.59322033898306</v>
      </c>
    </row>
    <row r="33" spans="1:5" ht="16.5" customHeight="1">
      <c r="A33" s="14">
        <v>2019</v>
      </c>
      <c r="B33" s="223">
        <f>B19/B18*100</f>
        <v>102.88675055514433</v>
      </c>
      <c r="C33" s="223">
        <f t="shared" si="0"/>
        <v>86.725663716814154</v>
      </c>
      <c r="D33" s="223">
        <f t="shared" si="0"/>
        <v>100.60422960725074</v>
      </c>
      <c r="E33" s="223">
        <f t="shared" si="0"/>
        <v>192.37435008665511</v>
      </c>
    </row>
    <row r="34" spans="1:5" ht="14.4">
      <c r="A34" s="14" t="s">
        <v>494</v>
      </c>
      <c r="B34" s="223">
        <f>B20/B19*100</f>
        <v>106.26927029804727</v>
      </c>
      <c r="C34" s="223">
        <f t="shared" si="0"/>
        <v>146.42857142857142</v>
      </c>
      <c r="D34" s="223">
        <f t="shared" si="0"/>
        <v>98.498498498498492</v>
      </c>
      <c r="E34" s="223">
        <f t="shared" si="0"/>
        <v>81.981981981981974</v>
      </c>
    </row>
    <row r="38" spans="1:5">
      <c r="A38" s="225"/>
      <c r="B38" s="225"/>
      <c r="C38" s="225"/>
      <c r="D38" s="225"/>
      <c r="E38" s="225"/>
    </row>
    <row r="39" spans="1:5">
      <c r="E39" s="209">
        <v>263</v>
      </c>
    </row>
  </sheetData>
  <mergeCells count="5">
    <mergeCell ref="A6:A7"/>
    <mergeCell ref="C6:E6"/>
    <mergeCell ref="B9:E9"/>
    <mergeCell ref="B22:E22"/>
    <mergeCell ref="B23:E23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0000"/>
  </sheetPr>
  <dimension ref="A1:H295"/>
  <sheetViews>
    <sheetView workbookViewId="0">
      <selection activeCell="N15" sqref="N15"/>
    </sheetView>
  </sheetViews>
  <sheetFormatPr defaultRowHeight="13.2"/>
  <cols>
    <col min="1" max="1" width="31" style="209" customWidth="1"/>
    <col min="2" max="4" width="11.44140625" style="209" customWidth="1"/>
    <col min="5" max="5" width="13.21875" style="209" customWidth="1"/>
    <col min="6" max="248" width="9.21875" style="209"/>
    <col min="249" max="249" width="31" style="209" customWidth="1"/>
    <col min="250" max="253" width="11.44140625" style="209" customWidth="1"/>
    <col min="254" max="254" width="13.21875" style="209" customWidth="1"/>
    <col min="255" max="504" width="9.21875" style="209"/>
    <col min="505" max="505" width="31" style="209" customWidth="1"/>
    <col min="506" max="509" width="11.44140625" style="209" customWidth="1"/>
    <col min="510" max="510" width="13.21875" style="209" customWidth="1"/>
    <col min="511" max="760" width="9.21875" style="209"/>
    <col min="761" max="761" width="31" style="209" customWidth="1"/>
    <col min="762" max="765" width="11.44140625" style="209" customWidth="1"/>
    <col min="766" max="766" width="13.21875" style="209" customWidth="1"/>
    <col min="767" max="1016" width="9.21875" style="209"/>
    <col min="1017" max="1017" width="31" style="209" customWidth="1"/>
    <col min="1018" max="1021" width="11.44140625" style="209" customWidth="1"/>
    <col min="1022" max="1022" width="13.21875" style="209" customWidth="1"/>
    <col min="1023" max="1272" width="9.21875" style="209"/>
    <col min="1273" max="1273" width="31" style="209" customWidth="1"/>
    <col min="1274" max="1277" width="11.44140625" style="209" customWidth="1"/>
    <col min="1278" max="1278" width="13.21875" style="209" customWidth="1"/>
    <col min="1279" max="1528" width="9.21875" style="209"/>
    <col min="1529" max="1529" width="31" style="209" customWidth="1"/>
    <col min="1530" max="1533" width="11.44140625" style="209" customWidth="1"/>
    <col min="1534" max="1534" width="13.21875" style="209" customWidth="1"/>
    <col min="1535" max="1784" width="9.21875" style="209"/>
    <col min="1785" max="1785" width="31" style="209" customWidth="1"/>
    <col min="1786" max="1789" width="11.44140625" style="209" customWidth="1"/>
    <col min="1790" max="1790" width="13.21875" style="209" customWidth="1"/>
    <col min="1791" max="2040" width="9.21875" style="209"/>
    <col min="2041" max="2041" width="31" style="209" customWidth="1"/>
    <col min="2042" max="2045" width="11.44140625" style="209" customWidth="1"/>
    <col min="2046" max="2046" width="13.21875" style="209" customWidth="1"/>
    <col min="2047" max="2296" width="9.21875" style="209"/>
    <col min="2297" max="2297" width="31" style="209" customWidth="1"/>
    <col min="2298" max="2301" width="11.44140625" style="209" customWidth="1"/>
    <col min="2302" max="2302" width="13.21875" style="209" customWidth="1"/>
    <col min="2303" max="2552" width="9.21875" style="209"/>
    <col min="2553" max="2553" width="31" style="209" customWidth="1"/>
    <col min="2554" max="2557" width="11.44140625" style="209" customWidth="1"/>
    <col min="2558" max="2558" width="13.21875" style="209" customWidth="1"/>
    <col min="2559" max="2808" width="9.21875" style="209"/>
    <col min="2809" max="2809" width="31" style="209" customWidth="1"/>
    <col min="2810" max="2813" width="11.44140625" style="209" customWidth="1"/>
    <col min="2814" max="2814" width="13.21875" style="209" customWidth="1"/>
    <col min="2815" max="3064" width="9.21875" style="209"/>
    <col min="3065" max="3065" width="31" style="209" customWidth="1"/>
    <col min="3066" max="3069" width="11.44140625" style="209" customWidth="1"/>
    <col min="3070" max="3070" width="13.21875" style="209" customWidth="1"/>
    <col min="3071" max="3320" width="9.21875" style="209"/>
    <col min="3321" max="3321" width="31" style="209" customWidth="1"/>
    <col min="3322" max="3325" width="11.44140625" style="209" customWidth="1"/>
    <col min="3326" max="3326" width="13.21875" style="209" customWidth="1"/>
    <col min="3327" max="3576" width="9.21875" style="209"/>
    <col min="3577" max="3577" width="31" style="209" customWidth="1"/>
    <col min="3578" max="3581" width="11.44140625" style="209" customWidth="1"/>
    <col min="3582" max="3582" width="13.21875" style="209" customWidth="1"/>
    <col min="3583" max="3832" width="9.21875" style="209"/>
    <col min="3833" max="3833" width="31" style="209" customWidth="1"/>
    <col min="3834" max="3837" width="11.44140625" style="209" customWidth="1"/>
    <col min="3838" max="3838" width="13.21875" style="209" customWidth="1"/>
    <col min="3839" max="4088" width="9.21875" style="209"/>
    <col min="4089" max="4089" width="31" style="209" customWidth="1"/>
    <col min="4090" max="4093" width="11.44140625" style="209" customWidth="1"/>
    <col min="4094" max="4094" width="13.21875" style="209" customWidth="1"/>
    <col min="4095" max="4344" width="9.21875" style="209"/>
    <col min="4345" max="4345" width="31" style="209" customWidth="1"/>
    <col min="4346" max="4349" width="11.44140625" style="209" customWidth="1"/>
    <col min="4350" max="4350" width="13.21875" style="209" customWidth="1"/>
    <col min="4351" max="4600" width="9.21875" style="209"/>
    <col min="4601" max="4601" width="31" style="209" customWidth="1"/>
    <col min="4602" max="4605" width="11.44140625" style="209" customWidth="1"/>
    <col min="4606" max="4606" width="13.21875" style="209" customWidth="1"/>
    <col min="4607" max="4856" width="9.21875" style="209"/>
    <col min="4857" max="4857" width="31" style="209" customWidth="1"/>
    <col min="4858" max="4861" width="11.44140625" style="209" customWidth="1"/>
    <col min="4862" max="4862" width="13.21875" style="209" customWidth="1"/>
    <col min="4863" max="5112" width="9.21875" style="209"/>
    <col min="5113" max="5113" width="31" style="209" customWidth="1"/>
    <col min="5114" max="5117" width="11.44140625" style="209" customWidth="1"/>
    <col min="5118" max="5118" width="13.21875" style="209" customWidth="1"/>
    <col min="5119" max="5368" width="9.21875" style="209"/>
    <col min="5369" max="5369" width="31" style="209" customWidth="1"/>
    <col min="5370" max="5373" width="11.44140625" style="209" customWidth="1"/>
    <col min="5374" max="5374" width="13.21875" style="209" customWidth="1"/>
    <col min="5375" max="5624" width="9.21875" style="209"/>
    <col min="5625" max="5625" width="31" style="209" customWidth="1"/>
    <col min="5626" max="5629" width="11.44140625" style="209" customWidth="1"/>
    <col min="5630" max="5630" width="13.21875" style="209" customWidth="1"/>
    <col min="5631" max="5880" width="9.21875" style="209"/>
    <col min="5881" max="5881" width="31" style="209" customWidth="1"/>
    <col min="5882" max="5885" width="11.44140625" style="209" customWidth="1"/>
    <col min="5886" max="5886" width="13.21875" style="209" customWidth="1"/>
    <col min="5887" max="6136" width="9.21875" style="209"/>
    <col min="6137" max="6137" width="31" style="209" customWidth="1"/>
    <col min="6138" max="6141" width="11.44140625" style="209" customWidth="1"/>
    <col min="6142" max="6142" width="13.21875" style="209" customWidth="1"/>
    <col min="6143" max="6392" width="9.21875" style="209"/>
    <col min="6393" max="6393" width="31" style="209" customWidth="1"/>
    <col min="6394" max="6397" width="11.44140625" style="209" customWidth="1"/>
    <col min="6398" max="6398" width="13.21875" style="209" customWidth="1"/>
    <col min="6399" max="6648" width="9.21875" style="209"/>
    <col min="6649" max="6649" width="31" style="209" customWidth="1"/>
    <col min="6650" max="6653" width="11.44140625" style="209" customWidth="1"/>
    <col min="6654" max="6654" width="13.21875" style="209" customWidth="1"/>
    <col min="6655" max="6904" width="9.21875" style="209"/>
    <col min="6905" max="6905" width="31" style="209" customWidth="1"/>
    <col min="6906" max="6909" width="11.44140625" style="209" customWidth="1"/>
    <col min="6910" max="6910" width="13.21875" style="209" customWidth="1"/>
    <col min="6911" max="7160" width="9.21875" style="209"/>
    <col min="7161" max="7161" width="31" style="209" customWidth="1"/>
    <col min="7162" max="7165" width="11.44140625" style="209" customWidth="1"/>
    <col min="7166" max="7166" width="13.21875" style="209" customWidth="1"/>
    <col min="7167" max="7416" width="9.21875" style="209"/>
    <col min="7417" max="7417" width="31" style="209" customWidth="1"/>
    <col min="7418" max="7421" width="11.44140625" style="209" customWidth="1"/>
    <col min="7422" max="7422" width="13.21875" style="209" customWidth="1"/>
    <col min="7423" max="7672" width="9.21875" style="209"/>
    <col min="7673" max="7673" width="31" style="209" customWidth="1"/>
    <col min="7674" max="7677" width="11.44140625" style="209" customWidth="1"/>
    <col min="7678" max="7678" width="13.21875" style="209" customWidth="1"/>
    <col min="7679" max="7928" width="9.21875" style="209"/>
    <col min="7929" max="7929" width="31" style="209" customWidth="1"/>
    <col min="7930" max="7933" width="11.44140625" style="209" customWidth="1"/>
    <col min="7934" max="7934" width="13.21875" style="209" customWidth="1"/>
    <col min="7935" max="8184" width="9.21875" style="209"/>
    <col min="8185" max="8185" width="31" style="209" customWidth="1"/>
    <col min="8186" max="8189" width="11.44140625" style="209" customWidth="1"/>
    <col min="8190" max="8190" width="13.21875" style="209" customWidth="1"/>
    <col min="8191" max="8440" width="9.21875" style="209"/>
    <col min="8441" max="8441" width="31" style="209" customWidth="1"/>
    <col min="8442" max="8445" width="11.44140625" style="209" customWidth="1"/>
    <col min="8446" max="8446" width="13.21875" style="209" customWidth="1"/>
    <col min="8447" max="8696" width="9.21875" style="209"/>
    <col min="8697" max="8697" width="31" style="209" customWidth="1"/>
    <col min="8698" max="8701" width="11.44140625" style="209" customWidth="1"/>
    <col min="8702" max="8702" width="13.21875" style="209" customWidth="1"/>
    <col min="8703" max="8952" width="9.21875" style="209"/>
    <col min="8953" max="8953" width="31" style="209" customWidth="1"/>
    <col min="8954" max="8957" width="11.44140625" style="209" customWidth="1"/>
    <col min="8958" max="8958" width="13.21875" style="209" customWidth="1"/>
    <col min="8959" max="9208" width="9.21875" style="209"/>
    <col min="9209" max="9209" width="31" style="209" customWidth="1"/>
    <col min="9210" max="9213" width="11.44140625" style="209" customWidth="1"/>
    <col min="9214" max="9214" width="13.21875" style="209" customWidth="1"/>
    <col min="9215" max="9464" width="9.21875" style="209"/>
    <col min="9465" max="9465" width="31" style="209" customWidth="1"/>
    <col min="9466" max="9469" width="11.44140625" style="209" customWidth="1"/>
    <col min="9470" max="9470" width="13.21875" style="209" customWidth="1"/>
    <col min="9471" max="9720" width="9.21875" style="209"/>
    <col min="9721" max="9721" width="31" style="209" customWidth="1"/>
    <col min="9722" max="9725" width="11.44140625" style="209" customWidth="1"/>
    <col min="9726" max="9726" width="13.21875" style="209" customWidth="1"/>
    <col min="9727" max="9976" width="9.21875" style="209"/>
    <col min="9977" max="9977" width="31" style="209" customWidth="1"/>
    <col min="9978" max="9981" width="11.44140625" style="209" customWidth="1"/>
    <col min="9982" max="9982" width="13.21875" style="209" customWidth="1"/>
    <col min="9983" max="10232" width="9.21875" style="209"/>
    <col min="10233" max="10233" width="31" style="209" customWidth="1"/>
    <col min="10234" max="10237" width="11.44140625" style="209" customWidth="1"/>
    <col min="10238" max="10238" width="13.21875" style="209" customWidth="1"/>
    <col min="10239" max="10488" width="9.21875" style="209"/>
    <col min="10489" max="10489" width="31" style="209" customWidth="1"/>
    <col min="10490" max="10493" width="11.44140625" style="209" customWidth="1"/>
    <col min="10494" max="10494" width="13.21875" style="209" customWidth="1"/>
    <col min="10495" max="10744" width="9.21875" style="209"/>
    <col min="10745" max="10745" width="31" style="209" customWidth="1"/>
    <col min="10746" max="10749" width="11.44140625" style="209" customWidth="1"/>
    <col min="10750" max="10750" width="13.21875" style="209" customWidth="1"/>
    <col min="10751" max="11000" width="9.21875" style="209"/>
    <col min="11001" max="11001" width="31" style="209" customWidth="1"/>
    <col min="11002" max="11005" width="11.44140625" style="209" customWidth="1"/>
    <col min="11006" max="11006" width="13.21875" style="209" customWidth="1"/>
    <col min="11007" max="11256" width="9.21875" style="209"/>
    <col min="11257" max="11257" width="31" style="209" customWidth="1"/>
    <col min="11258" max="11261" width="11.44140625" style="209" customWidth="1"/>
    <col min="11262" max="11262" width="13.21875" style="209" customWidth="1"/>
    <col min="11263" max="11512" width="9.21875" style="209"/>
    <col min="11513" max="11513" width="31" style="209" customWidth="1"/>
    <col min="11514" max="11517" width="11.44140625" style="209" customWidth="1"/>
    <col min="11518" max="11518" width="13.21875" style="209" customWidth="1"/>
    <col min="11519" max="11768" width="9.21875" style="209"/>
    <col min="11769" max="11769" width="31" style="209" customWidth="1"/>
    <col min="11770" max="11773" width="11.44140625" style="209" customWidth="1"/>
    <col min="11774" max="11774" width="13.21875" style="209" customWidth="1"/>
    <col min="11775" max="12024" width="9.21875" style="209"/>
    <col min="12025" max="12025" width="31" style="209" customWidth="1"/>
    <col min="12026" max="12029" width="11.44140625" style="209" customWidth="1"/>
    <col min="12030" max="12030" width="13.21875" style="209" customWidth="1"/>
    <col min="12031" max="12280" width="9.21875" style="209"/>
    <col min="12281" max="12281" width="31" style="209" customWidth="1"/>
    <col min="12282" max="12285" width="11.44140625" style="209" customWidth="1"/>
    <col min="12286" max="12286" width="13.21875" style="209" customWidth="1"/>
    <col min="12287" max="12536" width="9.21875" style="209"/>
    <col min="12537" max="12537" width="31" style="209" customWidth="1"/>
    <col min="12538" max="12541" width="11.44140625" style="209" customWidth="1"/>
    <col min="12542" max="12542" width="13.21875" style="209" customWidth="1"/>
    <col min="12543" max="12792" width="9.21875" style="209"/>
    <col min="12793" max="12793" width="31" style="209" customWidth="1"/>
    <col min="12794" max="12797" width="11.44140625" style="209" customWidth="1"/>
    <col min="12798" max="12798" width="13.21875" style="209" customWidth="1"/>
    <col min="12799" max="13048" width="9.21875" style="209"/>
    <col min="13049" max="13049" width="31" style="209" customWidth="1"/>
    <col min="13050" max="13053" width="11.44140625" style="209" customWidth="1"/>
    <col min="13054" max="13054" width="13.21875" style="209" customWidth="1"/>
    <col min="13055" max="13304" width="9.21875" style="209"/>
    <col min="13305" max="13305" width="31" style="209" customWidth="1"/>
    <col min="13306" max="13309" width="11.44140625" style="209" customWidth="1"/>
    <col min="13310" max="13310" width="13.21875" style="209" customWidth="1"/>
    <col min="13311" max="13560" width="9.21875" style="209"/>
    <col min="13561" max="13561" width="31" style="209" customWidth="1"/>
    <col min="13562" max="13565" width="11.44140625" style="209" customWidth="1"/>
    <col min="13566" max="13566" width="13.21875" style="209" customWidth="1"/>
    <col min="13567" max="13816" width="9.21875" style="209"/>
    <col min="13817" max="13817" width="31" style="209" customWidth="1"/>
    <col min="13818" max="13821" width="11.44140625" style="209" customWidth="1"/>
    <col min="13822" max="13822" width="13.21875" style="209" customWidth="1"/>
    <col min="13823" max="14072" width="9.21875" style="209"/>
    <col min="14073" max="14073" width="31" style="209" customWidth="1"/>
    <col min="14074" max="14077" width="11.44140625" style="209" customWidth="1"/>
    <col min="14078" max="14078" width="13.21875" style="209" customWidth="1"/>
    <col min="14079" max="14328" width="9.21875" style="209"/>
    <col min="14329" max="14329" width="31" style="209" customWidth="1"/>
    <col min="14330" max="14333" width="11.44140625" style="209" customWidth="1"/>
    <col min="14334" max="14334" width="13.21875" style="209" customWidth="1"/>
    <col min="14335" max="14584" width="9.21875" style="209"/>
    <col min="14585" max="14585" width="31" style="209" customWidth="1"/>
    <col min="14586" max="14589" width="11.44140625" style="209" customWidth="1"/>
    <col min="14590" max="14590" width="13.21875" style="209" customWidth="1"/>
    <col min="14591" max="14840" width="9.21875" style="209"/>
    <col min="14841" max="14841" width="31" style="209" customWidth="1"/>
    <col min="14842" max="14845" width="11.44140625" style="209" customWidth="1"/>
    <col min="14846" max="14846" width="13.21875" style="209" customWidth="1"/>
    <col min="14847" max="15096" width="9.21875" style="209"/>
    <col min="15097" max="15097" width="31" style="209" customWidth="1"/>
    <col min="15098" max="15101" width="11.44140625" style="209" customWidth="1"/>
    <col min="15102" max="15102" width="13.21875" style="209" customWidth="1"/>
    <col min="15103" max="15352" width="9.21875" style="209"/>
    <col min="15353" max="15353" width="31" style="209" customWidth="1"/>
    <col min="15354" max="15357" width="11.44140625" style="209" customWidth="1"/>
    <col min="15358" max="15358" width="13.21875" style="209" customWidth="1"/>
    <col min="15359" max="15608" width="9.21875" style="209"/>
    <col min="15609" max="15609" width="31" style="209" customWidth="1"/>
    <col min="15610" max="15613" width="11.44140625" style="209" customWidth="1"/>
    <col min="15614" max="15614" width="13.21875" style="209" customWidth="1"/>
    <col min="15615" max="15864" width="9.21875" style="209"/>
    <col min="15865" max="15865" width="31" style="209" customWidth="1"/>
    <col min="15866" max="15869" width="11.44140625" style="209" customWidth="1"/>
    <col min="15870" max="15870" width="13.21875" style="209" customWidth="1"/>
    <col min="15871" max="16120" width="9.21875" style="209"/>
    <col min="16121" max="16121" width="31" style="209" customWidth="1"/>
    <col min="16122" max="16125" width="11.44140625" style="209" customWidth="1"/>
    <col min="16126" max="16126" width="13.21875" style="209" customWidth="1"/>
    <col min="16127" max="16384" width="9.21875" style="209"/>
  </cols>
  <sheetData>
    <row r="1" spans="1:8" ht="20.100000000000001" customHeight="1">
      <c r="A1" s="207" t="s">
        <v>520</v>
      </c>
      <c r="B1" s="207"/>
      <c r="C1" s="207"/>
      <c r="D1" s="207"/>
      <c r="E1" s="226"/>
    </row>
    <row r="2" spans="1:8" ht="20.100000000000001" customHeight="1">
      <c r="A2" s="210" t="s">
        <v>187</v>
      </c>
      <c r="B2" s="207"/>
      <c r="C2" s="207"/>
      <c r="D2" s="207"/>
      <c r="E2" s="226"/>
    </row>
    <row r="3" spans="1:8" ht="12.6" customHeight="1">
      <c r="A3" s="119"/>
      <c r="B3" s="119"/>
      <c r="C3" s="119"/>
      <c r="D3" s="119"/>
      <c r="E3" s="228"/>
    </row>
    <row r="4" spans="1:8" ht="30" customHeight="1">
      <c r="A4" s="122"/>
      <c r="B4" s="27">
        <v>2015</v>
      </c>
      <c r="C4" s="27">
        <v>2017</v>
      </c>
      <c r="D4" s="28">
        <v>2018</v>
      </c>
      <c r="E4" s="28">
        <v>2019</v>
      </c>
      <c r="F4" s="28" t="s">
        <v>488</v>
      </c>
    </row>
    <row r="5" spans="1:8" ht="18" customHeight="1">
      <c r="A5" s="122"/>
      <c r="B5" s="120"/>
      <c r="C5" s="120"/>
      <c r="D5" s="120"/>
      <c r="E5" s="121"/>
      <c r="H5" s="213"/>
    </row>
    <row r="6" spans="1:8" ht="18" customHeight="1">
      <c r="A6" s="122"/>
      <c r="B6" s="326" t="s">
        <v>179</v>
      </c>
      <c r="C6" s="326"/>
      <c r="D6" s="326"/>
      <c r="E6" s="326"/>
      <c r="H6" s="218"/>
    </row>
    <row r="7" spans="1:8" ht="18" customHeight="1">
      <c r="A7" s="208" t="s">
        <v>9</v>
      </c>
      <c r="B7" s="141">
        <v>1998.0000000000002</v>
      </c>
      <c r="C7" s="141">
        <f>SUM(C8:C26)</f>
        <v>984.24</v>
      </c>
      <c r="D7" s="141">
        <f>SUM(D8:D26)</f>
        <v>946.49</v>
      </c>
      <c r="E7" s="141">
        <f>SUM(E8:E26)</f>
        <v>973.46</v>
      </c>
      <c r="F7" s="141">
        <f>SUM(F8:F26)</f>
        <v>1034.29</v>
      </c>
      <c r="G7" s="218"/>
      <c r="H7" s="218"/>
    </row>
    <row r="8" spans="1:8" ht="18" customHeight="1">
      <c r="A8" s="88" t="s">
        <v>282</v>
      </c>
      <c r="B8" s="236">
        <v>0</v>
      </c>
      <c r="C8" s="134">
        <v>54.15</v>
      </c>
      <c r="D8" s="134">
        <v>75.099999999999994</v>
      </c>
      <c r="E8" s="134">
        <v>137.80000000000001</v>
      </c>
      <c r="F8" s="209">
        <v>70</v>
      </c>
    </row>
    <row r="9" spans="1:8" ht="18" customHeight="1">
      <c r="A9" s="89" t="s">
        <v>283</v>
      </c>
      <c r="B9" s="236"/>
      <c r="C9" s="134"/>
      <c r="D9" s="134"/>
      <c r="E9" s="134"/>
      <c r="F9" s="217"/>
    </row>
    <row r="10" spans="1:8" ht="18" customHeight="1">
      <c r="A10" s="88" t="s">
        <v>284</v>
      </c>
      <c r="B10" s="236">
        <v>513.5</v>
      </c>
      <c r="C10" s="134">
        <v>103</v>
      </c>
      <c r="D10" s="134">
        <v>58.14</v>
      </c>
      <c r="E10" s="134">
        <v>16.5</v>
      </c>
      <c r="F10" s="237">
        <v>23.3</v>
      </c>
    </row>
    <row r="11" spans="1:8" ht="18" customHeight="1">
      <c r="A11" s="89" t="s">
        <v>285</v>
      </c>
      <c r="B11" s="236"/>
      <c r="C11" s="134"/>
      <c r="D11" s="134"/>
      <c r="E11" s="134"/>
      <c r="F11" s="237"/>
      <c r="G11" s="217"/>
    </row>
    <row r="12" spans="1:8" ht="18" customHeight="1">
      <c r="A12" s="88" t="s">
        <v>286</v>
      </c>
      <c r="B12" s="236">
        <v>77</v>
      </c>
      <c r="C12" s="134">
        <v>352.4</v>
      </c>
      <c r="D12" s="134">
        <v>133</v>
      </c>
      <c r="E12" s="134">
        <v>169.4</v>
      </c>
      <c r="F12" s="237">
        <v>114.29</v>
      </c>
    </row>
    <row r="13" spans="1:8" ht="18" customHeight="1">
      <c r="A13" s="89" t="s">
        <v>287</v>
      </c>
      <c r="B13" s="236"/>
      <c r="C13" s="134"/>
      <c r="D13" s="134"/>
      <c r="E13" s="134"/>
      <c r="F13" s="237"/>
    </row>
    <row r="14" spans="1:8" ht="18" customHeight="1">
      <c r="A14" s="88" t="s">
        <v>288</v>
      </c>
      <c r="B14" s="236">
        <v>740.7</v>
      </c>
      <c r="C14" s="134">
        <v>28</v>
      </c>
      <c r="D14" s="134">
        <v>60.15</v>
      </c>
      <c r="E14" s="134">
        <v>21.22</v>
      </c>
      <c r="F14" s="237">
        <v>56.3</v>
      </c>
    </row>
    <row r="15" spans="1:8" ht="18" customHeight="1">
      <c r="A15" s="89" t="s">
        <v>289</v>
      </c>
      <c r="B15" s="236"/>
      <c r="C15" s="134"/>
      <c r="D15" s="134"/>
      <c r="E15" s="134"/>
      <c r="F15" s="237"/>
    </row>
    <row r="16" spans="1:8" ht="18" customHeight="1">
      <c r="A16" s="88" t="s">
        <v>290</v>
      </c>
      <c r="B16" s="236">
        <v>186</v>
      </c>
      <c r="C16" s="134">
        <v>85.2</v>
      </c>
      <c r="D16" s="134">
        <v>87</v>
      </c>
      <c r="E16" s="134">
        <v>52</v>
      </c>
      <c r="F16" s="237">
        <v>51</v>
      </c>
    </row>
    <row r="17" spans="1:6" ht="18" customHeight="1">
      <c r="A17" s="89" t="s">
        <v>291</v>
      </c>
      <c r="B17" s="236"/>
      <c r="C17" s="134"/>
      <c r="D17" s="134"/>
      <c r="E17" s="134"/>
      <c r="F17" s="237"/>
    </row>
    <row r="18" spans="1:6" ht="18" customHeight="1">
      <c r="A18" s="88" t="s">
        <v>292</v>
      </c>
      <c r="B18" s="236">
        <v>203.4</v>
      </c>
      <c r="C18" s="134">
        <v>47.25</v>
      </c>
      <c r="D18" s="134">
        <v>87</v>
      </c>
      <c r="E18" s="134">
        <v>64.7</v>
      </c>
      <c r="F18" s="237">
        <v>88.55</v>
      </c>
    </row>
    <row r="19" spans="1:6" ht="18" customHeight="1">
      <c r="A19" s="89" t="s">
        <v>293</v>
      </c>
      <c r="B19" s="236"/>
      <c r="C19" s="134"/>
      <c r="D19" s="134"/>
      <c r="E19" s="134"/>
      <c r="F19" s="237"/>
    </row>
    <row r="20" spans="1:6" ht="18" customHeight="1">
      <c r="A20" s="88" t="s">
        <v>294</v>
      </c>
      <c r="B20" s="236">
        <v>17.399999999999999</v>
      </c>
      <c r="C20" s="134">
        <v>50.24</v>
      </c>
      <c r="D20" s="134">
        <v>61</v>
      </c>
      <c r="E20" s="134">
        <v>127.33</v>
      </c>
      <c r="F20" s="237">
        <v>80.08</v>
      </c>
    </row>
    <row r="21" spans="1:6" ht="18" customHeight="1">
      <c r="A21" s="89" t="s">
        <v>295</v>
      </c>
      <c r="B21" s="236"/>
      <c r="C21" s="134"/>
      <c r="D21" s="134"/>
      <c r="E21" s="134"/>
      <c r="F21" s="237"/>
    </row>
    <row r="22" spans="1:6" ht="18" customHeight="1">
      <c r="A22" s="88" t="s">
        <v>296</v>
      </c>
      <c r="B22" s="236">
        <v>260</v>
      </c>
      <c r="C22" s="134">
        <v>76.400000000000006</v>
      </c>
      <c r="D22" s="134">
        <v>294</v>
      </c>
      <c r="E22" s="134">
        <v>197.26</v>
      </c>
      <c r="F22" s="237">
        <v>414.68</v>
      </c>
    </row>
    <row r="23" spans="1:6" ht="18" customHeight="1">
      <c r="A23" s="89" t="s">
        <v>297</v>
      </c>
      <c r="B23" s="236"/>
      <c r="C23" s="134"/>
      <c r="D23" s="134"/>
      <c r="E23" s="134"/>
      <c r="F23" s="237"/>
    </row>
    <row r="24" spans="1:6" ht="18" customHeight="1">
      <c r="A24" s="88" t="s">
        <v>298</v>
      </c>
      <c r="B24" s="236">
        <v>0</v>
      </c>
      <c r="C24" s="134">
        <v>187.6</v>
      </c>
      <c r="D24" s="134">
        <v>91.1</v>
      </c>
      <c r="E24" s="134">
        <v>187.25</v>
      </c>
      <c r="F24" s="237">
        <v>131.09</v>
      </c>
    </row>
    <row r="25" spans="1:6" ht="18" customHeight="1">
      <c r="A25" s="89" t="s">
        <v>299</v>
      </c>
      <c r="B25" s="236"/>
      <c r="C25" s="134"/>
      <c r="D25" s="134"/>
      <c r="E25" s="134"/>
      <c r="F25" s="237"/>
    </row>
    <row r="26" spans="1:6" ht="18" customHeight="1">
      <c r="A26" s="12" t="s">
        <v>300</v>
      </c>
      <c r="B26" s="236">
        <v>0</v>
      </c>
      <c r="C26" s="134">
        <v>0</v>
      </c>
      <c r="D26" s="134">
        <v>0</v>
      </c>
      <c r="E26" s="134">
        <v>0</v>
      </c>
      <c r="F26" s="237">
        <v>5</v>
      </c>
    </row>
    <row r="27" spans="1:6" ht="18" customHeight="1">
      <c r="A27" s="5" t="s">
        <v>301</v>
      </c>
      <c r="B27" s="236"/>
      <c r="C27" s="134"/>
      <c r="D27" s="134"/>
      <c r="E27" s="134"/>
      <c r="F27" s="217"/>
    </row>
    <row r="28" spans="1:6" ht="18" customHeight="1">
      <c r="A28" s="238"/>
      <c r="B28" s="133"/>
      <c r="C28" s="133"/>
      <c r="D28" s="133"/>
      <c r="E28" s="134"/>
    </row>
    <row r="29" spans="1:6" ht="12.6" customHeight="1">
      <c r="A29" s="238"/>
      <c r="B29" s="122"/>
      <c r="C29" s="122"/>
      <c r="D29" s="122"/>
      <c r="E29" s="123"/>
    </row>
    <row r="30" spans="1:6" ht="12.6" customHeight="1">
      <c r="A30" s="122"/>
      <c r="B30" s="122"/>
      <c r="C30" s="122"/>
      <c r="D30" s="122"/>
      <c r="E30" s="123"/>
    </row>
    <row r="31" spans="1:6" ht="12.6" customHeight="1"/>
    <row r="32" spans="1:6" ht="12.6" customHeight="1"/>
    <row r="33" spans="1:6" ht="12.6" customHeight="1"/>
    <row r="34" spans="1:6" ht="12.6" customHeight="1"/>
    <row r="35" spans="1:6" ht="12.6" customHeight="1"/>
    <row r="36" spans="1:6" ht="12.6" customHeight="1"/>
    <row r="37" spans="1:6" ht="12.6" customHeight="1"/>
    <row r="38" spans="1:6" ht="12.6" customHeight="1"/>
    <row r="39" spans="1:6" ht="12.6" customHeight="1"/>
    <row r="40" spans="1:6" ht="12.6" customHeight="1"/>
    <row r="41" spans="1:6" ht="12.6" customHeight="1"/>
    <row r="42" spans="1:6" ht="12.6" customHeight="1"/>
    <row r="43" spans="1:6" ht="12.6" customHeight="1">
      <c r="A43" s="225"/>
      <c r="B43" s="225"/>
      <c r="C43" s="225"/>
      <c r="D43" s="225"/>
      <c r="E43" s="225"/>
      <c r="F43" s="225"/>
    </row>
    <row r="44" spans="1:6" ht="12.6" customHeight="1">
      <c r="F44" s="209">
        <v>264</v>
      </c>
    </row>
    <row r="45" spans="1:6" ht="12.6" customHeight="1"/>
    <row r="46" spans="1:6" ht="12.6" customHeight="1"/>
    <row r="47" spans="1:6" ht="12.6" customHeight="1"/>
    <row r="48" spans="1:6" ht="12.6" customHeight="1"/>
    <row r="49" ht="12.6" customHeight="1"/>
    <row r="50" ht="12.6" customHeight="1"/>
    <row r="51" ht="12.6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</sheetData>
  <mergeCells count="1">
    <mergeCell ref="B6:E6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0000"/>
  </sheetPr>
  <dimension ref="A1:H39"/>
  <sheetViews>
    <sheetView workbookViewId="0">
      <selection activeCell="J21" sqref="J21"/>
    </sheetView>
  </sheetViews>
  <sheetFormatPr defaultRowHeight="15"/>
  <cols>
    <col min="1" max="1" width="24.21875" style="208" customWidth="1"/>
    <col min="2" max="2" width="20.77734375" style="246" bestFit="1" customWidth="1"/>
    <col min="3" max="5" width="8.21875" style="209" customWidth="1"/>
    <col min="6" max="6" width="9.21875" style="240" customWidth="1"/>
    <col min="7" max="246" width="9.21875" style="209"/>
    <col min="247" max="247" width="35.77734375" style="209" customWidth="1"/>
    <col min="248" max="248" width="20.77734375" style="209" bestFit="1" customWidth="1"/>
    <col min="249" max="249" width="9.5546875" style="209" customWidth="1"/>
    <col min="250" max="251" width="8.77734375" style="209" customWidth="1"/>
    <col min="252" max="252" width="9.21875" style="209"/>
    <col min="253" max="253" width="11.77734375" style="209" customWidth="1"/>
    <col min="254" max="502" width="9.21875" style="209"/>
    <col min="503" max="503" width="35.77734375" style="209" customWidth="1"/>
    <col min="504" max="504" width="20.77734375" style="209" bestFit="1" customWidth="1"/>
    <col min="505" max="505" width="9.5546875" style="209" customWidth="1"/>
    <col min="506" max="507" width="8.77734375" style="209" customWidth="1"/>
    <col min="508" max="508" width="9.21875" style="209"/>
    <col min="509" max="509" width="11.77734375" style="209" customWidth="1"/>
    <col min="510" max="758" width="9.21875" style="209"/>
    <col min="759" max="759" width="35.77734375" style="209" customWidth="1"/>
    <col min="760" max="760" width="20.77734375" style="209" bestFit="1" customWidth="1"/>
    <col min="761" max="761" width="9.5546875" style="209" customWidth="1"/>
    <col min="762" max="763" width="8.77734375" style="209" customWidth="1"/>
    <col min="764" max="764" width="9.21875" style="209"/>
    <col min="765" max="765" width="11.77734375" style="209" customWidth="1"/>
    <col min="766" max="1014" width="9.21875" style="209"/>
    <col min="1015" max="1015" width="35.77734375" style="209" customWidth="1"/>
    <col min="1016" max="1016" width="20.77734375" style="209" bestFit="1" customWidth="1"/>
    <col min="1017" max="1017" width="9.5546875" style="209" customWidth="1"/>
    <col min="1018" max="1019" width="8.77734375" style="209" customWidth="1"/>
    <col min="1020" max="1020" width="9.21875" style="209"/>
    <col min="1021" max="1021" width="11.77734375" style="209" customWidth="1"/>
    <col min="1022" max="1270" width="9.21875" style="209"/>
    <col min="1271" max="1271" width="35.77734375" style="209" customWidth="1"/>
    <col min="1272" max="1272" width="20.77734375" style="209" bestFit="1" customWidth="1"/>
    <col min="1273" max="1273" width="9.5546875" style="209" customWidth="1"/>
    <col min="1274" max="1275" width="8.77734375" style="209" customWidth="1"/>
    <col min="1276" max="1276" width="9.21875" style="209"/>
    <col min="1277" max="1277" width="11.77734375" style="209" customWidth="1"/>
    <col min="1278" max="1526" width="9.21875" style="209"/>
    <col min="1527" max="1527" width="35.77734375" style="209" customWidth="1"/>
    <col min="1528" max="1528" width="20.77734375" style="209" bestFit="1" customWidth="1"/>
    <col min="1529" max="1529" width="9.5546875" style="209" customWidth="1"/>
    <col min="1530" max="1531" width="8.77734375" style="209" customWidth="1"/>
    <col min="1532" max="1532" width="9.21875" style="209"/>
    <col min="1533" max="1533" width="11.77734375" style="209" customWidth="1"/>
    <col min="1534" max="1782" width="9.21875" style="209"/>
    <col min="1783" max="1783" width="35.77734375" style="209" customWidth="1"/>
    <col min="1784" max="1784" width="20.77734375" style="209" bestFit="1" customWidth="1"/>
    <col min="1785" max="1785" width="9.5546875" style="209" customWidth="1"/>
    <col min="1786" max="1787" width="8.77734375" style="209" customWidth="1"/>
    <col min="1788" max="1788" width="9.21875" style="209"/>
    <col min="1789" max="1789" width="11.77734375" style="209" customWidth="1"/>
    <col min="1790" max="2038" width="9.21875" style="209"/>
    <col min="2039" max="2039" width="35.77734375" style="209" customWidth="1"/>
    <col min="2040" max="2040" width="20.77734375" style="209" bestFit="1" customWidth="1"/>
    <col min="2041" max="2041" width="9.5546875" style="209" customWidth="1"/>
    <col min="2042" max="2043" width="8.77734375" style="209" customWidth="1"/>
    <col min="2044" max="2044" width="9.21875" style="209"/>
    <col min="2045" max="2045" width="11.77734375" style="209" customWidth="1"/>
    <col min="2046" max="2294" width="9.21875" style="209"/>
    <col min="2295" max="2295" width="35.77734375" style="209" customWidth="1"/>
    <col min="2296" max="2296" width="20.77734375" style="209" bestFit="1" customWidth="1"/>
    <col min="2297" max="2297" width="9.5546875" style="209" customWidth="1"/>
    <col min="2298" max="2299" width="8.77734375" style="209" customWidth="1"/>
    <col min="2300" max="2300" width="9.21875" style="209"/>
    <col min="2301" max="2301" width="11.77734375" style="209" customWidth="1"/>
    <col min="2302" max="2550" width="9.21875" style="209"/>
    <col min="2551" max="2551" width="35.77734375" style="209" customWidth="1"/>
    <col min="2552" max="2552" width="20.77734375" style="209" bestFit="1" customWidth="1"/>
    <col min="2553" max="2553" width="9.5546875" style="209" customWidth="1"/>
    <col min="2554" max="2555" width="8.77734375" style="209" customWidth="1"/>
    <col min="2556" max="2556" width="9.21875" style="209"/>
    <col min="2557" max="2557" width="11.77734375" style="209" customWidth="1"/>
    <col min="2558" max="2806" width="9.21875" style="209"/>
    <col min="2807" max="2807" width="35.77734375" style="209" customWidth="1"/>
    <col min="2808" max="2808" width="20.77734375" style="209" bestFit="1" customWidth="1"/>
    <col min="2809" max="2809" width="9.5546875" style="209" customWidth="1"/>
    <col min="2810" max="2811" width="8.77734375" style="209" customWidth="1"/>
    <col min="2812" max="2812" width="9.21875" style="209"/>
    <col min="2813" max="2813" width="11.77734375" style="209" customWidth="1"/>
    <col min="2814" max="3062" width="9.21875" style="209"/>
    <col min="3063" max="3063" width="35.77734375" style="209" customWidth="1"/>
    <col min="3064" max="3064" width="20.77734375" style="209" bestFit="1" customWidth="1"/>
    <col min="3065" max="3065" width="9.5546875" style="209" customWidth="1"/>
    <col min="3066" max="3067" width="8.77734375" style="209" customWidth="1"/>
    <col min="3068" max="3068" width="9.21875" style="209"/>
    <col min="3069" max="3069" width="11.77734375" style="209" customWidth="1"/>
    <col min="3070" max="3318" width="9.21875" style="209"/>
    <col min="3319" max="3319" width="35.77734375" style="209" customWidth="1"/>
    <col min="3320" max="3320" width="20.77734375" style="209" bestFit="1" customWidth="1"/>
    <col min="3321" max="3321" width="9.5546875" style="209" customWidth="1"/>
    <col min="3322" max="3323" width="8.77734375" style="209" customWidth="1"/>
    <col min="3324" max="3324" width="9.21875" style="209"/>
    <col min="3325" max="3325" width="11.77734375" style="209" customWidth="1"/>
    <col min="3326" max="3574" width="9.21875" style="209"/>
    <col min="3575" max="3575" width="35.77734375" style="209" customWidth="1"/>
    <col min="3576" max="3576" width="20.77734375" style="209" bestFit="1" customWidth="1"/>
    <col min="3577" max="3577" width="9.5546875" style="209" customWidth="1"/>
    <col min="3578" max="3579" width="8.77734375" style="209" customWidth="1"/>
    <col min="3580" max="3580" width="9.21875" style="209"/>
    <col min="3581" max="3581" width="11.77734375" style="209" customWidth="1"/>
    <col min="3582" max="3830" width="9.21875" style="209"/>
    <col min="3831" max="3831" width="35.77734375" style="209" customWidth="1"/>
    <col min="3832" max="3832" width="20.77734375" style="209" bestFit="1" customWidth="1"/>
    <col min="3833" max="3833" width="9.5546875" style="209" customWidth="1"/>
    <col min="3834" max="3835" width="8.77734375" style="209" customWidth="1"/>
    <col min="3836" max="3836" width="9.21875" style="209"/>
    <col min="3837" max="3837" width="11.77734375" style="209" customWidth="1"/>
    <col min="3838" max="4086" width="9.21875" style="209"/>
    <col min="4087" max="4087" width="35.77734375" style="209" customWidth="1"/>
    <col min="4088" max="4088" width="20.77734375" style="209" bestFit="1" customWidth="1"/>
    <col min="4089" max="4089" width="9.5546875" style="209" customWidth="1"/>
    <col min="4090" max="4091" width="8.77734375" style="209" customWidth="1"/>
    <col min="4092" max="4092" width="9.21875" style="209"/>
    <col min="4093" max="4093" width="11.77734375" style="209" customWidth="1"/>
    <col min="4094" max="4342" width="9.21875" style="209"/>
    <col min="4343" max="4343" width="35.77734375" style="209" customWidth="1"/>
    <col min="4344" max="4344" width="20.77734375" style="209" bestFit="1" customWidth="1"/>
    <col min="4345" max="4345" width="9.5546875" style="209" customWidth="1"/>
    <col min="4346" max="4347" width="8.77734375" style="209" customWidth="1"/>
    <col min="4348" max="4348" width="9.21875" style="209"/>
    <col min="4349" max="4349" width="11.77734375" style="209" customWidth="1"/>
    <col min="4350" max="4598" width="9.21875" style="209"/>
    <col min="4599" max="4599" width="35.77734375" style="209" customWidth="1"/>
    <col min="4600" max="4600" width="20.77734375" style="209" bestFit="1" customWidth="1"/>
    <col min="4601" max="4601" width="9.5546875" style="209" customWidth="1"/>
    <col min="4602" max="4603" width="8.77734375" style="209" customWidth="1"/>
    <col min="4604" max="4604" width="9.21875" style="209"/>
    <col min="4605" max="4605" width="11.77734375" style="209" customWidth="1"/>
    <col min="4606" max="4854" width="9.21875" style="209"/>
    <col min="4855" max="4855" width="35.77734375" style="209" customWidth="1"/>
    <col min="4856" max="4856" width="20.77734375" style="209" bestFit="1" customWidth="1"/>
    <col min="4857" max="4857" width="9.5546875" style="209" customWidth="1"/>
    <col min="4858" max="4859" width="8.77734375" style="209" customWidth="1"/>
    <col min="4860" max="4860" width="9.21875" style="209"/>
    <col min="4861" max="4861" width="11.77734375" style="209" customWidth="1"/>
    <col min="4862" max="5110" width="9.21875" style="209"/>
    <col min="5111" max="5111" width="35.77734375" style="209" customWidth="1"/>
    <col min="5112" max="5112" width="20.77734375" style="209" bestFit="1" customWidth="1"/>
    <col min="5113" max="5113" width="9.5546875" style="209" customWidth="1"/>
    <col min="5114" max="5115" width="8.77734375" style="209" customWidth="1"/>
    <col min="5116" max="5116" width="9.21875" style="209"/>
    <col min="5117" max="5117" width="11.77734375" style="209" customWidth="1"/>
    <col min="5118" max="5366" width="9.21875" style="209"/>
    <col min="5367" max="5367" width="35.77734375" style="209" customWidth="1"/>
    <col min="5368" max="5368" width="20.77734375" style="209" bestFit="1" customWidth="1"/>
    <col min="5369" max="5369" width="9.5546875" style="209" customWidth="1"/>
    <col min="5370" max="5371" width="8.77734375" style="209" customWidth="1"/>
    <col min="5372" max="5372" width="9.21875" style="209"/>
    <col min="5373" max="5373" width="11.77734375" style="209" customWidth="1"/>
    <col min="5374" max="5622" width="9.21875" style="209"/>
    <col min="5623" max="5623" width="35.77734375" style="209" customWidth="1"/>
    <col min="5624" max="5624" width="20.77734375" style="209" bestFit="1" customWidth="1"/>
    <col min="5625" max="5625" width="9.5546875" style="209" customWidth="1"/>
    <col min="5626" max="5627" width="8.77734375" style="209" customWidth="1"/>
    <col min="5628" max="5628" width="9.21875" style="209"/>
    <col min="5629" max="5629" width="11.77734375" style="209" customWidth="1"/>
    <col min="5630" max="5878" width="9.21875" style="209"/>
    <col min="5879" max="5879" width="35.77734375" style="209" customWidth="1"/>
    <col min="5880" max="5880" width="20.77734375" style="209" bestFit="1" customWidth="1"/>
    <col min="5881" max="5881" width="9.5546875" style="209" customWidth="1"/>
    <col min="5882" max="5883" width="8.77734375" style="209" customWidth="1"/>
    <col min="5884" max="5884" width="9.21875" style="209"/>
    <col min="5885" max="5885" width="11.77734375" style="209" customWidth="1"/>
    <col min="5886" max="6134" width="9.21875" style="209"/>
    <col min="6135" max="6135" width="35.77734375" style="209" customWidth="1"/>
    <col min="6136" max="6136" width="20.77734375" style="209" bestFit="1" customWidth="1"/>
    <col min="6137" max="6137" width="9.5546875" style="209" customWidth="1"/>
    <col min="6138" max="6139" width="8.77734375" style="209" customWidth="1"/>
    <col min="6140" max="6140" width="9.21875" style="209"/>
    <col min="6141" max="6141" width="11.77734375" style="209" customWidth="1"/>
    <col min="6142" max="6390" width="9.21875" style="209"/>
    <col min="6391" max="6391" width="35.77734375" style="209" customWidth="1"/>
    <col min="6392" max="6392" width="20.77734375" style="209" bestFit="1" customWidth="1"/>
    <col min="6393" max="6393" width="9.5546875" style="209" customWidth="1"/>
    <col min="6394" max="6395" width="8.77734375" style="209" customWidth="1"/>
    <col min="6396" max="6396" width="9.21875" style="209"/>
    <col min="6397" max="6397" width="11.77734375" style="209" customWidth="1"/>
    <col min="6398" max="6646" width="9.21875" style="209"/>
    <col min="6647" max="6647" width="35.77734375" style="209" customWidth="1"/>
    <col min="6648" max="6648" width="20.77734375" style="209" bestFit="1" customWidth="1"/>
    <col min="6649" max="6649" width="9.5546875" style="209" customWidth="1"/>
    <col min="6650" max="6651" width="8.77734375" style="209" customWidth="1"/>
    <col min="6652" max="6652" width="9.21875" style="209"/>
    <col min="6653" max="6653" width="11.77734375" style="209" customWidth="1"/>
    <col min="6654" max="6902" width="9.21875" style="209"/>
    <col min="6903" max="6903" width="35.77734375" style="209" customWidth="1"/>
    <col min="6904" max="6904" width="20.77734375" style="209" bestFit="1" customWidth="1"/>
    <col min="6905" max="6905" width="9.5546875" style="209" customWidth="1"/>
    <col min="6906" max="6907" width="8.77734375" style="209" customWidth="1"/>
    <col min="6908" max="6908" width="9.21875" style="209"/>
    <col min="6909" max="6909" width="11.77734375" style="209" customWidth="1"/>
    <col min="6910" max="7158" width="9.21875" style="209"/>
    <col min="7159" max="7159" width="35.77734375" style="209" customWidth="1"/>
    <col min="7160" max="7160" width="20.77734375" style="209" bestFit="1" customWidth="1"/>
    <col min="7161" max="7161" width="9.5546875" style="209" customWidth="1"/>
    <col min="7162" max="7163" width="8.77734375" style="209" customWidth="1"/>
    <col min="7164" max="7164" width="9.21875" style="209"/>
    <col min="7165" max="7165" width="11.77734375" style="209" customWidth="1"/>
    <col min="7166" max="7414" width="9.21875" style="209"/>
    <col min="7415" max="7415" width="35.77734375" style="209" customWidth="1"/>
    <col min="7416" max="7416" width="20.77734375" style="209" bestFit="1" customWidth="1"/>
    <col min="7417" max="7417" width="9.5546875" style="209" customWidth="1"/>
    <col min="7418" max="7419" width="8.77734375" style="209" customWidth="1"/>
    <col min="7420" max="7420" width="9.21875" style="209"/>
    <col min="7421" max="7421" width="11.77734375" style="209" customWidth="1"/>
    <col min="7422" max="7670" width="9.21875" style="209"/>
    <col min="7671" max="7671" width="35.77734375" style="209" customWidth="1"/>
    <col min="7672" max="7672" width="20.77734375" style="209" bestFit="1" customWidth="1"/>
    <col min="7673" max="7673" width="9.5546875" style="209" customWidth="1"/>
    <col min="7674" max="7675" width="8.77734375" style="209" customWidth="1"/>
    <col min="7676" max="7676" width="9.21875" style="209"/>
    <col min="7677" max="7677" width="11.77734375" style="209" customWidth="1"/>
    <col min="7678" max="7926" width="9.21875" style="209"/>
    <col min="7927" max="7927" width="35.77734375" style="209" customWidth="1"/>
    <col min="7928" max="7928" width="20.77734375" style="209" bestFit="1" customWidth="1"/>
    <col min="7929" max="7929" width="9.5546875" style="209" customWidth="1"/>
    <col min="7930" max="7931" width="8.77734375" style="209" customWidth="1"/>
    <col min="7932" max="7932" width="9.21875" style="209"/>
    <col min="7933" max="7933" width="11.77734375" style="209" customWidth="1"/>
    <col min="7934" max="8182" width="9.21875" style="209"/>
    <col min="8183" max="8183" width="35.77734375" style="209" customWidth="1"/>
    <col min="8184" max="8184" width="20.77734375" style="209" bestFit="1" customWidth="1"/>
    <col min="8185" max="8185" width="9.5546875" style="209" customWidth="1"/>
    <col min="8186" max="8187" width="8.77734375" style="209" customWidth="1"/>
    <col min="8188" max="8188" width="9.21875" style="209"/>
    <col min="8189" max="8189" width="11.77734375" style="209" customWidth="1"/>
    <col min="8190" max="8438" width="9.21875" style="209"/>
    <col min="8439" max="8439" width="35.77734375" style="209" customWidth="1"/>
    <col min="8440" max="8440" width="20.77734375" style="209" bestFit="1" customWidth="1"/>
    <col min="8441" max="8441" width="9.5546875" style="209" customWidth="1"/>
    <col min="8442" max="8443" width="8.77734375" style="209" customWidth="1"/>
    <col min="8444" max="8444" width="9.21875" style="209"/>
    <col min="8445" max="8445" width="11.77734375" style="209" customWidth="1"/>
    <col min="8446" max="8694" width="9.21875" style="209"/>
    <col min="8695" max="8695" width="35.77734375" style="209" customWidth="1"/>
    <col min="8696" max="8696" width="20.77734375" style="209" bestFit="1" customWidth="1"/>
    <col min="8697" max="8697" width="9.5546875" style="209" customWidth="1"/>
    <col min="8698" max="8699" width="8.77734375" style="209" customWidth="1"/>
    <col min="8700" max="8700" width="9.21875" style="209"/>
    <col min="8701" max="8701" width="11.77734375" style="209" customWidth="1"/>
    <col min="8702" max="8950" width="9.21875" style="209"/>
    <col min="8951" max="8951" width="35.77734375" style="209" customWidth="1"/>
    <col min="8952" max="8952" width="20.77734375" style="209" bestFit="1" customWidth="1"/>
    <col min="8953" max="8953" width="9.5546875" style="209" customWidth="1"/>
    <col min="8954" max="8955" width="8.77734375" style="209" customWidth="1"/>
    <col min="8956" max="8956" width="9.21875" style="209"/>
    <col min="8957" max="8957" width="11.77734375" style="209" customWidth="1"/>
    <col min="8958" max="9206" width="9.21875" style="209"/>
    <col min="9207" max="9207" width="35.77734375" style="209" customWidth="1"/>
    <col min="9208" max="9208" width="20.77734375" style="209" bestFit="1" customWidth="1"/>
    <col min="9209" max="9209" width="9.5546875" style="209" customWidth="1"/>
    <col min="9210" max="9211" width="8.77734375" style="209" customWidth="1"/>
    <col min="9212" max="9212" width="9.21875" style="209"/>
    <col min="9213" max="9213" width="11.77734375" style="209" customWidth="1"/>
    <col min="9214" max="9462" width="9.21875" style="209"/>
    <col min="9463" max="9463" width="35.77734375" style="209" customWidth="1"/>
    <col min="9464" max="9464" width="20.77734375" style="209" bestFit="1" customWidth="1"/>
    <col min="9465" max="9465" width="9.5546875" style="209" customWidth="1"/>
    <col min="9466" max="9467" width="8.77734375" style="209" customWidth="1"/>
    <col min="9468" max="9468" width="9.21875" style="209"/>
    <col min="9469" max="9469" width="11.77734375" style="209" customWidth="1"/>
    <col min="9470" max="9718" width="9.21875" style="209"/>
    <col min="9719" max="9719" width="35.77734375" style="209" customWidth="1"/>
    <col min="9720" max="9720" width="20.77734375" style="209" bestFit="1" customWidth="1"/>
    <col min="9721" max="9721" width="9.5546875" style="209" customWidth="1"/>
    <col min="9722" max="9723" width="8.77734375" style="209" customWidth="1"/>
    <col min="9724" max="9724" width="9.21875" style="209"/>
    <col min="9725" max="9725" width="11.77734375" style="209" customWidth="1"/>
    <col min="9726" max="9974" width="9.21875" style="209"/>
    <col min="9975" max="9975" width="35.77734375" style="209" customWidth="1"/>
    <col min="9976" max="9976" width="20.77734375" style="209" bestFit="1" customWidth="1"/>
    <col min="9977" max="9977" width="9.5546875" style="209" customWidth="1"/>
    <col min="9978" max="9979" width="8.77734375" style="209" customWidth="1"/>
    <col min="9980" max="9980" width="9.21875" style="209"/>
    <col min="9981" max="9981" width="11.77734375" style="209" customWidth="1"/>
    <col min="9982" max="10230" width="9.21875" style="209"/>
    <col min="10231" max="10231" width="35.77734375" style="209" customWidth="1"/>
    <col min="10232" max="10232" width="20.77734375" style="209" bestFit="1" customWidth="1"/>
    <col min="10233" max="10233" width="9.5546875" style="209" customWidth="1"/>
    <col min="10234" max="10235" width="8.77734375" style="209" customWidth="1"/>
    <col min="10236" max="10236" width="9.21875" style="209"/>
    <col min="10237" max="10237" width="11.77734375" style="209" customWidth="1"/>
    <col min="10238" max="10486" width="9.21875" style="209"/>
    <col min="10487" max="10487" width="35.77734375" style="209" customWidth="1"/>
    <col min="10488" max="10488" width="20.77734375" style="209" bestFit="1" customWidth="1"/>
    <col min="10489" max="10489" width="9.5546875" style="209" customWidth="1"/>
    <col min="10490" max="10491" width="8.77734375" style="209" customWidth="1"/>
    <col min="10492" max="10492" width="9.21875" style="209"/>
    <col min="10493" max="10493" width="11.77734375" style="209" customWidth="1"/>
    <col min="10494" max="10742" width="9.21875" style="209"/>
    <col min="10743" max="10743" width="35.77734375" style="209" customWidth="1"/>
    <col min="10744" max="10744" width="20.77734375" style="209" bestFit="1" customWidth="1"/>
    <col min="10745" max="10745" width="9.5546875" style="209" customWidth="1"/>
    <col min="10746" max="10747" width="8.77734375" style="209" customWidth="1"/>
    <col min="10748" max="10748" width="9.21875" style="209"/>
    <col min="10749" max="10749" width="11.77734375" style="209" customWidth="1"/>
    <col min="10750" max="10998" width="9.21875" style="209"/>
    <col min="10999" max="10999" width="35.77734375" style="209" customWidth="1"/>
    <col min="11000" max="11000" width="20.77734375" style="209" bestFit="1" customWidth="1"/>
    <col min="11001" max="11001" width="9.5546875" style="209" customWidth="1"/>
    <col min="11002" max="11003" width="8.77734375" style="209" customWidth="1"/>
    <col min="11004" max="11004" width="9.21875" style="209"/>
    <col min="11005" max="11005" width="11.77734375" style="209" customWidth="1"/>
    <col min="11006" max="11254" width="9.21875" style="209"/>
    <col min="11255" max="11255" width="35.77734375" style="209" customWidth="1"/>
    <col min="11256" max="11256" width="20.77734375" style="209" bestFit="1" customWidth="1"/>
    <col min="11257" max="11257" width="9.5546875" style="209" customWidth="1"/>
    <col min="11258" max="11259" width="8.77734375" style="209" customWidth="1"/>
    <col min="11260" max="11260" width="9.21875" style="209"/>
    <col min="11261" max="11261" width="11.77734375" style="209" customWidth="1"/>
    <col min="11262" max="11510" width="9.21875" style="209"/>
    <col min="11511" max="11511" width="35.77734375" style="209" customWidth="1"/>
    <col min="11512" max="11512" width="20.77734375" style="209" bestFit="1" customWidth="1"/>
    <col min="11513" max="11513" width="9.5546875" style="209" customWidth="1"/>
    <col min="11514" max="11515" width="8.77734375" style="209" customWidth="1"/>
    <col min="11516" max="11516" width="9.21875" style="209"/>
    <col min="11517" max="11517" width="11.77734375" style="209" customWidth="1"/>
    <col min="11518" max="11766" width="9.21875" style="209"/>
    <col min="11767" max="11767" width="35.77734375" style="209" customWidth="1"/>
    <col min="11768" max="11768" width="20.77734375" style="209" bestFit="1" customWidth="1"/>
    <col min="11769" max="11769" width="9.5546875" style="209" customWidth="1"/>
    <col min="11770" max="11771" width="8.77734375" style="209" customWidth="1"/>
    <col min="11772" max="11772" width="9.21875" style="209"/>
    <col min="11773" max="11773" width="11.77734375" style="209" customWidth="1"/>
    <col min="11774" max="12022" width="9.21875" style="209"/>
    <col min="12023" max="12023" width="35.77734375" style="209" customWidth="1"/>
    <col min="12024" max="12024" width="20.77734375" style="209" bestFit="1" customWidth="1"/>
    <col min="12025" max="12025" width="9.5546875" style="209" customWidth="1"/>
    <col min="12026" max="12027" width="8.77734375" style="209" customWidth="1"/>
    <col min="12028" max="12028" width="9.21875" style="209"/>
    <col min="12029" max="12029" width="11.77734375" style="209" customWidth="1"/>
    <col min="12030" max="12278" width="9.21875" style="209"/>
    <col min="12279" max="12279" width="35.77734375" style="209" customWidth="1"/>
    <col min="12280" max="12280" width="20.77734375" style="209" bestFit="1" customWidth="1"/>
    <col min="12281" max="12281" width="9.5546875" style="209" customWidth="1"/>
    <col min="12282" max="12283" width="8.77734375" style="209" customWidth="1"/>
    <col min="12284" max="12284" width="9.21875" style="209"/>
    <col min="12285" max="12285" width="11.77734375" style="209" customWidth="1"/>
    <col min="12286" max="12534" width="9.21875" style="209"/>
    <col min="12535" max="12535" width="35.77734375" style="209" customWidth="1"/>
    <col min="12536" max="12536" width="20.77734375" style="209" bestFit="1" customWidth="1"/>
    <col min="12537" max="12537" width="9.5546875" style="209" customWidth="1"/>
    <col min="12538" max="12539" width="8.77734375" style="209" customWidth="1"/>
    <col min="12540" max="12540" width="9.21875" style="209"/>
    <col min="12541" max="12541" width="11.77734375" style="209" customWidth="1"/>
    <col min="12542" max="12790" width="9.21875" style="209"/>
    <col min="12791" max="12791" width="35.77734375" style="209" customWidth="1"/>
    <col min="12792" max="12792" width="20.77734375" style="209" bestFit="1" customWidth="1"/>
    <col min="12793" max="12793" width="9.5546875" style="209" customWidth="1"/>
    <col min="12794" max="12795" width="8.77734375" style="209" customWidth="1"/>
    <col min="12796" max="12796" width="9.21875" style="209"/>
    <col min="12797" max="12797" width="11.77734375" style="209" customWidth="1"/>
    <col min="12798" max="13046" width="9.21875" style="209"/>
    <col min="13047" max="13047" width="35.77734375" style="209" customWidth="1"/>
    <col min="13048" max="13048" width="20.77734375" style="209" bestFit="1" customWidth="1"/>
    <col min="13049" max="13049" width="9.5546875" style="209" customWidth="1"/>
    <col min="13050" max="13051" width="8.77734375" style="209" customWidth="1"/>
    <col min="13052" max="13052" width="9.21875" style="209"/>
    <col min="13053" max="13053" width="11.77734375" style="209" customWidth="1"/>
    <col min="13054" max="13302" width="9.21875" style="209"/>
    <col min="13303" max="13303" width="35.77734375" style="209" customWidth="1"/>
    <col min="13304" max="13304" width="20.77734375" style="209" bestFit="1" customWidth="1"/>
    <col min="13305" max="13305" width="9.5546875" style="209" customWidth="1"/>
    <col min="13306" max="13307" width="8.77734375" style="209" customWidth="1"/>
    <col min="13308" max="13308" width="9.21875" style="209"/>
    <col min="13309" max="13309" width="11.77734375" style="209" customWidth="1"/>
    <col min="13310" max="13558" width="9.21875" style="209"/>
    <col min="13559" max="13559" width="35.77734375" style="209" customWidth="1"/>
    <col min="13560" max="13560" width="20.77734375" style="209" bestFit="1" customWidth="1"/>
    <col min="13561" max="13561" width="9.5546875" style="209" customWidth="1"/>
    <col min="13562" max="13563" width="8.77734375" style="209" customWidth="1"/>
    <col min="13564" max="13564" width="9.21875" style="209"/>
    <col min="13565" max="13565" width="11.77734375" style="209" customWidth="1"/>
    <col min="13566" max="13814" width="9.21875" style="209"/>
    <col min="13815" max="13815" width="35.77734375" style="209" customWidth="1"/>
    <col min="13816" max="13816" width="20.77734375" style="209" bestFit="1" customWidth="1"/>
    <col min="13817" max="13817" width="9.5546875" style="209" customWidth="1"/>
    <col min="13818" max="13819" width="8.77734375" style="209" customWidth="1"/>
    <col min="13820" max="13820" width="9.21875" style="209"/>
    <col min="13821" max="13821" width="11.77734375" style="209" customWidth="1"/>
    <col min="13822" max="14070" width="9.21875" style="209"/>
    <col min="14071" max="14071" width="35.77734375" style="209" customWidth="1"/>
    <col min="14072" max="14072" width="20.77734375" style="209" bestFit="1" customWidth="1"/>
    <col min="14073" max="14073" width="9.5546875" style="209" customWidth="1"/>
    <col min="14074" max="14075" width="8.77734375" style="209" customWidth="1"/>
    <col min="14076" max="14076" width="9.21875" style="209"/>
    <col min="14077" max="14077" width="11.77734375" style="209" customWidth="1"/>
    <col min="14078" max="14326" width="9.21875" style="209"/>
    <col min="14327" max="14327" width="35.77734375" style="209" customWidth="1"/>
    <col min="14328" max="14328" width="20.77734375" style="209" bestFit="1" customWidth="1"/>
    <col min="14329" max="14329" width="9.5546875" style="209" customWidth="1"/>
    <col min="14330" max="14331" width="8.77734375" style="209" customWidth="1"/>
    <col min="14332" max="14332" width="9.21875" style="209"/>
    <col min="14333" max="14333" width="11.77734375" style="209" customWidth="1"/>
    <col min="14334" max="14582" width="9.21875" style="209"/>
    <col min="14583" max="14583" width="35.77734375" style="209" customWidth="1"/>
    <col min="14584" max="14584" width="20.77734375" style="209" bestFit="1" customWidth="1"/>
    <col min="14585" max="14585" width="9.5546875" style="209" customWidth="1"/>
    <col min="14586" max="14587" width="8.77734375" style="209" customWidth="1"/>
    <col min="14588" max="14588" width="9.21875" style="209"/>
    <col min="14589" max="14589" width="11.77734375" style="209" customWidth="1"/>
    <col min="14590" max="14838" width="9.21875" style="209"/>
    <col min="14839" max="14839" width="35.77734375" style="209" customWidth="1"/>
    <col min="14840" max="14840" width="20.77734375" style="209" bestFit="1" customWidth="1"/>
    <col min="14841" max="14841" width="9.5546875" style="209" customWidth="1"/>
    <col min="14842" max="14843" width="8.77734375" style="209" customWidth="1"/>
    <col min="14844" max="14844" width="9.21875" style="209"/>
    <col min="14845" max="14845" width="11.77734375" style="209" customWidth="1"/>
    <col min="14846" max="15094" width="9.21875" style="209"/>
    <col min="15095" max="15095" width="35.77734375" style="209" customWidth="1"/>
    <col min="15096" max="15096" width="20.77734375" style="209" bestFit="1" customWidth="1"/>
    <col min="15097" max="15097" width="9.5546875" style="209" customWidth="1"/>
    <col min="15098" max="15099" width="8.77734375" style="209" customWidth="1"/>
    <col min="15100" max="15100" width="9.21875" style="209"/>
    <col min="15101" max="15101" width="11.77734375" style="209" customWidth="1"/>
    <col min="15102" max="15350" width="9.21875" style="209"/>
    <col min="15351" max="15351" width="35.77734375" style="209" customWidth="1"/>
    <col min="15352" max="15352" width="20.77734375" style="209" bestFit="1" customWidth="1"/>
    <col min="15353" max="15353" width="9.5546875" style="209" customWidth="1"/>
    <col min="15354" max="15355" width="8.77734375" style="209" customWidth="1"/>
    <col min="15356" max="15356" width="9.21875" style="209"/>
    <col min="15357" max="15357" width="11.77734375" style="209" customWidth="1"/>
    <col min="15358" max="15606" width="9.21875" style="209"/>
    <col min="15607" max="15607" width="35.77734375" style="209" customWidth="1"/>
    <col min="15608" max="15608" width="20.77734375" style="209" bestFit="1" customWidth="1"/>
    <col min="15609" max="15609" width="9.5546875" style="209" customWidth="1"/>
    <col min="15610" max="15611" width="8.77734375" style="209" customWidth="1"/>
    <col min="15612" max="15612" width="9.21875" style="209"/>
    <col min="15613" max="15613" width="11.77734375" style="209" customWidth="1"/>
    <col min="15614" max="15862" width="9.21875" style="209"/>
    <col min="15863" max="15863" width="35.77734375" style="209" customWidth="1"/>
    <col min="15864" max="15864" width="20.77734375" style="209" bestFit="1" customWidth="1"/>
    <col min="15865" max="15865" width="9.5546875" style="209" customWidth="1"/>
    <col min="15866" max="15867" width="8.77734375" style="209" customWidth="1"/>
    <col min="15868" max="15868" width="9.21875" style="209"/>
    <col min="15869" max="15869" width="11.77734375" style="209" customWidth="1"/>
    <col min="15870" max="16118" width="9.21875" style="209"/>
    <col min="16119" max="16119" width="35.77734375" style="209" customWidth="1"/>
    <col min="16120" max="16120" width="20.77734375" style="209" bestFit="1" customWidth="1"/>
    <col min="16121" max="16121" width="9.5546875" style="209" customWidth="1"/>
    <col min="16122" max="16123" width="8.77734375" style="209" customWidth="1"/>
    <col min="16124" max="16124" width="9.21875" style="209"/>
    <col min="16125" max="16125" width="11.77734375" style="209" customWidth="1"/>
    <col min="16126" max="16384" width="9.21875" style="209"/>
  </cols>
  <sheetData>
    <row r="1" spans="1:8" ht="20.100000000000001" customHeight="1">
      <c r="A1" s="207" t="s">
        <v>521</v>
      </c>
      <c r="B1" s="239"/>
      <c r="C1" s="208"/>
    </row>
    <row r="2" spans="1:8" ht="20.100000000000001" customHeight="1">
      <c r="A2" s="210" t="s">
        <v>274</v>
      </c>
      <c r="B2" s="239"/>
      <c r="C2" s="208"/>
    </row>
    <row r="3" spans="1:8" ht="19.5" customHeight="1">
      <c r="A3" s="241"/>
      <c r="B3" s="242"/>
      <c r="C3" s="225"/>
      <c r="D3" s="243"/>
      <c r="E3" s="228"/>
    </row>
    <row r="4" spans="1:8" ht="27" customHeight="1">
      <c r="A4" s="207"/>
      <c r="B4" s="244" t="s">
        <v>188</v>
      </c>
      <c r="C4" s="27">
        <v>2015</v>
      </c>
      <c r="D4" s="27">
        <v>2017</v>
      </c>
      <c r="E4" s="28">
        <v>2018</v>
      </c>
      <c r="F4" s="28">
        <v>2019</v>
      </c>
      <c r="G4" s="28" t="s">
        <v>488</v>
      </c>
    </row>
    <row r="5" spans="1:8" ht="18" customHeight="1">
      <c r="A5" s="207"/>
      <c r="B5" s="120"/>
      <c r="C5" s="120"/>
      <c r="D5" s="120"/>
      <c r="E5" s="121"/>
      <c r="H5" s="213"/>
    </row>
    <row r="6" spans="1:8" ht="18" customHeight="1">
      <c r="A6" s="122" t="s">
        <v>189</v>
      </c>
      <c r="B6" s="220" t="s">
        <v>190</v>
      </c>
      <c r="C6" s="218">
        <v>22434</v>
      </c>
      <c r="D6" s="133">
        <f>SUM(D8:D9)</f>
        <v>120514</v>
      </c>
      <c r="E6" s="133">
        <f>SUM(E8:E9)</f>
        <v>133686</v>
      </c>
      <c r="F6" s="133">
        <v>139661</v>
      </c>
      <c r="G6" s="133">
        <f>SUM(G8:G9)</f>
        <v>146315.95000000001</v>
      </c>
    </row>
    <row r="7" spans="1:8" ht="18" customHeight="1">
      <c r="A7" s="245" t="s">
        <v>191</v>
      </c>
      <c r="C7" s="218"/>
      <c r="D7" s="133"/>
      <c r="E7" s="247"/>
      <c r="F7" s="247"/>
    </row>
    <row r="8" spans="1:8" ht="18" customHeight="1">
      <c r="A8" s="245" t="s">
        <v>192</v>
      </c>
      <c r="B8" s="220" t="s">
        <v>190</v>
      </c>
      <c r="C8" s="218">
        <v>6366</v>
      </c>
      <c r="D8" s="133">
        <v>3890</v>
      </c>
      <c r="E8" s="247">
        <v>0</v>
      </c>
      <c r="F8" s="247">
        <v>0</v>
      </c>
      <c r="G8" s="133">
        <v>2088.4499999999998</v>
      </c>
    </row>
    <row r="9" spans="1:8" ht="18" customHeight="1">
      <c r="A9" s="245" t="s">
        <v>193</v>
      </c>
      <c r="B9" s="220" t="s">
        <v>190</v>
      </c>
      <c r="C9" s="218">
        <v>16068</v>
      </c>
      <c r="D9" s="133">
        <v>116624</v>
      </c>
      <c r="E9" s="133">
        <v>133686</v>
      </c>
      <c r="F9" s="134">
        <v>139661</v>
      </c>
      <c r="G9" s="133">
        <v>144227.5</v>
      </c>
    </row>
    <row r="10" spans="1:8" ht="18" customHeight="1">
      <c r="A10" s="245" t="s">
        <v>194</v>
      </c>
      <c r="B10" s="220"/>
      <c r="C10" s="218"/>
      <c r="D10" s="133"/>
      <c r="E10" s="247"/>
      <c r="F10" s="248"/>
    </row>
    <row r="11" spans="1:8" ht="30" customHeight="1">
      <c r="A11" s="249" t="s">
        <v>195</v>
      </c>
      <c r="B11" s="220" t="s">
        <v>190</v>
      </c>
      <c r="C11" s="218">
        <v>12500</v>
      </c>
      <c r="D11" s="133">
        <v>56470</v>
      </c>
      <c r="E11" s="133">
        <v>40000</v>
      </c>
      <c r="F11" s="134">
        <v>35600</v>
      </c>
      <c r="G11" s="250">
        <v>0</v>
      </c>
    </row>
    <row r="12" spans="1:8" ht="18" customHeight="1">
      <c r="A12" s="122" t="s">
        <v>196</v>
      </c>
      <c r="B12" s="246" t="s">
        <v>197</v>
      </c>
      <c r="C12" s="218">
        <v>260995</v>
      </c>
      <c r="D12" s="133">
        <v>258656</v>
      </c>
      <c r="E12" s="133">
        <v>259055</v>
      </c>
      <c r="F12" s="134">
        <v>262161</v>
      </c>
      <c r="G12" s="133">
        <v>262963</v>
      </c>
    </row>
    <row r="13" spans="1:8" ht="18" customHeight="1">
      <c r="A13" s="122" t="s">
        <v>198</v>
      </c>
      <c r="B13" s="246" t="s">
        <v>199</v>
      </c>
      <c r="C13" s="218">
        <v>39</v>
      </c>
      <c r="D13" s="133">
        <v>30.56</v>
      </c>
      <c r="E13" s="133">
        <v>32</v>
      </c>
      <c r="F13" s="134">
        <v>47</v>
      </c>
    </row>
    <row r="14" spans="1:8" ht="18" customHeight="1">
      <c r="A14" s="122" t="s">
        <v>200</v>
      </c>
      <c r="B14" s="246" t="s">
        <v>199</v>
      </c>
      <c r="C14" s="218">
        <v>142</v>
      </c>
      <c r="D14" s="133">
        <v>189.33</v>
      </c>
      <c r="E14" s="133">
        <v>285</v>
      </c>
      <c r="F14" s="134">
        <v>297</v>
      </c>
      <c r="G14" s="209">
        <v>346</v>
      </c>
    </row>
    <row r="15" spans="1:8" ht="18" customHeight="1">
      <c r="A15" s="122" t="s">
        <v>201</v>
      </c>
      <c r="B15" s="246" t="s">
        <v>199</v>
      </c>
      <c r="C15" s="218">
        <v>0</v>
      </c>
      <c r="D15" s="133">
        <v>562.61400000000003</v>
      </c>
      <c r="E15" s="133">
        <v>589</v>
      </c>
      <c r="F15" s="134">
        <v>804</v>
      </c>
      <c r="G15" s="209">
        <v>773</v>
      </c>
    </row>
    <row r="16" spans="1:8" ht="18" customHeight="1">
      <c r="A16" s="122" t="s">
        <v>202</v>
      </c>
      <c r="B16" s="246" t="s">
        <v>199</v>
      </c>
      <c r="C16" s="218">
        <v>0</v>
      </c>
      <c r="D16" s="133">
        <v>0</v>
      </c>
      <c r="E16" s="133">
        <v>0</v>
      </c>
      <c r="F16" s="134">
        <v>0</v>
      </c>
      <c r="G16" s="209">
        <v>3.9</v>
      </c>
    </row>
    <row r="17" spans="1:7" ht="18" customHeight="1">
      <c r="A17" s="122" t="s">
        <v>203</v>
      </c>
      <c r="B17" s="246" t="s">
        <v>199</v>
      </c>
      <c r="C17" s="218">
        <v>146</v>
      </c>
      <c r="D17" s="133">
        <v>24.141999999999999</v>
      </c>
      <c r="E17" s="133">
        <v>24.5</v>
      </c>
      <c r="F17" s="134">
        <v>383</v>
      </c>
      <c r="G17" s="209">
        <v>345</v>
      </c>
    </row>
    <row r="18" spans="1:7" ht="18" customHeight="1">
      <c r="A18" s="122" t="s">
        <v>204</v>
      </c>
      <c r="B18" s="246" t="s">
        <v>205</v>
      </c>
      <c r="C18" s="218">
        <v>41</v>
      </c>
      <c r="D18" s="133">
        <v>26.22</v>
      </c>
      <c r="E18" s="133">
        <v>54</v>
      </c>
      <c r="F18" s="134">
        <v>146</v>
      </c>
      <c r="G18" s="209">
        <v>114</v>
      </c>
    </row>
    <row r="19" spans="1:7" ht="18" customHeight="1">
      <c r="A19" s="146" t="s">
        <v>206</v>
      </c>
      <c r="B19" s="251" t="s">
        <v>207</v>
      </c>
      <c r="C19" s="218">
        <v>12</v>
      </c>
      <c r="D19" s="252">
        <v>293.56799999999998</v>
      </c>
      <c r="E19" s="133">
        <v>300.5</v>
      </c>
      <c r="F19" s="134">
        <v>880</v>
      </c>
      <c r="G19" s="209">
        <v>250</v>
      </c>
    </row>
    <row r="20" spans="1:7" ht="18" customHeight="1">
      <c r="A20" s="146" t="s">
        <v>208</v>
      </c>
      <c r="B20" s="251" t="s">
        <v>205</v>
      </c>
      <c r="C20" s="218">
        <v>7</v>
      </c>
      <c r="D20" s="252">
        <v>6.04</v>
      </c>
      <c r="E20" s="133">
        <v>7.5</v>
      </c>
      <c r="F20" s="134">
        <v>8</v>
      </c>
      <c r="G20" s="253">
        <v>7.22</v>
      </c>
    </row>
    <row r="21" spans="1:7" ht="18" customHeight="1">
      <c r="A21" s="146" t="s">
        <v>209</v>
      </c>
      <c r="B21" s="251" t="s">
        <v>207</v>
      </c>
      <c r="C21" s="218">
        <v>0</v>
      </c>
      <c r="D21" s="218">
        <v>0</v>
      </c>
      <c r="E21" s="133">
        <v>0</v>
      </c>
      <c r="F21" s="134">
        <v>0</v>
      </c>
      <c r="G21" s="209">
        <v>0</v>
      </c>
    </row>
    <row r="22" spans="1:7" ht="18" customHeight="1">
      <c r="A22" s="146" t="s">
        <v>210</v>
      </c>
      <c r="B22" s="251" t="s">
        <v>207</v>
      </c>
      <c r="C22" s="218">
        <v>0</v>
      </c>
      <c r="D22" s="218">
        <v>0</v>
      </c>
      <c r="E22" s="133">
        <v>0</v>
      </c>
      <c r="F22" s="134">
        <v>0</v>
      </c>
      <c r="G22" s="209">
        <v>0</v>
      </c>
    </row>
    <row r="23" spans="1:7" ht="18" customHeight="1">
      <c r="A23" s="146" t="s">
        <v>211</v>
      </c>
      <c r="B23" s="251" t="s">
        <v>212</v>
      </c>
      <c r="C23" s="218">
        <v>0</v>
      </c>
      <c r="D23" s="218">
        <v>0</v>
      </c>
      <c r="E23" s="133">
        <v>0</v>
      </c>
      <c r="F23" s="134">
        <v>0</v>
      </c>
      <c r="G23" s="209">
        <v>0</v>
      </c>
    </row>
    <row r="24" spans="1:7" ht="18" customHeight="1">
      <c r="A24" s="146" t="s">
        <v>213</v>
      </c>
      <c r="B24" s="251" t="s">
        <v>212</v>
      </c>
      <c r="C24" s="218">
        <v>0</v>
      </c>
      <c r="D24" s="218">
        <v>0</v>
      </c>
      <c r="E24" s="133">
        <v>0</v>
      </c>
      <c r="F24" s="134">
        <v>0</v>
      </c>
      <c r="G24" s="209">
        <v>0</v>
      </c>
    </row>
    <row r="25" spans="1:7" ht="27.75" customHeight="1">
      <c r="A25" s="254" t="s">
        <v>214</v>
      </c>
      <c r="B25" s="251" t="s">
        <v>205</v>
      </c>
      <c r="C25" s="218">
        <v>0</v>
      </c>
      <c r="D25" s="218">
        <v>0</v>
      </c>
      <c r="E25" s="133"/>
      <c r="F25" s="134"/>
    </row>
    <row r="26" spans="1:7" ht="18" customHeight="1">
      <c r="A26" s="146" t="s">
        <v>215</v>
      </c>
      <c r="B26" s="251" t="s">
        <v>212</v>
      </c>
      <c r="C26" s="218">
        <v>239</v>
      </c>
      <c r="D26" s="252">
        <v>420.67200000000003</v>
      </c>
      <c r="E26" s="133">
        <v>476</v>
      </c>
      <c r="F26" s="134">
        <v>730</v>
      </c>
      <c r="G26" s="209">
        <v>889</v>
      </c>
    </row>
    <row r="27" spans="1:7" ht="18" customHeight="1">
      <c r="A27" s="146" t="s">
        <v>216</v>
      </c>
      <c r="B27" s="251" t="s">
        <v>212</v>
      </c>
      <c r="C27" s="218">
        <v>0</v>
      </c>
      <c r="D27" s="218">
        <v>0</v>
      </c>
      <c r="E27" s="133">
        <v>0</v>
      </c>
      <c r="F27" s="134">
        <v>0</v>
      </c>
      <c r="G27" s="209">
        <v>0</v>
      </c>
    </row>
    <row r="28" spans="1:7" ht="18" customHeight="1">
      <c r="A28" s="146" t="s">
        <v>217</v>
      </c>
      <c r="B28" s="251" t="s">
        <v>207</v>
      </c>
      <c r="C28" s="218">
        <v>0</v>
      </c>
      <c r="D28" s="218">
        <v>0</v>
      </c>
      <c r="E28" s="133">
        <v>0</v>
      </c>
      <c r="F28" s="133">
        <v>0</v>
      </c>
      <c r="G28" s="209">
        <v>0</v>
      </c>
    </row>
    <row r="29" spans="1:7" ht="18" customHeight="1">
      <c r="A29" s="146" t="s">
        <v>218</v>
      </c>
      <c r="B29" s="251" t="s">
        <v>205</v>
      </c>
      <c r="C29" s="218">
        <v>1439</v>
      </c>
      <c r="D29" s="252">
        <v>1686.7</v>
      </c>
      <c r="E29" s="133">
        <v>1692</v>
      </c>
      <c r="F29" s="133">
        <v>1649</v>
      </c>
      <c r="G29" s="133">
        <v>1614</v>
      </c>
    </row>
    <row r="30" spans="1:7" ht="18" customHeight="1">
      <c r="A30" s="146" t="s">
        <v>219</v>
      </c>
      <c r="B30" s="251" t="s">
        <v>207</v>
      </c>
      <c r="C30" s="218">
        <v>0</v>
      </c>
      <c r="D30" s="218">
        <v>0</v>
      </c>
      <c r="E30" s="133">
        <v>0</v>
      </c>
      <c r="F30" s="133">
        <v>0</v>
      </c>
      <c r="G30" s="209">
        <v>0</v>
      </c>
    </row>
    <row r="31" spans="1:7">
      <c r="A31" s="144"/>
      <c r="B31" s="251"/>
      <c r="C31" s="255"/>
      <c r="D31" s="255"/>
      <c r="E31" s="255"/>
      <c r="F31" s="256"/>
    </row>
    <row r="38" spans="1:7">
      <c r="A38" s="257"/>
      <c r="B38" s="242"/>
      <c r="C38" s="225"/>
      <c r="D38" s="225"/>
      <c r="E38" s="225"/>
      <c r="F38" s="211"/>
      <c r="G38" s="225"/>
    </row>
    <row r="39" spans="1:7" ht="13.2">
      <c r="F39" s="122"/>
      <c r="G39" s="209">
        <v>265</v>
      </c>
    </row>
  </sheetData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0000"/>
  </sheetPr>
  <dimension ref="A1:I43"/>
  <sheetViews>
    <sheetView topLeftCell="A10" workbookViewId="0">
      <selection activeCell="A13" sqref="A13"/>
    </sheetView>
  </sheetViews>
  <sheetFormatPr defaultRowHeight="13.2"/>
  <cols>
    <col min="1" max="1" width="36.44140625" style="255" customWidth="1"/>
    <col min="2" max="2" width="9.77734375" style="251" customWidth="1"/>
    <col min="3" max="3" width="9.77734375" style="70" customWidth="1"/>
    <col min="4" max="4" width="9.77734375" style="71" customWidth="1"/>
    <col min="5" max="5" width="12.5546875" style="72" customWidth="1"/>
    <col min="6" max="255" width="9.21875" style="71"/>
    <col min="256" max="256" width="36.44140625" style="71" customWidth="1"/>
    <col min="257" max="260" width="9.77734375" style="71" customWidth="1"/>
    <col min="261" max="261" width="12.5546875" style="71" customWidth="1"/>
    <col min="262" max="511" width="9.21875" style="71"/>
    <col min="512" max="512" width="36.44140625" style="71" customWidth="1"/>
    <col min="513" max="516" width="9.77734375" style="71" customWidth="1"/>
    <col min="517" max="517" width="12.5546875" style="71" customWidth="1"/>
    <col min="518" max="767" width="9.21875" style="71"/>
    <col min="768" max="768" width="36.44140625" style="71" customWidth="1"/>
    <col min="769" max="772" width="9.77734375" style="71" customWidth="1"/>
    <col min="773" max="773" width="12.5546875" style="71" customWidth="1"/>
    <col min="774" max="1023" width="9.21875" style="71"/>
    <col min="1024" max="1024" width="36.44140625" style="71" customWidth="1"/>
    <col min="1025" max="1028" width="9.77734375" style="71" customWidth="1"/>
    <col min="1029" max="1029" width="12.5546875" style="71" customWidth="1"/>
    <col min="1030" max="1279" width="9.21875" style="71"/>
    <col min="1280" max="1280" width="36.44140625" style="71" customWidth="1"/>
    <col min="1281" max="1284" width="9.77734375" style="71" customWidth="1"/>
    <col min="1285" max="1285" width="12.5546875" style="71" customWidth="1"/>
    <col min="1286" max="1535" width="9.21875" style="71"/>
    <col min="1536" max="1536" width="36.44140625" style="71" customWidth="1"/>
    <col min="1537" max="1540" width="9.77734375" style="71" customWidth="1"/>
    <col min="1541" max="1541" width="12.5546875" style="71" customWidth="1"/>
    <col min="1542" max="1791" width="9.21875" style="71"/>
    <col min="1792" max="1792" width="36.44140625" style="71" customWidth="1"/>
    <col min="1793" max="1796" width="9.77734375" style="71" customWidth="1"/>
    <col min="1797" max="1797" width="12.5546875" style="71" customWidth="1"/>
    <col min="1798" max="2047" width="9.21875" style="71"/>
    <col min="2048" max="2048" width="36.44140625" style="71" customWidth="1"/>
    <col min="2049" max="2052" width="9.77734375" style="71" customWidth="1"/>
    <col min="2053" max="2053" width="12.5546875" style="71" customWidth="1"/>
    <col min="2054" max="2303" width="9.21875" style="71"/>
    <col min="2304" max="2304" width="36.44140625" style="71" customWidth="1"/>
    <col min="2305" max="2308" width="9.77734375" style="71" customWidth="1"/>
    <col min="2309" max="2309" width="12.5546875" style="71" customWidth="1"/>
    <col min="2310" max="2559" width="9.21875" style="71"/>
    <col min="2560" max="2560" width="36.44140625" style="71" customWidth="1"/>
    <col min="2561" max="2564" width="9.77734375" style="71" customWidth="1"/>
    <col min="2565" max="2565" width="12.5546875" style="71" customWidth="1"/>
    <col min="2566" max="2815" width="9.21875" style="71"/>
    <col min="2816" max="2816" width="36.44140625" style="71" customWidth="1"/>
    <col min="2817" max="2820" width="9.77734375" style="71" customWidth="1"/>
    <col min="2821" max="2821" width="12.5546875" style="71" customWidth="1"/>
    <col min="2822" max="3071" width="9.21875" style="71"/>
    <col min="3072" max="3072" width="36.44140625" style="71" customWidth="1"/>
    <col min="3073" max="3076" width="9.77734375" style="71" customWidth="1"/>
    <col min="3077" max="3077" width="12.5546875" style="71" customWidth="1"/>
    <col min="3078" max="3327" width="9.21875" style="71"/>
    <col min="3328" max="3328" width="36.44140625" style="71" customWidth="1"/>
    <col min="3329" max="3332" width="9.77734375" style="71" customWidth="1"/>
    <col min="3333" max="3333" width="12.5546875" style="71" customWidth="1"/>
    <col min="3334" max="3583" width="9.21875" style="71"/>
    <col min="3584" max="3584" width="36.44140625" style="71" customWidth="1"/>
    <col min="3585" max="3588" width="9.77734375" style="71" customWidth="1"/>
    <col min="3589" max="3589" width="12.5546875" style="71" customWidth="1"/>
    <col min="3590" max="3839" width="9.21875" style="71"/>
    <col min="3840" max="3840" width="36.44140625" style="71" customWidth="1"/>
    <col min="3841" max="3844" width="9.77734375" style="71" customWidth="1"/>
    <col min="3845" max="3845" width="12.5546875" style="71" customWidth="1"/>
    <col min="3846" max="4095" width="9.21875" style="71"/>
    <col min="4096" max="4096" width="36.44140625" style="71" customWidth="1"/>
    <col min="4097" max="4100" width="9.77734375" style="71" customWidth="1"/>
    <col min="4101" max="4101" width="12.5546875" style="71" customWidth="1"/>
    <col min="4102" max="4351" width="9.21875" style="71"/>
    <col min="4352" max="4352" width="36.44140625" style="71" customWidth="1"/>
    <col min="4353" max="4356" width="9.77734375" style="71" customWidth="1"/>
    <col min="4357" max="4357" width="12.5546875" style="71" customWidth="1"/>
    <col min="4358" max="4607" width="9.21875" style="71"/>
    <col min="4608" max="4608" width="36.44140625" style="71" customWidth="1"/>
    <col min="4609" max="4612" width="9.77734375" style="71" customWidth="1"/>
    <col min="4613" max="4613" width="12.5546875" style="71" customWidth="1"/>
    <col min="4614" max="4863" width="9.21875" style="71"/>
    <col min="4864" max="4864" width="36.44140625" style="71" customWidth="1"/>
    <col min="4865" max="4868" width="9.77734375" style="71" customWidth="1"/>
    <col min="4869" max="4869" width="12.5546875" style="71" customWidth="1"/>
    <col min="4870" max="5119" width="9.21875" style="71"/>
    <col min="5120" max="5120" width="36.44140625" style="71" customWidth="1"/>
    <col min="5121" max="5124" width="9.77734375" style="71" customWidth="1"/>
    <col min="5125" max="5125" width="12.5546875" style="71" customWidth="1"/>
    <col min="5126" max="5375" width="9.21875" style="71"/>
    <col min="5376" max="5376" width="36.44140625" style="71" customWidth="1"/>
    <col min="5377" max="5380" width="9.77734375" style="71" customWidth="1"/>
    <col min="5381" max="5381" width="12.5546875" style="71" customWidth="1"/>
    <col min="5382" max="5631" width="9.21875" style="71"/>
    <col min="5632" max="5632" width="36.44140625" style="71" customWidth="1"/>
    <col min="5633" max="5636" width="9.77734375" style="71" customWidth="1"/>
    <col min="5637" max="5637" width="12.5546875" style="71" customWidth="1"/>
    <col min="5638" max="5887" width="9.21875" style="71"/>
    <col min="5888" max="5888" width="36.44140625" style="71" customWidth="1"/>
    <col min="5889" max="5892" width="9.77734375" style="71" customWidth="1"/>
    <col min="5893" max="5893" width="12.5546875" style="71" customWidth="1"/>
    <col min="5894" max="6143" width="9.21875" style="71"/>
    <col min="6144" max="6144" width="36.44140625" style="71" customWidth="1"/>
    <col min="6145" max="6148" width="9.77734375" style="71" customWidth="1"/>
    <col min="6149" max="6149" width="12.5546875" style="71" customWidth="1"/>
    <col min="6150" max="6399" width="9.21875" style="71"/>
    <col min="6400" max="6400" width="36.44140625" style="71" customWidth="1"/>
    <col min="6401" max="6404" width="9.77734375" style="71" customWidth="1"/>
    <col min="6405" max="6405" width="12.5546875" style="71" customWidth="1"/>
    <col min="6406" max="6655" width="9.21875" style="71"/>
    <col min="6656" max="6656" width="36.44140625" style="71" customWidth="1"/>
    <col min="6657" max="6660" width="9.77734375" style="71" customWidth="1"/>
    <col min="6661" max="6661" width="12.5546875" style="71" customWidth="1"/>
    <col min="6662" max="6911" width="9.21875" style="71"/>
    <col min="6912" max="6912" width="36.44140625" style="71" customWidth="1"/>
    <col min="6913" max="6916" width="9.77734375" style="71" customWidth="1"/>
    <col min="6917" max="6917" width="12.5546875" style="71" customWidth="1"/>
    <col min="6918" max="7167" width="9.21875" style="71"/>
    <col min="7168" max="7168" width="36.44140625" style="71" customWidth="1"/>
    <col min="7169" max="7172" width="9.77734375" style="71" customWidth="1"/>
    <col min="7173" max="7173" width="12.5546875" style="71" customWidth="1"/>
    <col min="7174" max="7423" width="9.21875" style="71"/>
    <col min="7424" max="7424" width="36.44140625" style="71" customWidth="1"/>
    <col min="7425" max="7428" width="9.77734375" style="71" customWidth="1"/>
    <col min="7429" max="7429" width="12.5546875" style="71" customWidth="1"/>
    <col min="7430" max="7679" width="9.21875" style="71"/>
    <col min="7680" max="7680" width="36.44140625" style="71" customWidth="1"/>
    <col min="7681" max="7684" width="9.77734375" style="71" customWidth="1"/>
    <col min="7685" max="7685" width="12.5546875" style="71" customWidth="1"/>
    <col min="7686" max="7935" width="9.21875" style="71"/>
    <col min="7936" max="7936" width="36.44140625" style="71" customWidth="1"/>
    <col min="7937" max="7940" width="9.77734375" style="71" customWidth="1"/>
    <col min="7941" max="7941" width="12.5546875" style="71" customWidth="1"/>
    <col min="7942" max="8191" width="9.21875" style="71"/>
    <col min="8192" max="8192" width="36.44140625" style="71" customWidth="1"/>
    <col min="8193" max="8196" width="9.77734375" style="71" customWidth="1"/>
    <col min="8197" max="8197" width="12.5546875" style="71" customWidth="1"/>
    <col min="8198" max="8447" width="9.21875" style="71"/>
    <col min="8448" max="8448" width="36.44140625" style="71" customWidth="1"/>
    <col min="8449" max="8452" width="9.77734375" style="71" customWidth="1"/>
    <col min="8453" max="8453" width="12.5546875" style="71" customWidth="1"/>
    <col min="8454" max="8703" width="9.21875" style="71"/>
    <col min="8704" max="8704" width="36.44140625" style="71" customWidth="1"/>
    <col min="8705" max="8708" width="9.77734375" style="71" customWidth="1"/>
    <col min="8709" max="8709" width="12.5546875" style="71" customWidth="1"/>
    <col min="8710" max="8959" width="9.21875" style="71"/>
    <col min="8960" max="8960" width="36.44140625" style="71" customWidth="1"/>
    <col min="8961" max="8964" width="9.77734375" style="71" customWidth="1"/>
    <col min="8965" max="8965" width="12.5546875" style="71" customWidth="1"/>
    <col min="8966" max="9215" width="9.21875" style="71"/>
    <col min="9216" max="9216" width="36.44140625" style="71" customWidth="1"/>
    <col min="9217" max="9220" width="9.77734375" style="71" customWidth="1"/>
    <col min="9221" max="9221" width="12.5546875" style="71" customWidth="1"/>
    <col min="9222" max="9471" width="9.21875" style="71"/>
    <col min="9472" max="9472" width="36.44140625" style="71" customWidth="1"/>
    <col min="9473" max="9476" width="9.77734375" style="71" customWidth="1"/>
    <col min="9477" max="9477" width="12.5546875" style="71" customWidth="1"/>
    <col min="9478" max="9727" width="9.21875" style="71"/>
    <col min="9728" max="9728" width="36.44140625" style="71" customWidth="1"/>
    <col min="9729" max="9732" width="9.77734375" style="71" customWidth="1"/>
    <col min="9733" max="9733" width="12.5546875" style="71" customWidth="1"/>
    <col min="9734" max="9983" width="9.21875" style="71"/>
    <col min="9984" max="9984" width="36.44140625" style="71" customWidth="1"/>
    <col min="9985" max="9988" width="9.77734375" style="71" customWidth="1"/>
    <col min="9989" max="9989" width="12.5546875" style="71" customWidth="1"/>
    <col min="9990" max="10239" width="9.21875" style="71"/>
    <col min="10240" max="10240" width="36.44140625" style="71" customWidth="1"/>
    <col min="10241" max="10244" width="9.77734375" style="71" customWidth="1"/>
    <col min="10245" max="10245" width="12.5546875" style="71" customWidth="1"/>
    <col min="10246" max="10495" width="9.21875" style="71"/>
    <col min="10496" max="10496" width="36.44140625" style="71" customWidth="1"/>
    <col min="10497" max="10500" width="9.77734375" style="71" customWidth="1"/>
    <col min="10501" max="10501" width="12.5546875" style="71" customWidth="1"/>
    <col min="10502" max="10751" width="9.21875" style="71"/>
    <col min="10752" max="10752" width="36.44140625" style="71" customWidth="1"/>
    <col min="10753" max="10756" width="9.77734375" style="71" customWidth="1"/>
    <col min="10757" max="10757" width="12.5546875" style="71" customWidth="1"/>
    <col min="10758" max="11007" width="9.21875" style="71"/>
    <col min="11008" max="11008" width="36.44140625" style="71" customWidth="1"/>
    <col min="11009" max="11012" width="9.77734375" style="71" customWidth="1"/>
    <col min="11013" max="11013" width="12.5546875" style="71" customWidth="1"/>
    <col min="11014" max="11263" width="9.21875" style="71"/>
    <col min="11264" max="11264" width="36.44140625" style="71" customWidth="1"/>
    <col min="11265" max="11268" width="9.77734375" style="71" customWidth="1"/>
    <col min="11269" max="11269" width="12.5546875" style="71" customWidth="1"/>
    <col min="11270" max="11519" width="9.21875" style="71"/>
    <col min="11520" max="11520" width="36.44140625" style="71" customWidth="1"/>
    <col min="11521" max="11524" width="9.77734375" style="71" customWidth="1"/>
    <col min="11525" max="11525" width="12.5546875" style="71" customWidth="1"/>
    <col min="11526" max="11775" width="9.21875" style="71"/>
    <col min="11776" max="11776" width="36.44140625" style="71" customWidth="1"/>
    <col min="11777" max="11780" width="9.77734375" style="71" customWidth="1"/>
    <col min="11781" max="11781" width="12.5546875" style="71" customWidth="1"/>
    <col min="11782" max="12031" width="9.21875" style="71"/>
    <col min="12032" max="12032" width="36.44140625" style="71" customWidth="1"/>
    <col min="12033" max="12036" width="9.77734375" style="71" customWidth="1"/>
    <col min="12037" max="12037" width="12.5546875" style="71" customWidth="1"/>
    <col min="12038" max="12287" width="9.21875" style="71"/>
    <col min="12288" max="12288" width="36.44140625" style="71" customWidth="1"/>
    <col min="12289" max="12292" width="9.77734375" style="71" customWidth="1"/>
    <col min="12293" max="12293" width="12.5546875" style="71" customWidth="1"/>
    <col min="12294" max="12543" width="9.21875" style="71"/>
    <col min="12544" max="12544" width="36.44140625" style="71" customWidth="1"/>
    <col min="12545" max="12548" width="9.77734375" style="71" customWidth="1"/>
    <col min="12549" max="12549" width="12.5546875" style="71" customWidth="1"/>
    <col min="12550" max="12799" width="9.21875" style="71"/>
    <col min="12800" max="12800" width="36.44140625" style="71" customWidth="1"/>
    <col min="12801" max="12804" width="9.77734375" style="71" customWidth="1"/>
    <col min="12805" max="12805" width="12.5546875" style="71" customWidth="1"/>
    <col min="12806" max="13055" width="9.21875" style="71"/>
    <col min="13056" max="13056" width="36.44140625" style="71" customWidth="1"/>
    <col min="13057" max="13060" width="9.77734375" style="71" customWidth="1"/>
    <col min="13061" max="13061" width="12.5546875" style="71" customWidth="1"/>
    <col min="13062" max="13311" width="9.21875" style="71"/>
    <col min="13312" max="13312" width="36.44140625" style="71" customWidth="1"/>
    <col min="13313" max="13316" width="9.77734375" style="71" customWidth="1"/>
    <col min="13317" max="13317" width="12.5546875" style="71" customWidth="1"/>
    <col min="13318" max="13567" width="9.21875" style="71"/>
    <col min="13568" max="13568" width="36.44140625" style="71" customWidth="1"/>
    <col min="13569" max="13572" width="9.77734375" style="71" customWidth="1"/>
    <col min="13573" max="13573" width="12.5546875" style="71" customWidth="1"/>
    <col min="13574" max="13823" width="9.21875" style="71"/>
    <col min="13824" max="13824" width="36.44140625" style="71" customWidth="1"/>
    <col min="13825" max="13828" width="9.77734375" style="71" customWidth="1"/>
    <col min="13829" max="13829" width="12.5546875" style="71" customWidth="1"/>
    <col min="13830" max="14079" width="9.21875" style="71"/>
    <col min="14080" max="14080" width="36.44140625" style="71" customWidth="1"/>
    <col min="14081" max="14084" width="9.77734375" style="71" customWidth="1"/>
    <col min="14085" max="14085" width="12.5546875" style="71" customWidth="1"/>
    <col min="14086" max="14335" width="9.21875" style="71"/>
    <col min="14336" max="14336" width="36.44140625" style="71" customWidth="1"/>
    <col min="14337" max="14340" width="9.77734375" style="71" customWidth="1"/>
    <col min="14341" max="14341" width="12.5546875" style="71" customWidth="1"/>
    <col min="14342" max="14591" width="9.21875" style="71"/>
    <col min="14592" max="14592" width="36.44140625" style="71" customWidth="1"/>
    <col min="14593" max="14596" width="9.77734375" style="71" customWidth="1"/>
    <col min="14597" max="14597" width="12.5546875" style="71" customWidth="1"/>
    <col min="14598" max="14847" width="9.21875" style="71"/>
    <col min="14848" max="14848" width="36.44140625" style="71" customWidth="1"/>
    <col min="14849" max="14852" width="9.77734375" style="71" customWidth="1"/>
    <col min="14853" max="14853" width="12.5546875" style="71" customWidth="1"/>
    <col min="14854" max="15103" width="9.21875" style="71"/>
    <col min="15104" max="15104" width="36.44140625" style="71" customWidth="1"/>
    <col min="15105" max="15108" width="9.77734375" style="71" customWidth="1"/>
    <col min="15109" max="15109" width="12.5546875" style="71" customWidth="1"/>
    <col min="15110" max="15359" width="9.21875" style="71"/>
    <col min="15360" max="15360" width="36.44140625" style="71" customWidth="1"/>
    <col min="15361" max="15364" width="9.77734375" style="71" customWidth="1"/>
    <col min="15365" max="15365" width="12.5546875" style="71" customWidth="1"/>
    <col min="15366" max="15615" width="9.21875" style="71"/>
    <col min="15616" max="15616" width="36.44140625" style="71" customWidth="1"/>
    <col min="15617" max="15620" width="9.77734375" style="71" customWidth="1"/>
    <col min="15621" max="15621" width="12.5546875" style="71" customWidth="1"/>
    <col min="15622" max="15871" width="9.21875" style="71"/>
    <col min="15872" max="15872" width="36.44140625" style="71" customWidth="1"/>
    <col min="15873" max="15876" width="9.77734375" style="71" customWidth="1"/>
    <col min="15877" max="15877" width="12.5546875" style="71" customWidth="1"/>
    <col min="15878" max="16127" width="9.21875" style="71"/>
    <col min="16128" max="16128" width="36.44140625" style="71" customWidth="1"/>
    <col min="16129" max="16132" width="9.77734375" style="71" customWidth="1"/>
    <col min="16133" max="16133" width="12.5546875" style="71" customWidth="1"/>
    <col min="16134" max="16384" width="9.21875" style="71"/>
  </cols>
  <sheetData>
    <row r="1" spans="1:9" ht="18" customHeight="1">
      <c r="A1" s="143" t="s">
        <v>522</v>
      </c>
      <c r="B1" s="258"/>
    </row>
    <row r="2" spans="1:9" ht="18" customHeight="1">
      <c r="A2" s="147" t="s">
        <v>275</v>
      </c>
      <c r="B2" s="258"/>
    </row>
    <row r="3" spans="1:9" ht="18" customHeight="1">
      <c r="A3" s="148"/>
      <c r="B3" s="258"/>
      <c r="E3" s="116"/>
      <c r="F3" s="116"/>
      <c r="G3" s="116"/>
      <c r="H3" s="116"/>
      <c r="I3" s="116"/>
    </row>
    <row r="4" spans="1:9" ht="18" customHeight="1">
      <c r="A4" s="73"/>
      <c r="B4" s="259"/>
      <c r="C4" s="260"/>
      <c r="D4" s="261"/>
    </row>
    <row r="5" spans="1:9" ht="25.5" customHeight="1">
      <c r="A5" s="142"/>
      <c r="B5" s="27">
        <v>2015</v>
      </c>
      <c r="C5" s="27">
        <v>2017</v>
      </c>
      <c r="D5" s="28">
        <v>2018</v>
      </c>
      <c r="E5" s="28">
        <v>2019</v>
      </c>
      <c r="F5" s="28" t="s">
        <v>488</v>
      </c>
      <c r="H5" s="262"/>
    </row>
    <row r="6" spans="1:9" ht="18" customHeight="1">
      <c r="A6" s="142"/>
      <c r="B6" s="263"/>
      <c r="C6" s="263"/>
      <c r="D6" s="263"/>
      <c r="E6" s="74"/>
    </row>
    <row r="7" spans="1:9" ht="18" customHeight="1">
      <c r="A7" s="142"/>
      <c r="B7" s="327" t="s">
        <v>220</v>
      </c>
      <c r="C7" s="327"/>
      <c r="D7" s="327"/>
      <c r="E7" s="327"/>
    </row>
    <row r="8" spans="1:9" ht="18" customHeight="1">
      <c r="A8" s="75" t="s">
        <v>9</v>
      </c>
      <c r="B8" s="114">
        <f t="shared" ref="B8:F8" si="0">B9+B10</f>
        <v>22434</v>
      </c>
      <c r="C8" s="114">
        <f t="shared" si="0"/>
        <v>120514</v>
      </c>
      <c r="D8" s="114">
        <f t="shared" si="0"/>
        <v>133686</v>
      </c>
      <c r="E8" s="114">
        <f t="shared" si="0"/>
        <v>139661</v>
      </c>
      <c r="F8" s="114">
        <f t="shared" si="0"/>
        <v>146316</v>
      </c>
    </row>
    <row r="9" spans="1:9" ht="18" customHeight="1">
      <c r="A9" s="144" t="s">
        <v>221</v>
      </c>
      <c r="B9" s="264">
        <v>20361</v>
      </c>
      <c r="C9" s="116">
        <v>68372</v>
      </c>
      <c r="D9" s="116">
        <v>51444</v>
      </c>
      <c r="E9" s="116">
        <v>18666</v>
      </c>
      <c r="F9" s="265">
        <v>16505</v>
      </c>
    </row>
    <row r="10" spans="1:9" ht="18" customHeight="1">
      <c r="A10" s="144" t="s">
        <v>222</v>
      </c>
      <c r="B10" s="116">
        <v>2073</v>
      </c>
      <c r="C10" s="116">
        <v>52142</v>
      </c>
      <c r="D10" s="116">
        <v>82242</v>
      </c>
      <c r="E10" s="116">
        <v>120995</v>
      </c>
      <c r="F10" s="265">
        <v>129811</v>
      </c>
    </row>
    <row r="11" spans="1:9" ht="18" customHeight="1">
      <c r="A11" s="255" t="s">
        <v>223</v>
      </c>
      <c r="B11" s="116">
        <v>0</v>
      </c>
      <c r="C11" s="116">
        <v>0</v>
      </c>
      <c r="D11" s="116">
        <v>0</v>
      </c>
      <c r="E11" s="116">
        <v>0</v>
      </c>
      <c r="F11" s="76">
        <v>0</v>
      </c>
      <c r="G11" s="76"/>
    </row>
    <row r="12" spans="1:9" ht="18" customHeight="1">
      <c r="A12" s="255" t="s">
        <v>224</v>
      </c>
      <c r="B12" s="116">
        <v>2073</v>
      </c>
      <c r="C12" s="116">
        <v>44445</v>
      </c>
      <c r="D12" s="116">
        <v>82242</v>
      </c>
      <c r="E12" s="116">
        <v>120995</v>
      </c>
      <c r="F12" s="265">
        <v>129811</v>
      </c>
    </row>
    <row r="13" spans="1:9" ht="18" customHeight="1">
      <c r="A13" s="255" t="s">
        <v>225</v>
      </c>
      <c r="B13" s="116">
        <v>0</v>
      </c>
      <c r="C13" s="116">
        <v>0</v>
      </c>
      <c r="D13" s="116">
        <v>0</v>
      </c>
      <c r="E13" s="116">
        <v>0</v>
      </c>
      <c r="F13" s="76">
        <v>0</v>
      </c>
    </row>
    <row r="14" spans="1:9" ht="18" customHeight="1">
      <c r="A14" s="144" t="s">
        <v>226</v>
      </c>
      <c r="B14" s="116">
        <v>0</v>
      </c>
      <c r="C14" s="266">
        <v>7697</v>
      </c>
      <c r="D14" s="266">
        <v>0</v>
      </c>
      <c r="E14" s="266">
        <v>0</v>
      </c>
      <c r="F14" s="76">
        <v>0</v>
      </c>
    </row>
    <row r="15" spans="1:9" ht="18" customHeight="1">
      <c r="A15" s="267" t="s">
        <v>227</v>
      </c>
      <c r="B15" s="114"/>
      <c r="C15" s="114"/>
      <c r="D15" s="114"/>
      <c r="E15" s="114"/>
      <c r="F15" s="76"/>
    </row>
    <row r="16" spans="1:9" ht="18" customHeight="1">
      <c r="F16" s="76"/>
    </row>
    <row r="17" spans="1:9" ht="18" customHeight="1">
      <c r="B17" s="328" t="s">
        <v>228</v>
      </c>
      <c r="C17" s="328"/>
      <c r="D17" s="328"/>
      <c r="E17" s="328"/>
      <c r="F17" s="76"/>
    </row>
    <row r="18" spans="1:9" ht="18" customHeight="1">
      <c r="B18" s="329" t="s">
        <v>229</v>
      </c>
      <c r="C18" s="329"/>
      <c r="D18" s="329"/>
      <c r="E18" s="329"/>
      <c r="F18" s="76"/>
    </row>
    <row r="19" spans="1:9" ht="18" customHeight="1">
      <c r="B19" s="268"/>
      <c r="C19" s="268"/>
      <c r="F19" s="76"/>
    </row>
    <row r="20" spans="1:9" ht="18" customHeight="1">
      <c r="A20" s="75" t="s">
        <v>9</v>
      </c>
      <c r="B20" s="269">
        <v>135.81547402833274</v>
      </c>
      <c r="C20" s="269">
        <v>493.08129781923816</v>
      </c>
      <c r="D20" s="269">
        <v>110.92985047380388</v>
      </c>
      <c r="E20" s="270">
        <f t="shared" ref="E20:F22" si="1">E8/D8*100</f>
        <v>104.46942836198257</v>
      </c>
      <c r="F20" s="270">
        <f t="shared" si="1"/>
        <v>104.765109801591</v>
      </c>
      <c r="I20" s="124"/>
    </row>
    <row r="21" spans="1:9" ht="18" customHeight="1">
      <c r="A21" s="144" t="s">
        <v>221</v>
      </c>
      <c r="B21" s="269">
        <v>185.5554542969106</v>
      </c>
      <c r="C21" s="269">
        <v>314.73025225556989</v>
      </c>
      <c r="D21" s="269">
        <v>75.241326858948113</v>
      </c>
      <c r="E21" s="270">
        <f t="shared" si="1"/>
        <v>36.28411476557033</v>
      </c>
      <c r="F21" s="270">
        <f t="shared" si="1"/>
        <v>88.422800814314797</v>
      </c>
      <c r="I21" s="124"/>
    </row>
    <row r="22" spans="1:9" ht="18" customHeight="1">
      <c r="A22" s="144" t="s">
        <v>222</v>
      </c>
      <c r="B22" s="269">
        <v>37.385031559963934</v>
      </c>
      <c r="C22" s="269">
        <v>1919.1019506808982</v>
      </c>
      <c r="D22" s="269">
        <v>157.72697633385755</v>
      </c>
      <c r="E22" s="270">
        <f t="shared" si="1"/>
        <v>147.12069259016073</v>
      </c>
      <c r="F22" s="270">
        <f t="shared" si="1"/>
        <v>107.28625149799578</v>
      </c>
      <c r="I22" s="124"/>
    </row>
    <row r="23" spans="1:9" ht="18" customHeight="1">
      <c r="A23" s="255" t="s">
        <v>223</v>
      </c>
      <c r="B23" s="271" t="s">
        <v>354</v>
      </c>
      <c r="C23" s="272" t="s">
        <v>354</v>
      </c>
      <c r="D23" s="272" t="s">
        <v>354</v>
      </c>
      <c r="E23" s="273" t="s">
        <v>354</v>
      </c>
      <c r="F23" s="76" t="s">
        <v>355</v>
      </c>
    </row>
    <row r="24" spans="1:9" ht="18" customHeight="1">
      <c r="A24" s="255" t="s">
        <v>224</v>
      </c>
      <c r="B24" s="271">
        <v>37.385031559963934</v>
      </c>
      <c r="C24" s="271">
        <v>1635.8115568641886</v>
      </c>
      <c r="D24" s="271">
        <v>185.04218697266285</v>
      </c>
      <c r="E24" s="274">
        <f t="shared" ref="E24:F24" si="2">E12/D12*100</f>
        <v>147.12069259016073</v>
      </c>
      <c r="F24" s="274">
        <f t="shared" si="2"/>
        <v>107.28625149799578</v>
      </c>
    </row>
    <row r="25" spans="1:9" ht="18" customHeight="1">
      <c r="A25" s="255" t="s">
        <v>225</v>
      </c>
      <c r="B25" s="271" t="s">
        <v>354</v>
      </c>
      <c r="C25" s="272" t="s">
        <v>354</v>
      </c>
      <c r="D25" s="272" t="s">
        <v>354</v>
      </c>
      <c r="E25" s="273" t="s">
        <v>354</v>
      </c>
      <c r="F25" s="76" t="s">
        <v>355</v>
      </c>
    </row>
    <row r="26" spans="1:9" ht="18" customHeight="1">
      <c r="A26" s="144" t="s">
        <v>226</v>
      </c>
      <c r="B26" s="271" t="s">
        <v>354</v>
      </c>
      <c r="C26" s="272" t="s">
        <v>354</v>
      </c>
      <c r="D26" s="272" t="s">
        <v>354</v>
      </c>
      <c r="E26" s="273" t="s">
        <v>354</v>
      </c>
      <c r="F26" s="76" t="s">
        <v>355</v>
      </c>
    </row>
    <row r="27" spans="1:9" ht="18" customHeight="1">
      <c r="A27" s="267" t="s">
        <v>227</v>
      </c>
      <c r="B27" s="145"/>
      <c r="C27" s="270"/>
      <c r="D27" s="270"/>
      <c r="E27" s="270"/>
      <c r="F27" s="76"/>
    </row>
    <row r="28" spans="1:9" ht="18" customHeight="1">
      <c r="B28" s="275"/>
      <c r="C28" s="76"/>
      <c r="D28" s="76"/>
    </row>
    <row r="29" spans="1:9" ht="18" customHeight="1">
      <c r="B29" s="275"/>
      <c r="C29" s="76"/>
      <c r="D29" s="76"/>
    </row>
    <row r="30" spans="1:9" ht="18" customHeight="1">
      <c r="B30" s="275"/>
      <c r="C30" s="76"/>
      <c r="D30" s="76"/>
    </row>
    <row r="31" spans="1:9" ht="18" customHeight="1"/>
    <row r="32" spans="1:9" ht="18" customHeight="1"/>
    <row r="33" spans="1:6">
      <c r="A33" s="71"/>
      <c r="B33" s="71"/>
      <c r="C33" s="71"/>
      <c r="E33" s="71"/>
    </row>
    <row r="42" spans="1:6">
      <c r="A42" s="276"/>
      <c r="B42" s="277"/>
      <c r="C42" s="128"/>
      <c r="D42" s="129"/>
      <c r="E42" s="130"/>
      <c r="F42" s="129"/>
    </row>
    <row r="43" spans="1:6">
      <c r="E43" s="142"/>
      <c r="F43" s="71">
        <v>266</v>
      </c>
    </row>
  </sheetData>
  <mergeCells count="3">
    <mergeCell ref="B7:E7"/>
    <mergeCell ref="B17:E17"/>
    <mergeCell ref="B18:E18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:K45"/>
  <sheetViews>
    <sheetView workbookViewId="0">
      <selection activeCell="K9" sqref="K9"/>
    </sheetView>
  </sheetViews>
  <sheetFormatPr defaultRowHeight="13.2"/>
  <cols>
    <col min="1" max="1" width="3.44140625" style="209" customWidth="1"/>
    <col min="2" max="2" width="2.77734375" style="209" customWidth="1"/>
    <col min="3" max="3" width="46.77734375" style="209" customWidth="1"/>
    <col min="4" max="7" width="7.77734375" style="209" customWidth="1"/>
    <col min="8" max="243" width="9.21875" style="209"/>
    <col min="244" max="244" width="3.44140625" style="209" customWidth="1"/>
    <col min="245" max="245" width="2.77734375" style="209" customWidth="1"/>
    <col min="246" max="246" width="46.77734375" style="209" customWidth="1"/>
    <col min="247" max="250" width="7.77734375" style="209" customWidth="1"/>
    <col min="251" max="251" width="9.77734375" style="209" customWidth="1"/>
    <col min="252" max="499" width="9.21875" style="209"/>
    <col min="500" max="500" width="3.44140625" style="209" customWidth="1"/>
    <col min="501" max="501" width="2.77734375" style="209" customWidth="1"/>
    <col min="502" max="502" width="46.77734375" style="209" customWidth="1"/>
    <col min="503" max="506" width="7.77734375" style="209" customWidth="1"/>
    <col min="507" max="507" width="9.77734375" style="209" customWidth="1"/>
    <col min="508" max="755" width="9.21875" style="209"/>
    <col min="756" max="756" width="3.44140625" style="209" customWidth="1"/>
    <col min="757" max="757" width="2.77734375" style="209" customWidth="1"/>
    <col min="758" max="758" width="46.77734375" style="209" customWidth="1"/>
    <col min="759" max="762" width="7.77734375" style="209" customWidth="1"/>
    <col min="763" max="763" width="9.77734375" style="209" customWidth="1"/>
    <col min="764" max="1011" width="9.21875" style="209"/>
    <col min="1012" max="1012" width="3.44140625" style="209" customWidth="1"/>
    <col min="1013" max="1013" width="2.77734375" style="209" customWidth="1"/>
    <col min="1014" max="1014" width="46.77734375" style="209" customWidth="1"/>
    <col min="1015" max="1018" width="7.77734375" style="209" customWidth="1"/>
    <col min="1019" max="1019" width="9.77734375" style="209" customWidth="1"/>
    <col min="1020" max="1267" width="9.21875" style="209"/>
    <col min="1268" max="1268" width="3.44140625" style="209" customWidth="1"/>
    <col min="1269" max="1269" width="2.77734375" style="209" customWidth="1"/>
    <col min="1270" max="1270" width="46.77734375" style="209" customWidth="1"/>
    <col min="1271" max="1274" width="7.77734375" style="209" customWidth="1"/>
    <col min="1275" max="1275" width="9.77734375" style="209" customWidth="1"/>
    <col min="1276" max="1523" width="9.21875" style="209"/>
    <col min="1524" max="1524" width="3.44140625" style="209" customWidth="1"/>
    <col min="1525" max="1525" width="2.77734375" style="209" customWidth="1"/>
    <col min="1526" max="1526" width="46.77734375" style="209" customWidth="1"/>
    <col min="1527" max="1530" width="7.77734375" style="209" customWidth="1"/>
    <col min="1531" max="1531" width="9.77734375" style="209" customWidth="1"/>
    <col min="1532" max="1779" width="9.21875" style="209"/>
    <col min="1780" max="1780" width="3.44140625" style="209" customWidth="1"/>
    <col min="1781" max="1781" width="2.77734375" style="209" customWidth="1"/>
    <col min="1782" max="1782" width="46.77734375" style="209" customWidth="1"/>
    <col min="1783" max="1786" width="7.77734375" style="209" customWidth="1"/>
    <col min="1787" max="1787" width="9.77734375" style="209" customWidth="1"/>
    <col min="1788" max="2035" width="9.21875" style="209"/>
    <col min="2036" max="2036" width="3.44140625" style="209" customWidth="1"/>
    <col min="2037" max="2037" width="2.77734375" style="209" customWidth="1"/>
    <col min="2038" max="2038" width="46.77734375" style="209" customWidth="1"/>
    <col min="2039" max="2042" width="7.77734375" style="209" customWidth="1"/>
    <col min="2043" max="2043" width="9.77734375" style="209" customWidth="1"/>
    <col min="2044" max="2291" width="9.21875" style="209"/>
    <col min="2292" max="2292" width="3.44140625" style="209" customWidth="1"/>
    <col min="2293" max="2293" width="2.77734375" style="209" customWidth="1"/>
    <col min="2294" max="2294" width="46.77734375" style="209" customWidth="1"/>
    <col min="2295" max="2298" width="7.77734375" style="209" customWidth="1"/>
    <col min="2299" max="2299" width="9.77734375" style="209" customWidth="1"/>
    <col min="2300" max="2547" width="9.21875" style="209"/>
    <col min="2548" max="2548" width="3.44140625" style="209" customWidth="1"/>
    <col min="2549" max="2549" width="2.77734375" style="209" customWidth="1"/>
    <col min="2550" max="2550" width="46.77734375" style="209" customWidth="1"/>
    <col min="2551" max="2554" width="7.77734375" style="209" customWidth="1"/>
    <col min="2555" max="2555" width="9.77734375" style="209" customWidth="1"/>
    <col min="2556" max="2803" width="9.21875" style="209"/>
    <col min="2804" max="2804" width="3.44140625" style="209" customWidth="1"/>
    <col min="2805" max="2805" width="2.77734375" style="209" customWidth="1"/>
    <col min="2806" max="2806" width="46.77734375" style="209" customWidth="1"/>
    <col min="2807" max="2810" width="7.77734375" style="209" customWidth="1"/>
    <col min="2811" max="2811" width="9.77734375" style="209" customWidth="1"/>
    <col min="2812" max="3059" width="9.21875" style="209"/>
    <col min="3060" max="3060" width="3.44140625" style="209" customWidth="1"/>
    <col min="3061" max="3061" width="2.77734375" style="209" customWidth="1"/>
    <col min="3062" max="3062" width="46.77734375" style="209" customWidth="1"/>
    <col min="3063" max="3066" width="7.77734375" style="209" customWidth="1"/>
    <col min="3067" max="3067" width="9.77734375" style="209" customWidth="1"/>
    <col min="3068" max="3315" width="9.21875" style="209"/>
    <col min="3316" max="3316" width="3.44140625" style="209" customWidth="1"/>
    <col min="3317" max="3317" width="2.77734375" style="209" customWidth="1"/>
    <col min="3318" max="3318" width="46.77734375" style="209" customWidth="1"/>
    <col min="3319" max="3322" width="7.77734375" style="209" customWidth="1"/>
    <col min="3323" max="3323" width="9.77734375" style="209" customWidth="1"/>
    <col min="3324" max="3571" width="9.21875" style="209"/>
    <col min="3572" max="3572" width="3.44140625" style="209" customWidth="1"/>
    <col min="3573" max="3573" width="2.77734375" style="209" customWidth="1"/>
    <col min="3574" max="3574" width="46.77734375" style="209" customWidth="1"/>
    <col min="3575" max="3578" width="7.77734375" style="209" customWidth="1"/>
    <col min="3579" max="3579" width="9.77734375" style="209" customWidth="1"/>
    <col min="3580" max="3827" width="9.21875" style="209"/>
    <col min="3828" max="3828" width="3.44140625" style="209" customWidth="1"/>
    <col min="3829" max="3829" width="2.77734375" style="209" customWidth="1"/>
    <col min="3830" max="3830" width="46.77734375" style="209" customWidth="1"/>
    <col min="3831" max="3834" width="7.77734375" style="209" customWidth="1"/>
    <col min="3835" max="3835" width="9.77734375" style="209" customWidth="1"/>
    <col min="3836" max="4083" width="9.21875" style="209"/>
    <col min="4084" max="4084" width="3.44140625" style="209" customWidth="1"/>
    <col min="4085" max="4085" width="2.77734375" style="209" customWidth="1"/>
    <col min="4086" max="4086" width="46.77734375" style="209" customWidth="1"/>
    <col min="4087" max="4090" width="7.77734375" style="209" customWidth="1"/>
    <col min="4091" max="4091" width="9.77734375" style="209" customWidth="1"/>
    <col min="4092" max="4339" width="9.21875" style="209"/>
    <col min="4340" max="4340" width="3.44140625" style="209" customWidth="1"/>
    <col min="4341" max="4341" width="2.77734375" style="209" customWidth="1"/>
    <col min="4342" max="4342" width="46.77734375" style="209" customWidth="1"/>
    <col min="4343" max="4346" width="7.77734375" style="209" customWidth="1"/>
    <col min="4347" max="4347" width="9.77734375" style="209" customWidth="1"/>
    <col min="4348" max="4595" width="9.21875" style="209"/>
    <col min="4596" max="4596" width="3.44140625" style="209" customWidth="1"/>
    <col min="4597" max="4597" width="2.77734375" style="209" customWidth="1"/>
    <col min="4598" max="4598" width="46.77734375" style="209" customWidth="1"/>
    <col min="4599" max="4602" width="7.77734375" style="209" customWidth="1"/>
    <col min="4603" max="4603" width="9.77734375" style="209" customWidth="1"/>
    <col min="4604" max="4851" width="9.21875" style="209"/>
    <col min="4852" max="4852" width="3.44140625" style="209" customWidth="1"/>
    <col min="4853" max="4853" width="2.77734375" style="209" customWidth="1"/>
    <col min="4854" max="4854" width="46.77734375" style="209" customWidth="1"/>
    <col min="4855" max="4858" width="7.77734375" style="209" customWidth="1"/>
    <col min="4859" max="4859" width="9.77734375" style="209" customWidth="1"/>
    <col min="4860" max="5107" width="9.21875" style="209"/>
    <col min="5108" max="5108" width="3.44140625" style="209" customWidth="1"/>
    <col min="5109" max="5109" width="2.77734375" style="209" customWidth="1"/>
    <col min="5110" max="5110" width="46.77734375" style="209" customWidth="1"/>
    <col min="5111" max="5114" width="7.77734375" style="209" customWidth="1"/>
    <col min="5115" max="5115" width="9.77734375" style="209" customWidth="1"/>
    <col min="5116" max="5363" width="9.21875" style="209"/>
    <col min="5364" max="5364" width="3.44140625" style="209" customWidth="1"/>
    <col min="5365" max="5365" width="2.77734375" style="209" customWidth="1"/>
    <col min="5366" max="5366" width="46.77734375" style="209" customWidth="1"/>
    <col min="5367" max="5370" width="7.77734375" style="209" customWidth="1"/>
    <col min="5371" max="5371" width="9.77734375" style="209" customWidth="1"/>
    <col min="5372" max="5619" width="9.21875" style="209"/>
    <col min="5620" max="5620" width="3.44140625" style="209" customWidth="1"/>
    <col min="5621" max="5621" width="2.77734375" style="209" customWidth="1"/>
    <col min="5622" max="5622" width="46.77734375" style="209" customWidth="1"/>
    <col min="5623" max="5626" width="7.77734375" style="209" customWidth="1"/>
    <col min="5627" max="5627" width="9.77734375" style="209" customWidth="1"/>
    <col min="5628" max="5875" width="9.21875" style="209"/>
    <col min="5876" max="5876" width="3.44140625" style="209" customWidth="1"/>
    <col min="5877" max="5877" width="2.77734375" style="209" customWidth="1"/>
    <col min="5878" max="5878" width="46.77734375" style="209" customWidth="1"/>
    <col min="5879" max="5882" width="7.77734375" style="209" customWidth="1"/>
    <col min="5883" max="5883" width="9.77734375" style="209" customWidth="1"/>
    <col min="5884" max="6131" width="9.21875" style="209"/>
    <col min="6132" max="6132" width="3.44140625" style="209" customWidth="1"/>
    <col min="6133" max="6133" width="2.77734375" style="209" customWidth="1"/>
    <col min="6134" max="6134" width="46.77734375" style="209" customWidth="1"/>
    <col min="6135" max="6138" width="7.77734375" style="209" customWidth="1"/>
    <col min="6139" max="6139" width="9.77734375" style="209" customWidth="1"/>
    <col min="6140" max="6387" width="9.21875" style="209"/>
    <col min="6388" max="6388" width="3.44140625" style="209" customWidth="1"/>
    <col min="6389" max="6389" width="2.77734375" style="209" customWidth="1"/>
    <col min="6390" max="6390" width="46.77734375" style="209" customWidth="1"/>
    <col min="6391" max="6394" width="7.77734375" style="209" customWidth="1"/>
    <col min="6395" max="6395" width="9.77734375" style="209" customWidth="1"/>
    <col min="6396" max="6643" width="9.21875" style="209"/>
    <col min="6644" max="6644" width="3.44140625" style="209" customWidth="1"/>
    <col min="6645" max="6645" width="2.77734375" style="209" customWidth="1"/>
    <col min="6646" max="6646" width="46.77734375" style="209" customWidth="1"/>
    <col min="6647" max="6650" width="7.77734375" style="209" customWidth="1"/>
    <col min="6651" max="6651" width="9.77734375" style="209" customWidth="1"/>
    <col min="6652" max="6899" width="9.21875" style="209"/>
    <col min="6900" max="6900" width="3.44140625" style="209" customWidth="1"/>
    <col min="6901" max="6901" width="2.77734375" style="209" customWidth="1"/>
    <col min="6902" max="6902" width="46.77734375" style="209" customWidth="1"/>
    <col min="6903" max="6906" width="7.77734375" style="209" customWidth="1"/>
    <col min="6907" max="6907" width="9.77734375" style="209" customWidth="1"/>
    <col min="6908" max="7155" width="9.21875" style="209"/>
    <col min="7156" max="7156" width="3.44140625" style="209" customWidth="1"/>
    <col min="7157" max="7157" width="2.77734375" style="209" customWidth="1"/>
    <col min="7158" max="7158" width="46.77734375" style="209" customWidth="1"/>
    <col min="7159" max="7162" width="7.77734375" style="209" customWidth="1"/>
    <col min="7163" max="7163" width="9.77734375" style="209" customWidth="1"/>
    <col min="7164" max="7411" width="9.21875" style="209"/>
    <col min="7412" max="7412" width="3.44140625" style="209" customWidth="1"/>
    <col min="7413" max="7413" width="2.77734375" style="209" customWidth="1"/>
    <col min="7414" max="7414" width="46.77734375" style="209" customWidth="1"/>
    <col min="7415" max="7418" width="7.77734375" style="209" customWidth="1"/>
    <col min="7419" max="7419" width="9.77734375" style="209" customWidth="1"/>
    <col min="7420" max="7667" width="9.21875" style="209"/>
    <col min="7668" max="7668" width="3.44140625" style="209" customWidth="1"/>
    <col min="7669" max="7669" width="2.77734375" style="209" customWidth="1"/>
    <col min="7670" max="7670" width="46.77734375" style="209" customWidth="1"/>
    <col min="7671" max="7674" width="7.77734375" style="209" customWidth="1"/>
    <col min="7675" max="7675" width="9.77734375" style="209" customWidth="1"/>
    <col min="7676" max="7923" width="9.21875" style="209"/>
    <col min="7924" max="7924" width="3.44140625" style="209" customWidth="1"/>
    <col min="7925" max="7925" width="2.77734375" style="209" customWidth="1"/>
    <col min="7926" max="7926" width="46.77734375" style="209" customWidth="1"/>
    <col min="7927" max="7930" width="7.77734375" style="209" customWidth="1"/>
    <col min="7931" max="7931" width="9.77734375" style="209" customWidth="1"/>
    <col min="7932" max="8179" width="9.21875" style="209"/>
    <col min="8180" max="8180" width="3.44140625" style="209" customWidth="1"/>
    <col min="8181" max="8181" width="2.77734375" style="209" customWidth="1"/>
    <col min="8182" max="8182" width="46.77734375" style="209" customWidth="1"/>
    <col min="8183" max="8186" width="7.77734375" style="209" customWidth="1"/>
    <col min="8187" max="8187" width="9.77734375" style="209" customWidth="1"/>
    <col min="8188" max="8435" width="9.21875" style="209"/>
    <col min="8436" max="8436" width="3.44140625" style="209" customWidth="1"/>
    <col min="8437" max="8437" width="2.77734375" style="209" customWidth="1"/>
    <col min="8438" max="8438" width="46.77734375" style="209" customWidth="1"/>
    <col min="8439" max="8442" width="7.77734375" style="209" customWidth="1"/>
    <col min="8443" max="8443" width="9.77734375" style="209" customWidth="1"/>
    <col min="8444" max="8691" width="9.21875" style="209"/>
    <col min="8692" max="8692" width="3.44140625" style="209" customWidth="1"/>
    <col min="8693" max="8693" width="2.77734375" style="209" customWidth="1"/>
    <col min="8694" max="8694" width="46.77734375" style="209" customWidth="1"/>
    <col min="8695" max="8698" width="7.77734375" style="209" customWidth="1"/>
    <col min="8699" max="8699" width="9.77734375" style="209" customWidth="1"/>
    <col min="8700" max="8947" width="9.21875" style="209"/>
    <col min="8948" max="8948" width="3.44140625" style="209" customWidth="1"/>
    <col min="8949" max="8949" width="2.77734375" style="209" customWidth="1"/>
    <col min="8950" max="8950" width="46.77734375" style="209" customWidth="1"/>
    <col min="8951" max="8954" width="7.77734375" style="209" customWidth="1"/>
    <col min="8955" max="8955" width="9.77734375" style="209" customWidth="1"/>
    <col min="8956" max="9203" width="9.21875" style="209"/>
    <col min="9204" max="9204" width="3.44140625" style="209" customWidth="1"/>
    <col min="9205" max="9205" width="2.77734375" style="209" customWidth="1"/>
    <col min="9206" max="9206" width="46.77734375" style="209" customWidth="1"/>
    <col min="9207" max="9210" width="7.77734375" style="209" customWidth="1"/>
    <col min="9211" max="9211" width="9.77734375" style="209" customWidth="1"/>
    <col min="9212" max="9459" width="9.21875" style="209"/>
    <col min="9460" max="9460" width="3.44140625" style="209" customWidth="1"/>
    <col min="9461" max="9461" width="2.77734375" style="209" customWidth="1"/>
    <col min="9462" max="9462" width="46.77734375" style="209" customWidth="1"/>
    <col min="9463" max="9466" width="7.77734375" style="209" customWidth="1"/>
    <col min="9467" max="9467" width="9.77734375" style="209" customWidth="1"/>
    <col min="9468" max="9715" width="9.21875" style="209"/>
    <col min="9716" max="9716" width="3.44140625" style="209" customWidth="1"/>
    <col min="9717" max="9717" width="2.77734375" style="209" customWidth="1"/>
    <col min="9718" max="9718" width="46.77734375" style="209" customWidth="1"/>
    <col min="9719" max="9722" width="7.77734375" style="209" customWidth="1"/>
    <col min="9723" max="9723" width="9.77734375" style="209" customWidth="1"/>
    <col min="9724" max="9971" width="9.21875" style="209"/>
    <col min="9972" max="9972" width="3.44140625" style="209" customWidth="1"/>
    <col min="9973" max="9973" width="2.77734375" style="209" customWidth="1"/>
    <col min="9974" max="9974" width="46.77734375" style="209" customWidth="1"/>
    <col min="9975" max="9978" width="7.77734375" style="209" customWidth="1"/>
    <col min="9979" max="9979" width="9.77734375" style="209" customWidth="1"/>
    <col min="9980" max="10227" width="9.21875" style="209"/>
    <col min="10228" max="10228" width="3.44140625" style="209" customWidth="1"/>
    <col min="10229" max="10229" width="2.77734375" style="209" customWidth="1"/>
    <col min="10230" max="10230" width="46.77734375" style="209" customWidth="1"/>
    <col min="10231" max="10234" width="7.77734375" style="209" customWidth="1"/>
    <col min="10235" max="10235" width="9.77734375" style="209" customWidth="1"/>
    <col min="10236" max="10483" width="9.21875" style="209"/>
    <col min="10484" max="10484" width="3.44140625" style="209" customWidth="1"/>
    <col min="10485" max="10485" width="2.77734375" style="209" customWidth="1"/>
    <col min="10486" max="10486" width="46.77734375" style="209" customWidth="1"/>
    <col min="10487" max="10490" width="7.77734375" style="209" customWidth="1"/>
    <col min="10491" max="10491" width="9.77734375" style="209" customWidth="1"/>
    <col min="10492" max="10739" width="9.21875" style="209"/>
    <col min="10740" max="10740" width="3.44140625" style="209" customWidth="1"/>
    <col min="10741" max="10741" width="2.77734375" style="209" customWidth="1"/>
    <col min="10742" max="10742" width="46.77734375" style="209" customWidth="1"/>
    <col min="10743" max="10746" width="7.77734375" style="209" customWidth="1"/>
    <col min="10747" max="10747" width="9.77734375" style="209" customWidth="1"/>
    <col min="10748" max="10995" width="9.21875" style="209"/>
    <col min="10996" max="10996" width="3.44140625" style="209" customWidth="1"/>
    <col min="10997" max="10997" width="2.77734375" style="209" customWidth="1"/>
    <col min="10998" max="10998" width="46.77734375" style="209" customWidth="1"/>
    <col min="10999" max="11002" width="7.77734375" style="209" customWidth="1"/>
    <col min="11003" max="11003" width="9.77734375" style="209" customWidth="1"/>
    <col min="11004" max="11251" width="9.21875" style="209"/>
    <col min="11252" max="11252" width="3.44140625" style="209" customWidth="1"/>
    <col min="11253" max="11253" width="2.77734375" style="209" customWidth="1"/>
    <col min="11254" max="11254" width="46.77734375" style="209" customWidth="1"/>
    <col min="11255" max="11258" width="7.77734375" style="209" customWidth="1"/>
    <col min="11259" max="11259" width="9.77734375" style="209" customWidth="1"/>
    <col min="11260" max="11507" width="9.21875" style="209"/>
    <col min="11508" max="11508" width="3.44140625" style="209" customWidth="1"/>
    <col min="11509" max="11509" width="2.77734375" style="209" customWidth="1"/>
    <col min="11510" max="11510" width="46.77734375" style="209" customWidth="1"/>
    <col min="11511" max="11514" width="7.77734375" style="209" customWidth="1"/>
    <col min="11515" max="11515" width="9.77734375" style="209" customWidth="1"/>
    <col min="11516" max="11763" width="9.21875" style="209"/>
    <col min="11764" max="11764" width="3.44140625" style="209" customWidth="1"/>
    <col min="11765" max="11765" width="2.77734375" style="209" customWidth="1"/>
    <col min="11766" max="11766" width="46.77734375" style="209" customWidth="1"/>
    <col min="11767" max="11770" width="7.77734375" style="209" customWidth="1"/>
    <col min="11771" max="11771" width="9.77734375" style="209" customWidth="1"/>
    <col min="11772" max="12019" width="9.21875" style="209"/>
    <col min="12020" max="12020" width="3.44140625" style="209" customWidth="1"/>
    <col min="12021" max="12021" width="2.77734375" style="209" customWidth="1"/>
    <col min="12022" max="12022" width="46.77734375" style="209" customWidth="1"/>
    <col min="12023" max="12026" width="7.77734375" style="209" customWidth="1"/>
    <col min="12027" max="12027" width="9.77734375" style="209" customWidth="1"/>
    <col min="12028" max="12275" width="9.21875" style="209"/>
    <col min="12276" max="12276" width="3.44140625" style="209" customWidth="1"/>
    <col min="12277" max="12277" width="2.77734375" style="209" customWidth="1"/>
    <col min="12278" max="12278" width="46.77734375" style="209" customWidth="1"/>
    <col min="12279" max="12282" width="7.77734375" style="209" customWidth="1"/>
    <col min="12283" max="12283" width="9.77734375" style="209" customWidth="1"/>
    <col min="12284" max="12531" width="9.21875" style="209"/>
    <col min="12532" max="12532" width="3.44140625" style="209" customWidth="1"/>
    <col min="12533" max="12533" width="2.77734375" style="209" customWidth="1"/>
    <col min="12534" max="12534" width="46.77734375" style="209" customWidth="1"/>
    <col min="12535" max="12538" width="7.77734375" style="209" customWidth="1"/>
    <col min="12539" max="12539" width="9.77734375" style="209" customWidth="1"/>
    <col min="12540" max="12787" width="9.21875" style="209"/>
    <col min="12788" max="12788" width="3.44140625" style="209" customWidth="1"/>
    <col min="12789" max="12789" width="2.77734375" style="209" customWidth="1"/>
    <col min="12790" max="12790" width="46.77734375" style="209" customWidth="1"/>
    <col min="12791" max="12794" width="7.77734375" style="209" customWidth="1"/>
    <col min="12795" max="12795" width="9.77734375" style="209" customWidth="1"/>
    <col min="12796" max="13043" width="9.21875" style="209"/>
    <col min="13044" max="13044" width="3.44140625" style="209" customWidth="1"/>
    <col min="13045" max="13045" width="2.77734375" style="209" customWidth="1"/>
    <col min="13046" max="13046" width="46.77734375" style="209" customWidth="1"/>
    <col min="13047" max="13050" width="7.77734375" style="209" customWidth="1"/>
    <col min="13051" max="13051" width="9.77734375" style="209" customWidth="1"/>
    <col min="13052" max="13299" width="9.21875" style="209"/>
    <col min="13300" max="13300" width="3.44140625" style="209" customWidth="1"/>
    <col min="13301" max="13301" width="2.77734375" style="209" customWidth="1"/>
    <col min="13302" max="13302" width="46.77734375" style="209" customWidth="1"/>
    <col min="13303" max="13306" width="7.77734375" style="209" customWidth="1"/>
    <col min="13307" max="13307" width="9.77734375" style="209" customWidth="1"/>
    <col min="13308" max="13555" width="9.21875" style="209"/>
    <col min="13556" max="13556" width="3.44140625" style="209" customWidth="1"/>
    <col min="13557" max="13557" width="2.77734375" style="209" customWidth="1"/>
    <col min="13558" max="13558" width="46.77734375" style="209" customWidth="1"/>
    <col min="13559" max="13562" width="7.77734375" style="209" customWidth="1"/>
    <col min="13563" max="13563" width="9.77734375" style="209" customWidth="1"/>
    <col min="13564" max="13811" width="9.21875" style="209"/>
    <col min="13812" max="13812" width="3.44140625" style="209" customWidth="1"/>
    <col min="13813" max="13813" width="2.77734375" style="209" customWidth="1"/>
    <col min="13814" max="13814" width="46.77734375" style="209" customWidth="1"/>
    <col min="13815" max="13818" width="7.77734375" style="209" customWidth="1"/>
    <col min="13819" max="13819" width="9.77734375" style="209" customWidth="1"/>
    <col min="13820" max="14067" width="9.21875" style="209"/>
    <col min="14068" max="14068" width="3.44140625" style="209" customWidth="1"/>
    <col min="14069" max="14069" width="2.77734375" style="209" customWidth="1"/>
    <col min="14070" max="14070" width="46.77734375" style="209" customWidth="1"/>
    <col min="14071" max="14074" width="7.77734375" style="209" customWidth="1"/>
    <col min="14075" max="14075" width="9.77734375" style="209" customWidth="1"/>
    <col min="14076" max="14323" width="9.21875" style="209"/>
    <col min="14324" max="14324" width="3.44140625" style="209" customWidth="1"/>
    <col min="14325" max="14325" width="2.77734375" style="209" customWidth="1"/>
    <col min="14326" max="14326" width="46.77734375" style="209" customWidth="1"/>
    <col min="14327" max="14330" width="7.77734375" style="209" customWidth="1"/>
    <col min="14331" max="14331" width="9.77734375" style="209" customWidth="1"/>
    <col min="14332" max="14579" width="9.21875" style="209"/>
    <col min="14580" max="14580" width="3.44140625" style="209" customWidth="1"/>
    <col min="14581" max="14581" width="2.77734375" style="209" customWidth="1"/>
    <col min="14582" max="14582" width="46.77734375" style="209" customWidth="1"/>
    <col min="14583" max="14586" width="7.77734375" style="209" customWidth="1"/>
    <col min="14587" max="14587" width="9.77734375" style="209" customWidth="1"/>
    <col min="14588" max="14835" width="9.21875" style="209"/>
    <col min="14836" max="14836" width="3.44140625" style="209" customWidth="1"/>
    <col min="14837" max="14837" width="2.77734375" style="209" customWidth="1"/>
    <col min="14838" max="14838" width="46.77734375" style="209" customWidth="1"/>
    <col min="14839" max="14842" width="7.77734375" style="209" customWidth="1"/>
    <col min="14843" max="14843" width="9.77734375" style="209" customWidth="1"/>
    <col min="14844" max="15091" width="9.21875" style="209"/>
    <col min="15092" max="15092" width="3.44140625" style="209" customWidth="1"/>
    <col min="15093" max="15093" width="2.77734375" style="209" customWidth="1"/>
    <col min="15094" max="15094" width="46.77734375" style="209" customWidth="1"/>
    <col min="15095" max="15098" width="7.77734375" style="209" customWidth="1"/>
    <col min="15099" max="15099" width="9.77734375" style="209" customWidth="1"/>
    <col min="15100" max="15347" width="9.21875" style="209"/>
    <col min="15348" max="15348" width="3.44140625" style="209" customWidth="1"/>
    <col min="15349" max="15349" width="2.77734375" style="209" customWidth="1"/>
    <col min="15350" max="15350" width="46.77734375" style="209" customWidth="1"/>
    <col min="15351" max="15354" width="7.77734375" style="209" customWidth="1"/>
    <col min="15355" max="15355" width="9.77734375" style="209" customWidth="1"/>
    <col min="15356" max="15603" width="9.21875" style="209"/>
    <col min="15604" max="15604" width="3.44140625" style="209" customWidth="1"/>
    <col min="15605" max="15605" width="2.77734375" style="209" customWidth="1"/>
    <col min="15606" max="15606" width="46.77734375" style="209" customWidth="1"/>
    <col min="15607" max="15610" width="7.77734375" style="209" customWidth="1"/>
    <col min="15611" max="15611" width="9.77734375" style="209" customWidth="1"/>
    <col min="15612" max="15859" width="9.21875" style="209"/>
    <col min="15860" max="15860" width="3.44140625" style="209" customWidth="1"/>
    <col min="15861" max="15861" width="2.77734375" style="209" customWidth="1"/>
    <col min="15862" max="15862" width="46.77734375" style="209" customWidth="1"/>
    <col min="15863" max="15866" width="7.77734375" style="209" customWidth="1"/>
    <col min="15867" max="15867" width="9.77734375" style="209" customWidth="1"/>
    <col min="15868" max="16115" width="9.21875" style="209"/>
    <col min="16116" max="16116" width="3.44140625" style="209" customWidth="1"/>
    <col min="16117" max="16117" width="2.77734375" style="209" customWidth="1"/>
    <col min="16118" max="16118" width="46.77734375" style="209" customWidth="1"/>
    <col min="16119" max="16122" width="7.77734375" style="209" customWidth="1"/>
    <col min="16123" max="16123" width="9.77734375" style="209" customWidth="1"/>
    <col min="16124" max="16384" width="9.21875" style="209"/>
  </cols>
  <sheetData>
    <row r="1" spans="1:8" ht="20.100000000000001" customHeight="1">
      <c r="A1" s="278" t="s">
        <v>523</v>
      </c>
      <c r="B1" s="278"/>
      <c r="C1" s="279"/>
      <c r="D1" s="208"/>
      <c r="E1" s="208"/>
      <c r="F1" s="208"/>
      <c r="G1" s="226"/>
    </row>
    <row r="2" spans="1:8" ht="20.100000000000001" customHeight="1">
      <c r="A2" s="280" t="s">
        <v>230</v>
      </c>
      <c r="B2" s="281"/>
      <c r="C2" s="282"/>
      <c r="D2" s="208"/>
      <c r="E2" s="208"/>
      <c r="F2" s="208"/>
      <c r="G2" s="226"/>
    </row>
    <row r="3" spans="1:8" ht="20.100000000000001" customHeight="1">
      <c r="A3" s="210"/>
      <c r="B3" s="227"/>
      <c r="C3" s="227"/>
      <c r="D3" s="208"/>
      <c r="E3" s="208"/>
      <c r="F3" s="208"/>
      <c r="G3" s="226"/>
    </row>
    <row r="4" spans="1:8" ht="19.5" customHeight="1">
      <c r="A4" s="211"/>
      <c r="B4" s="211"/>
      <c r="C4" s="211"/>
      <c r="D4" s="119"/>
      <c r="E4" s="119"/>
      <c r="F4" s="119"/>
      <c r="G4" s="228" t="s">
        <v>231</v>
      </c>
    </row>
    <row r="5" spans="1:8" ht="27" customHeight="1">
      <c r="A5" s="122"/>
      <c r="B5" s="122"/>
      <c r="C5" s="122"/>
      <c r="D5" s="27">
        <v>2015</v>
      </c>
      <c r="E5" s="27">
        <v>2017</v>
      </c>
      <c r="F5" s="28">
        <v>2018</v>
      </c>
      <c r="G5" s="28">
        <v>2019</v>
      </c>
      <c r="H5" s="28" t="s">
        <v>488</v>
      </c>
    </row>
    <row r="6" spans="1:8" ht="19.5" customHeight="1">
      <c r="A6" s="122"/>
      <c r="B6" s="122"/>
      <c r="C6" s="122"/>
      <c r="D6" s="120"/>
      <c r="E6" s="120"/>
      <c r="F6" s="120"/>
      <c r="G6" s="121"/>
      <c r="H6" s="283"/>
    </row>
    <row r="7" spans="1:8" ht="19.5" customHeight="1">
      <c r="A7" s="284" t="s">
        <v>9</v>
      </c>
      <c r="B7" s="284"/>
      <c r="C7" s="285"/>
      <c r="D7" s="208">
        <v>614</v>
      </c>
      <c r="E7" s="226">
        <v>638</v>
      </c>
      <c r="F7" s="283">
        <f>F9+F10+F11</f>
        <v>683.44999999999993</v>
      </c>
      <c r="G7" s="283">
        <f>G9+G10+G11</f>
        <v>693.2</v>
      </c>
      <c r="H7" s="283">
        <f>H9+H11</f>
        <v>710.97</v>
      </c>
    </row>
    <row r="8" spans="1:8" ht="19.5" customHeight="1">
      <c r="A8" s="122"/>
      <c r="B8" s="208" t="s">
        <v>232</v>
      </c>
      <c r="C8" s="122"/>
      <c r="D8" s="122"/>
      <c r="E8" s="123"/>
      <c r="F8" s="123"/>
      <c r="G8" s="123"/>
    </row>
    <row r="9" spans="1:8" ht="19.5" customHeight="1">
      <c r="A9" s="122"/>
      <c r="B9" s="208"/>
      <c r="C9" s="122" t="s">
        <v>233</v>
      </c>
      <c r="D9" s="209">
        <v>612</v>
      </c>
      <c r="E9" s="123">
        <v>636</v>
      </c>
      <c r="F9" s="286">
        <v>682.3</v>
      </c>
      <c r="G9" s="286">
        <v>692</v>
      </c>
      <c r="H9" s="253">
        <v>709.82</v>
      </c>
    </row>
    <row r="10" spans="1:8" ht="19.5" customHeight="1">
      <c r="A10" s="122"/>
      <c r="B10" s="208"/>
      <c r="C10" s="122" t="s">
        <v>234</v>
      </c>
      <c r="D10" s="209">
        <v>0</v>
      </c>
      <c r="E10" s="123">
        <v>0</v>
      </c>
      <c r="F10" s="123">
        <v>0</v>
      </c>
      <c r="G10" s="123">
        <v>0</v>
      </c>
      <c r="H10" s="123"/>
    </row>
    <row r="11" spans="1:8" ht="19.5" customHeight="1">
      <c r="A11" s="122"/>
      <c r="B11" s="208"/>
      <c r="C11" s="146" t="s">
        <v>235</v>
      </c>
      <c r="D11" s="209">
        <v>2</v>
      </c>
      <c r="E11" s="123">
        <v>2</v>
      </c>
      <c r="F11" s="286">
        <v>1.1499999999999999</v>
      </c>
      <c r="G11" s="286">
        <v>1.2</v>
      </c>
      <c r="H11" s="253">
        <v>1.1499999999999999</v>
      </c>
    </row>
    <row r="12" spans="1:8" ht="19.5" customHeight="1">
      <c r="A12" s="122"/>
      <c r="B12" s="208" t="s">
        <v>236</v>
      </c>
      <c r="C12" s="122"/>
      <c r="E12" s="123"/>
      <c r="F12" s="123"/>
      <c r="G12" s="123"/>
      <c r="H12" s="253"/>
    </row>
    <row r="13" spans="1:8" ht="19.5" customHeight="1">
      <c r="A13" s="122"/>
      <c r="B13" s="208"/>
      <c r="C13" s="146" t="s">
        <v>237</v>
      </c>
      <c r="D13" s="209">
        <v>0</v>
      </c>
      <c r="E13" s="123">
        <v>1</v>
      </c>
      <c r="F13" s="286">
        <v>0.8</v>
      </c>
      <c r="G13" s="286">
        <v>0.8</v>
      </c>
      <c r="H13" s="253">
        <v>0.8</v>
      </c>
    </row>
    <row r="14" spans="1:8" ht="19.5" customHeight="1">
      <c r="A14" s="122"/>
      <c r="B14" s="208"/>
      <c r="C14" s="287" t="s">
        <v>238</v>
      </c>
      <c r="E14" s="123"/>
      <c r="F14" s="123"/>
      <c r="G14" s="123"/>
      <c r="H14" s="253"/>
    </row>
    <row r="15" spans="1:8" ht="19.5" customHeight="1">
      <c r="A15" s="122"/>
      <c r="B15" s="208"/>
      <c r="C15" s="122" t="s">
        <v>239</v>
      </c>
      <c r="D15" s="209">
        <v>614</v>
      </c>
      <c r="E15" s="123">
        <v>637</v>
      </c>
      <c r="F15" s="123">
        <v>682</v>
      </c>
      <c r="G15" s="123">
        <v>692</v>
      </c>
      <c r="H15" s="253">
        <v>710.1</v>
      </c>
    </row>
    <row r="16" spans="1:8" ht="19.5" customHeight="1">
      <c r="A16" s="122"/>
      <c r="B16" s="208"/>
      <c r="C16" s="287" t="s">
        <v>240</v>
      </c>
      <c r="E16" s="123"/>
      <c r="F16" s="123"/>
      <c r="G16" s="123"/>
      <c r="H16" s="253"/>
    </row>
    <row r="17" spans="1:11" s="290" customFormat="1" ht="19.5" customHeight="1">
      <c r="A17" s="288"/>
      <c r="B17" s="289" t="s">
        <v>241</v>
      </c>
      <c r="C17" s="288"/>
      <c r="D17" s="209"/>
      <c r="E17" s="123"/>
      <c r="F17" s="123"/>
      <c r="G17" s="123"/>
      <c r="H17" s="253"/>
      <c r="I17" s="209"/>
      <c r="J17" s="209"/>
      <c r="K17" s="209"/>
    </row>
    <row r="18" spans="1:11" ht="20.25" customHeight="1">
      <c r="A18" s="122"/>
      <c r="B18" s="122"/>
      <c r="C18" s="122" t="s">
        <v>242</v>
      </c>
      <c r="D18" s="209">
        <v>614</v>
      </c>
      <c r="E18" s="123">
        <v>638</v>
      </c>
      <c r="F18" s="123">
        <v>683</v>
      </c>
      <c r="G18" s="123">
        <v>693</v>
      </c>
      <c r="H18" s="253">
        <v>710.1</v>
      </c>
    </row>
    <row r="19" spans="1:11" ht="20.25" customHeight="1">
      <c r="A19" s="122"/>
      <c r="B19" s="122"/>
      <c r="C19" s="122" t="s">
        <v>243</v>
      </c>
      <c r="D19" s="122"/>
      <c r="E19" s="123"/>
      <c r="F19" s="123"/>
      <c r="G19" s="123"/>
    </row>
    <row r="20" spans="1:11" ht="20.25" customHeight="1">
      <c r="A20" s="122"/>
      <c r="B20" s="122"/>
      <c r="C20" s="122" t="s">
        <v>244</v>
      </c>
      <c r="D20" s="122"/>
      <c r="E20" s="123"/>
      <c r="F20" s="123"/>
      <c r="G20" s="123"/>
    </row>
    <row r="21" spans="1:11">
      <c r="A21" s="122"/>
      <c r="B21" s="122"/>
      <c r="C21" s="122"/>
      <c r="D21" s="122"/>
      <c r="E21" s="122"/>
      <c r="F21" s="123"/>
      <c r="G21" s="123"/>
    </row>
    <row r="22" spans="1:11">
      <c r="A22" s="122"/>
      <c r="B22" s="122"/>
      <c r="C22" s="122"/>
      <c r="D22" s="122"/>
      <c r="E22" s="122"/>
      <c r="F22" s="123"/>
      <c r="G22" s="123"/>
    </row>
    <row r="23" spans="1:11">
      <c r="F23" s="217"/>
    </row>
    <row r="24" spans="1:11">
      <c r="F24" s="217"/>
    </row>
    <row r="25" spans="1:11">
      <c r="F25" s="217"/>
    </row>
    <row r="26" spans="1:11">
      <c r="F26" s="217"/>
    </row>
    <row r="27" spans="1:11">
      <c r="F27" s="217"/>
    </row>
    <row r="44" spans="1:8">
      <c r="A44" s="225"/>
      <c r="B44" s="225"/>
      <c r="C44" s="225"/>
      <c r="D44" s="225"/>
      <c r="E44" s="225"/>
      <c r="F44" s="225"/>
      <c r="G44" s="225"/>
      <c r="H44" s="225"/>
    </row>
    <row r="45" spans="1:8">
      <c r="H45" s="209">
        <v>267</v>
      </c>
    </row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0000"/>
  </sheetPr>
  <dimension ref="A1:H49"/>
  <sheetViews>
    <sheetView workbookViewId="0">
      <selection activeCell="N15" sqref="N15"/>
    </sheetView>
  </sheetViews>
  <sheetFormatPr defaultRowHeight="13.2"/>
  <cols>
    <col min="1" max="1" width="39.77734375" style="209" customWidth="1"/>
    <col min="2" max="4" width="9.77734375" style="209" customWidth="1"/>
    <col min="5" max="5" width="11.77734375" style="209" customWidth="1"/>
    <col min="6" max="248" width="9.21875" style="209"/>
    <col min="249" max="249" width="39.77734375" style="209" customWidth="1"/>
    <col min="250" max="253" width="9.77734375" style="209" customWidth="1"/>
    <col min="254" max="254" width="11.77734375" style="209" customWidth="1"/>
    <col min="255" max="504" width="9.21875" style="209"/>
    <col min="505" max="505" width="39.77734375" style="209" customWidth="1"/>
    <col min="506" max="509" width="9.77734375" style="209" customWidth="1"/>
    <col min="510" max="510" width="11.77734375" style="209" customWidth="1"/>
    <col min="511" max="760" width="9.21875" style="209"/>
    <col min="761" max="761" width="39.77734375" style="209" customWidth="1"/>
    <col min="762" max="765" width="9.77734375" style="209" customWidth="1"/>
    <col min="766" max="766" width="11.77734375" style="209" customWidth="1"/>
    <col min="767" max="1016" width="9.21875" style="209"/>
    <col min="1017" max="1017" width="39.77734375" style="209" customWidth="1"/>
    <col min="1018" max="1021" width="9.77734375" style="209" customWidth="1"/>
    <col min="1022" max="1022" width="11.77734375" style="209" customWidth="1"/>
    <col min="1023" max="1272" width="9.21875" style="209"/>
    <col min="1273" max="1273" width="39.77734375" style="209" customWidth="1"/>
    <col min="1274" max="1277" width="9.77734375" style="209" customWidth="1"/>
    <col min="1278" max="1278" width="11.77734375" style="209" customWidth="1"/>
    <col min="1279" max="1528" width="9.21875" style="209"/>
    <col min="1529" max="1529" width="39.77734375" style="209" customWidth="1"/>
    <col min="1530" max="1533" width="9.77734375" style="209" customWidth="1"/>
    <col min="1534" max="1534" width="11.77734375" style="209" customWidth="1"/>
    <col min="1535" max="1784" width="9.21875" style="209"/>
    <col min="1785" max="1785" width="39.77734375" style="209" customWidth="1"/>
    <col min="1786" max="1789" width="9.77734375" style="209" customWidth="1"/>
    <col min="1790" max="1790" width="11.77734375" style="209" customWidth="1"/>
    <col min="1791" max="2040" width="9.21875" style="209"/>
    <col min="2041" max="2041" width="39.77734375" style="209" customWidth="1"/>
    <col min="2042" max="2045" width="9.77734375" style="209" customWidth="1"/>
    <col min="2046" max="2046" width="11.77734375" style="209" customWidth="1"/>
    <col min="2047" max="2296" width="9.21875" style="209"/>
    <col min="2297" max="2297" width="39.77734375" style="209" customWidth="1"/>
    <col min="2298" max="2301" width="9.77734375" style="209" customWidth="1"/>
    <col min="2302" max="2302" width="11.77734375" style="209" customWidth="1"/>
    <col min="2303" max="2552" width="9.21875" style="209"/>
    <col min="2553" max="2553" width="39.77734375" style="209" customWidth="1"/>
    <col min="2554" max="2557" width="9.77734375" style="209" customWidth="1"/>
    <col min="2558" max="2558" width="11.77734375" style="209" customWidth="1"/>
    <col min="2559" max="2808" width="9.21875" style="209"/>
    <col min="2809" max="2809" width="39.77734375" style="209" customWidth="1"/>
    <col min="2810" max="2813" width="9.77734375" style="209" customWidth="1"/>
    <col min="2814" max="2814" width="11.77734375" style="209" customWidth="1"/>
    <col min="2815" max="3064" width="9.21875" style="209"/>
    <col min="3065" max="3065" width="39.77734375" style="209" customWidth="1"/>
    <col min="3066" max="3069" width="9.77734375" style="209" customWidth="1"/>
    <col min="3070" max="3070" width="11.77734375" style="209" customWidth="1"/>
    <col min="3071" max="3320" width="9.21875" style="209"/>
    <col min="3321" max="3321" width="39.77734375" style="209" customWidth="1"/>
    <col min="3322" max="3325" width="9.77734375" style="209" customWidth="1"/>
    <col min="3326" max="3326" width="11.77734375" style="209" customWidth="1"/>
    <col min="3327" max="3576" width="9.21875" style="209"/>
    <col min="3577" max="3577" width="39.77734375" style="209" customWidth="1"/>
    <col min="3578" max="3581" width="9.77734375" style="209" customWidth="1"/>
    <col min="3582" max="3582" width="11.77734375" style="209" customWidth="1"/>
    <col min="3583" max="3832" width="9.21875" style="209"/>
    <col min="3833" max="3833" width="39.77734375" style="209" customWidth="1"/>
    <col min="3834" max="3837" width="9.77734375" style="209" customWidth="1"/>
    <col min="3838" max="3838" width="11.77734375" style="209" customWidth="1"/>
    <col min="3839" max="4088" width="9.21875" style="209"/>
    <col min="4089" max="4089" width="39.77734375" style="209" customWidth="1"/>
    <col min="4090" max="4093" width="9.77734375" style="209" customWidth="1"/>
    <col min="4094" max="4094" width="11.77734375" style="209" customWidth="1"/>
    <col min="4095" max="4344" width="9.21875" style="209"/>
    <col min="4345" max="4345" width="39.77734375" style="209" customWidth="1"/>
    <col min="4346" max="4349" width="9.77734375" style="209" customWidth="1"/>
    <col min="4350" max="4350" width="11.77734375" style="209" customWidth="1"/>
    <col min="4351" max="4600" width="9.21875" style="209"/>
    <col min="4601" max="4601" width="39.77734375" style="209" customWidth="1"/>
    <col min="4602" max="4605" width="9.77734375" style="209" customWidth="1"/>
    <col min="4606" max="4606" width="11.77734375" style="209" customWidth="1"/>
    <col min="4607" max="4856" width="9.21875" style="209"/>
    <col min="4857" max="4857" width="39.77734375" style="209" customWidth="1"/>
    <col min="4858" max="4861" width="9.77734375" style="209" customWidth="1"/>
    <col min="4862" max="4862" width="11.77734375" style="209" customWidth="1"/>
    <col min="4863" max="5112" width="9.21875" style="209"/>
    <col min="5113" max="5113" width="39.77734375" style="209" customWidth="1"/>
    <col min="5114" max="5117" width="9.77734375" style="209" customWidth="1"/>
    <col min="5118" max="5118" width="11.77734375" style="209" customWidth="1"/>
    <col min="5119" max="5368" width="9.21875" style="209"/>
    <col min="5369" max="5369" width="39.77734375" style="209" customWidth="1"/>
    <col min="5370" max="5373" width="9.77734375" style="209" customWidth="1"/>
    <col min="5374" max="5374" width="11.77734375" style="209" customWidth="1"/>
    <col min="5375" max="5624" width="9.21875" style="209"/>
    <col min="5625" max="5625" width="39.77734375" style="209" customWidth="1"/>
    <col min="5626" max="5629" width="9.77734375" style="209" customWidth="1"/>
    <col min="5630" max="5630" width="11.77734375" style="209" customWidth="1"/>
    <col min="5631" max="5880" width="9.21875" style="209"/>
    <col min="5881" max="5881" width="39.77734375" style="209" customWidth="1"/>
    <col min="5882" max="5885" width="9.77734375" style="209" customWidth="1"/>
    <col min="5886" max="5886" width="11.77734375" style="209" customWidth="1"/>
    <col min="5887" max="6136" width="9.21875" style="209"/>
    <col min="6137" max="6137" width="39.77734375" style="209" customWidth="1"/>
    <col min="6138" max="6141" width="9.77734375" style="209" customWidth="1"/>
    <col min="6142" max="6142" width="11.77734375" style="209" customWidth="1"/>
    <col min="6143" max="6392" width="9.21875" style="209"/>
    <col min="6393" max="6393" width="39.77734375" style="209" customWidth="1"/>
    <col min="6394" max="6397" width="9.77734375" style="209" customWidth="1"/>
    <col min="6398" max="6398" width="11.77734375" style="209" customWidth="1"/>
    <col min="6399" max="6648" width="9.21875" style="209"/>
    <col min="6649" max="6649" width="39.77734375" style="209" customWidth="1"/>
    <col min="6650" max="6653" width="9.77734375" style="209" customWidth="1"/>
    <col min="6654" max="6654" width="11.77734375" style="209" customWidth="1"/>
    <col min="6655" max="6904" width="9.21875" style="209"/>
    <col min="6905" max="6905" width="39.77734375" style="209" customWidth="1"/>
    <col min="6906" max="6909" width="9.77734375" style="209" customWidth="1"/>
    <col min="6910" max="6910" width="11.77734375" style="209" customWidth="1"/>
    <col min="6911" max="7160" width="9.21875" style="209"/>
    <col min="7161" max="7161" width="39.77734375" style="209" customWidth="1"/>
    <col min="7162" max="7165" width="9.77734375" style="209" customWidth="1"/>
    <col min="7166" max="7166" width="11.77734375" style="209" customWidth="1"/>
    <col min="7167" max="7416" width="9.21875" style="209"/>
    <col min="7417" max="7417" width="39.77734375" style="209" customWidth="1"/>
    <col min="7418" max="7421" width="9.77734375" style="209" customWidth="1"/>
    <col min="7422" max="7422" width="11.77734375" style="209" customWidth="1"/>
    <col min="7423" max="7672" width="9.21875" style="209"/>
    <col min="7673" max="7673" width="39.77734375" style="209" customWidth="1"/>
    <col min="7674" max="7677" width="9.77734375" style="209" customWidth="1"/>
    <col min="7678" max="7678" width="11.77734375" style="209" customWidth="1"/>
    <col min="7679" max="7928" width="9.21875" style="209"/>
    <col min="7929" max="7929" width="39.77734375" style="209" customWidth="1"/>
    <col min="7930" max="7933" width="9.77734375" style="209" customWidth="1"/>
    <col min="7934" max="7934" width="11.77734375" style="209" customWidth="1"/>
    <col min="7935" max="8184" width="9.21875" style="209"/>
    <col min="8185" max="8185" width="39.77734375" style="209" customWidth="1"/>
    <col min="8186" max="8189" width="9.77734375" style="209" customWidth="1"/>
    <col min="8190" max="8190" width="11.77734375" style="209" customWidth="1"/>
    <col min="8191" max="8440" width="9.21875" style="209"/>
    <col min="8441" max="8441" width="39.77734375" style="209" customWidth="1"/>
    <col min="8442" max="8445" width="9.77734375" style="209" customWidth="1"/>
    <col min="8446" max="8446" width="11.77734375" style="209" customWidth="1"/>
    <col min="8447" max="8696" width="9.21875" style="209"/>
    <col min="8697" max="8697" width="39.77734375" style="209" customWidth="1"/>
    <col min="8698" max="8701" width="9.77734375" style="209" customWidth="1"/>
    <col min="8702" max="8702" width="11.77734375" style="209" customWidth="1"/>
    <col min="8703" max="8952" width="9.21875" style="209"/>
    <col min="8953" max="8953" width="39.77734375" style="209" customWidth="1"/>
    <col min="8954" max="8957" width="9.77734375" style="209" customWidth="1"/>
    <col min="8958" max="8958" width="11.77734375" style="209" customWidth="1"/>
    <col min="8959" max="9208" width="9.21875" style="209"/>
    <col min="9209" max="9209" width="39.77734375" style="209" customWidth="1"/>
    <col min="9210" max="9213" width="9.77734375" style="209" customWidth="1"/>
    <col min="9214" max="9214" width="11.77734375" style="209" customWidth="1"/>
    <col min="9215" max="9464" width="9.21875" style="209"/>
    <col min="9465" max="9465" width="39.77734375" style="209" customWidth="1"/>
    <col min="9466" max="9469" width="9.77734375" style="209" customWidth="1"/>
    <col min="9470" max="9470" width="11.77734375" style="209" customWidth="1"/>
    <col min="9471" max="9720" width="9.21875" style="209"/>
    <col min="9721" max="9721" width="39.77734375" style="209" customWidth="1"/>
    <col min="9722" max="9725" width="9.77734375" style="209" customWidth="1"/>
    <col min="9726" max="9726" width="11.77734375" style="209" customWidth="1"/>
    <col min="9727" max="9976" width="9.21875" style="209"/>
    <col min="9977" max="9977" width="39.77734375" style="209" customWidth="1"/>
    <col min="9978" max="9981" width="9.77734375" style="209" customWidth="1"/>
    <col min="9982" max="9982" width="11.77734375" style="209" customWidth="1"/>
    <col min="9983" max="10232" width="9.21875" style="209"/>
    <col min="10233" max="10233" width="39.77734375" style="209" customWidth="1"/>
    <col min="10234" max="10237" width="9.77734375" style="209" customWidth="1"/>
    <col min="10238" max="10238" width="11.77734375" style="209" customWidth="1"/>
    <col min="10239" max="10488" width="9.21875" style="209"/>
    <col min="10489" max="10489" width="39.77734375" style="209" customWidth="1"/>
    <col min="10490" max="10493" width="9.77734375" style="209" customWidth="1"/>
    <col min="10494" max="10494" width="11.77734375" style="209" customWidth="1"/>
    <col min="10495" max="10744" width="9.21875" style="209"/>
    <col min="10745" max="10745" width="39.77734375" style="209" customWidth="1"/>
    <col min="10746" max="10749" width="9.77734375" style="209" customWidth="1"/>
    <col min="10750" max="10750" width="11.77734375" style="209" customWidth="1"/>
    <col min="10751" max="11000" width="9.21875" style="209"/>
    <col min="11001" max="11001" width="39.77734375" style="209" customWidth="1"/>
    <col min="11002" max="11005" width="9.77734375" style="209" customWidth="1"/>
    <col min="11006" max="11006" width="11.77734375" style="209" customWidth="1"/>
    <col min="11007" max="11256" width="9.21875" style="209"/>
    <col min="11257" max="11257" width="39.77734375" style="209" customWidth="1"/>
    <col min="11258" max="11261" width="9.77734375" style="209" customWidth="1"/>
    <col min="11262" max="11262" width="11.77734375" style="209" customWidth="1"/>
    <col min="11263" max="11512" width="9.21875" style="209"/>
    <col min="11513" max="11513" width="39.77734375" style="209" customWidth="1"/>
    <col min="11514" max="11517" width="9.77734375" style="209" customWidth="1"/>
    <col min="11518" max="11518" width="11.77734375" style="209" customWidth="1"/>
    <col min="11519" max="11768" width="9.21875" style="209"/>
    <col min="11769" max="11769" width="39.77734375" style="209" customWidth="1"/>
    <col min="11770" max="11773" width="9.77734375" style="209" customWidth="1"/>
    <col min="11774" max="11774" width="11.77734375" style="209" customWidth="1"/>
    <col min="11775" max="12024" width="9.21875" style="209"/>
    <col min="12025" max="12025" width="39.77734375" style="209" customWidth="1"/>
    <col min="12026" max="12029" width="9.77734375" style="209" customWidth="1"/>
    <col min="12030" max="12030" width="11.77734375" style="209" customWidth="1"/>
    <col min="12031" max="12280" width="9.21875" style="209"/>
    <col min="12281" max="12281" width="39.77734375" style="209" customWidth="1"/>
    <col min="12282" max="12285" width="9.77734375" style="209" customWidth="1"/>
    <col min="12286" max="12286" width="11.77734375" style="209" customWidth="1"/>
    <col min="12287" max="12536" width="9.21875" style="209"/>
    <col min="12537" max="12537" width="39.77734375" style="209" customWidth="1"/>
    <col min="12538" max="12541" width="9.77734375" style="209" customWidth="1"/>
    <col min="12542" max="12542" width="11.77734375" style="209" customWidth="1"/>
    <col min="12543" max="12792" width="9.21875" style="209"/>
    <col min="12793" max="12793" width="39.77734375" style="209" customWidth="1"/>
    <col min="12794" max="12797" width="9.77734375" style="209" customWidth="1"/>
    <col min="12798" max="12798" width="11.77734375" style="209" customWidth="1"/>
    <col min="12799" max="13048" width="9.21875" style="209"/>
    <col min="13049" max="13049" width="39.77734375" style="209" customWidth="1"/>
    <col min="13050" max="13053" width="9.77734375" style="209" customWidth="1"/>
    <col min="13054" max="13054" width="11.77734375" style="209" customWidth="1"/>
    <col min="13055" max="13304" width="9.21875" style="209"/>
    <col min="13305" max="13305" width="39.77734375" style="209" customWidth="1"/>
    <col min="13306" max="13309" width="9.77734375" style="209" customWidth="1"/>
    <col min="13310" max="13310" width="11.77734375" style="209" customWidth="1"/>
    <col min="13311" max="13560" width="9.21875" style="209"/>
    <col min="13561" max="13561" width="39.77734375" style="209" customWidth="1"/>
    <col min="13562" max="13565" width="9.77734375" style="209" customWidth="1"/>
    <col min="13566" max="13566" width="11.77734375" style="209" customWidth="1"/>
    <col min="13567" max="13816" width="9.21875" style="209"/>
    <col min="13817" max="13817" width="39.77734375" style="209" customWidth="1"/>
    <col min="13818" max="13821" width="9.77734375" style="209" customWidth="1"/>
    <col min="13822" max="13822" width="11.77734375" style="209" customWidth="1"/>
    <col min="13823" max="14072" width="9.21875" style="209"/>
    <col min="14073" max="14073" width="39.77734375" style="209" customWidth="1"/>
    <col min="14074" max="14077" width="9.77734375" style="209" customWidth="1"/>
    <col min="14078" max="14078" width="11.77734375" style="209" customWidth="1"/>
    <col min="14079" max="14328" width="9.21875" style="209"/>
    <col min="14329" max="14329" width="39.77734375" style="209" customWidth="1"/>
    <col min="14330" max="14333" width="9.77734375" style="209" customWidth="1"/>
    <col min="14334" max="14334" width="11.77734375" style="209" customWidth="1"/>
    <col min="14335" max="14584" width="9.21875" style="209"/>
    <col min="14585" max="14585" width="39.77734375" style="209" customWidth="1"/>
    <col min="14586" max="14589" width="9.77734375" style="209" customWidth="1"/>
    <col min="14590" max="14590" width="11.77734375" style="209" customWidth="1"/>
    <col min="14591" max="14840" width="9.21875" style="209"/>
    <col min="14841" max="14841" width="39.77734375" style="209" customWidth="1"/>
    <col min="14842" max="14845" width="9.77734375" style="209" customWidth="1"/>
    <col min="14846" max="14846" width="11.77734375" style="209" customWidth="1"/>
    <col min="14847" max="15096" width="9.21875" style="209"/>
    <col min="15097" max="15097" width="39.77734375" style="209" customWidth="1"/>
    <col min="15098" max="15101" width="9.77734375" style="209" customWidth="1"/>
    <col min="15102" max="15102" width="11.77734375" style="209" customWidth="1"/>
    <col min="15103" max="15352" width="9.21875" style="209"/>
    <col min="15353" max="15353" width="39.77734375" style="209" customWidth="1"/>
    <col min="15354" max="15357" width="9.77734375" style="209" customWidth="1"/>
    <col min="15358" max="15358" width="11.77734375" style="209" customWidth="1"/>
    <col min="15359" max="15608" width="9.21875" style="209"/>
    <col min="15609" max="15609" width="39.77734375" style="209" customWidth="1"/>
    <col min="15610" max="15613" width="9.77734375" style="209" customWidth="1"/>
    <col min="15614" max="15614" width="11.77734375" style="209" customWidth="1"/>
    <col min="15615" max="15864" width="9.21875" style="209"/>
    <col min="15865" max="15865" width="39.77734375" style="209" customWidth="1"/>
    <col min="15866" max="15869" width="9.77734375" style="209" customWidth="1"/>
    <col min="15870" max="15870" width="11.77734375" style="209" customWidth="1"/>
    <col min="15871" max="16120" width="9.21875" style="209"/>
    <col min="16121" max="16121" width="39.77734375" style="209" customWidth="1"/>
    <col min="16122" max="16125" width="9.77734375" style="209" customWidth="1"/>
    <col min="16126" max="16126" width="11.77734375" style="209" customWidth="1"/>
    <col min="16127" max="16384" width="9.21875" style="209"/>
  </cols>
  <sheetData>
    <row r="1" spans="1:8" ht="20.100000000000001" customHeight="1">
      <c r="A1" s="207" t="s">
        <v>524</v>
      </c>
      <c r="B1" s="208"/>
      <c r="C1" s="208"/>
      <c r="D1" s="208"/>
      <c r="E1" s="226"/>
    </row>
    <row r="2" spans="1:8" ht="17.25" customHeight="1">
      <c r="A2" s="210" t="s">
        <v>276</v>
      </c>
      <c r="B2" s="208"/>
      <c r="C2" s="208"/>
      <c r="D2" s="208"/>
      <c r="E2" s="226"/>
    </row>
    <row r="3" spans="1:8" ht="12.75" customHeight="1">
      <c r="A3" s="211"/>
      <c r="B3" s="119"/>
      <c r="C3" s="119"/>
      <c r="D3" s="119"/>
      <c r="E3" s="228" t="s">
        <v>231</v>
      </c>
    </row>
    <row r="4" spans="1:8" ht="25.5" customHeight="1">
      <c r="A4" s="122"/>
      <c r="B4" s="27">
        <v>2015</v>
      </c>
      <c r="C4" s="27">
        <v>2017</v>
      </c>
      <c r="D4" s="28">
        <v>2018</v>
      </c>
      <c r="E4" s="28">
        <v>2019</v>
      </c>
      <c r="F4" s="28" t="s">
        <v>488</v>
      </c>
    </row>
    <row r="5" spans="1:8" ht="16.05" customHeight="1">
      <c r="A5" s="122"/>
      <c r="B5" s="291"/>
      <c r="C5" s="291"/>
      <c r="D5" s="291"/>
      <c r="E5" s="292"/>
      <c r="H5" s="213"/>
    </row>
    <row r="6" spans="1:8" ht="16.05" customHeight="1">
      <c r="A6" s="122"/>
      <c r="B6" s="326"/>
      <c r="C6" s="326"/>
      <c r="D6" s="326"/>
      <c r="E6" s="326"/>
    </row>
    <row r="7" spans="1:8" ht="16.05" customHeight="1">
      <c r="A7" s="208" t="s">
        <v>9</v>
      </c>
      <c r="B7" s="226">
        <v>614</v>
      </c>
      <c r="C7" s="226">
        <v>638</v>
      </c>
      <c r="D7" s="283">
        <f>SUM(D8:D26)</f>
        <v>682.85</v>
      </c>
      <c r="E7" s="283">
        <f>SUM(E8:E26)</f>
        <v>692.82</v>
      </c>
      <c r="F7" s="283">
        <f>SUM(F8:F26)</f>
        <v>710.92000000000007</v>
      </c>
    </row>
    <row r="8" spans="1:8" ht="16.05" customHeight="1">
      <c r="A8" s="88" t="s">
        <v>282</v>
      </c>
      <c r="B8" s="217">
        <v>59</v>
      </c>
      <c r="C8" s="123">
        <v>60</v>
      </c>
      <c r="D8" s="286">
        <v>60.15</v>
      </c>
      <c r="E8" s="286">
        <v>60.15</v>
      </c>
      <c r="F8" s="253">
        <v>63.35</v>
      </c>
    </row>
    <row r="9" spans="1:8" ht="16.05" customHeight="1">
      <c r="A9" s="89" t="s">
        <v>283</v>
      </c>
      <c r="B9" s="217"/>
      <c r="C9" s="123"/>
      <c r="D9" s="286"/>
      <c r="E9" s="286"/>
      <c r="F9" s="237"/>
    </row>
    <row r="10" spans="1:8" ht="16.05" customHeight="1">
      <c r="A10" s="88" t="s">
        <v>284</v>
      </c>
      <c r="B10" s="217">
        <v>29</v>
      </c>
      <c r="C10" s="123">
        <v>30</v>
      </c>
      <c r="D10" s="286">
        <v>36.5</v>
      </c>
      <c r="E10" s="286">
        <v>38</v>
      </c>
      <c r="F10" s="237">
        <v>36.5</v>
      </c>
    </row>
    <row r="11" spans="1:8" ht="16.05" customHeight="1">
      <c r="A11" s="89" t="s">
        <v>285</v>
      </c>
      <c r="B11" s="217"/>
      <c r="C11" s="123"/>
      <c r="D11" s="286"/>
      <c r="E11" s="286"/>
      <c r="F11" s="237"/>
      <c r="G11" s="217"/>
    </row>
    <row r="12" spans="1:8" ht="16.05" customHeight="1">
      <c r="A12" s="88" t="s">
        <v>286</v>
      </c>
      <c r="B12" s="217">
        <v>211</v>
      </c>
      <c r="C12" s="123">
        <v>217</v>
      </c>
      <c r="D12" s="286">
        <v>217</v>
      </c>
      <c r="E12" s="286">
        <v>218</v>
      </c>
      <c r="F12" s="237">
        <v>220</v>
      </c>
    </row>
    <row r="13" spans="1:8" ht="16.05" customHeight="1">
      <c r="A13" s="89" t="s">
        <v>287</v>
      </c>
      <c r="B13" s="217"/>
      <c r="C13" s="123"/>
      <c r="D13" s="286"/>
      <c r="E13" s="286"/>
      <c r="F13" s="237"/>
    </row>
    <row r="14" spans="1:8" ht="16.05" customHeight="1">
      <c r="A14" s="88" t="s">
        <v>288</v>
      </c>
      <c r="B14" s="217">
        <v>77</v>
      </c>
      <c r="C14" s="123">
        <v>73</v>
      </c>
      <c r="D14" s="286">
        <v>77.400000000000006</v>
      </c>
      <c r="E14" s="286">
        <v>77.400000000000006</v>
      </c>
      <c r="F14" s="237">
        <v>78.099999999999994</v>
      </c>
    </row>
    <row r="15" spans="1:8" ht="16.05" customHeight="1">
      <c r="A15" s="89" t="s">
        <v>289</v>
      </c>
      <c r="B15" s="217"/>
      <c r="C15" s="123"/>
      <c r="D15" s="286"/>
      <c r="E15" s="286"/>
      <c r="F15" s="237"/>
    </row>
    <row r="16" spans="1:8" ht="16.05" customHeight="1">
      <c r="A16" s="88" t="s">
        <v>290</v>
      </c>
      <c r="B16" s="217">
        <v>10</v>
      </c>
      <c r="C16" s="123">
        <v>11</v>
      </c>
      <c r="D16" s="286">
        <v>12.1</v>
      </c>
      <c r="E16" s="286">
        <v>12.8</v>
      </c>
      <c r="F16" s="237">
        <v>12.3</v>
      </c>
    </row>
    <row r="17" spans="1:6" ht="16.05" customHeight="1">
      <c r="A17" s="89" t="s">
        <v>291</v>
      </c>
      <c r="B17" s="217"/>
      <c r="C17" s="123"/>
      <c r="D17" s="286"/>
      <c r="E17" s="286"/>
      <c r="F17" s="237"/>
    </row>
    <row r="18" spans="1:6" ht="16.05" customHeight="1">
      <c r="A18" s="88" t="s">
        <v>292</v>
      </c>
      <c r="B18" s="217">
        <v>29</v>
      </c>
      <c r="C18" s="123">
        <v>30</v>
      </c>
      <c r="D18" s="286">
        <v>32</v>
      </c>
      <c r="E18" s="286">
        <v>34.57</v>
      </c>
      <c r="F18" s="237">
        <v>34.14</v>
      </c>
    </row>
    <row r="19" spans="1:6" ht="16.05" customHeight="1">
      <c r="A19" s="89" t="s">
        <v>293</v>
      </c>
      <c r="B19" s="217"/>
      <c r="C19" s="123"/>
      <c r="D19" s="286"/>
      <c r="E19" s="286"/>
      <c r="F19" s="237"/>
    </row>
    <row r="20" spans="1:6" ht="16.05" customHeight="1">
      <c r="A20" s="88" t="s">
        <v>294</v>
      </c>
      <c r="B20" s="217">
        <v>115</v>
      </c>
      <c r="C20" s="123">
        <v>115</v>
      </c>
      <c r="D20" s="286">
        <v>138.13999999999999</v>
      </c>
      <c r="E20" s="286">
        <v>141.34</v>
      </c>
      <c r="F20" s="237">
        <v>149.69999999999999</v>
      </c>
    </row>
    <row r="21" spans="1:6" ht="16.05" customHeight="1">
      <c r="A21" s="89" t="s">
        <v>295</v>
      </c>
      <c r="B21" s="217"/>
      <c r="C21" s="123"/>
      <c r="D21" s="286"/>
      <c r="E21" s="286"/>
      <c r="F21" s="237"/>
    </row>
    <row r="22" spans="1:6" ht="16.05" customHeight="1">
      <c r="A22" s="88" t="s">
        <v>296</v>
      </c>
      <c r="B22" s="217">
        <v>65</v>
      </c>
      <c r="C22" s="123">
        <v>71</v>
      </c>
      <c r="D22" s="286">
        <v>76.959999999999994</v>
      </c>
      <c r="E22" s="286">
        <v>77.959999999999994</v>
      </c>
      <c r="F22" s="237">
        <v>83.23</v>
      </c>
    </row>
    <row r="23" spans="1:6" ht="16.05" customHeight="1">
      <c r="A23" s="89" t="s">
        <v>297</v>
      </c>
      <c r="B23" s="217"/>
      <c r="C23" s="123"/>
      <c r="D23" s="286"/>
      <c r="E23" s="286"/>
      <c r="F23" s="237"/>
    </row>
    <row r="24" spans="1:6" ht="16.05" customHeight="1">
      <c r="A24" s="88" t="s">
        <v>298</v>
      </c>
      <c r="B24" s="217">
        <v>7</v>
      </c>
      <c r="C24" s="123">
        <v>9</v>
      </c>
      <c r="D24" s="286">
        <v>8.6</v>
      </c>
      <c r="E24" s="286">
        <v>8.6</v>
      </c>
      <c r="F24" s="237">
        <v>8.6</v>
      </c>
    </row>
    <row r="25" spans="1:6" ht="16.05" customHeight="1">
      <c r="A25" s="89" t="s">
        <v>299</v>
      </c>
      <c r="B25" s="217"/>
      <c r="C25" s="123"/>
      <c r="D25" s="286"/>
      <c r="E25" s="286"/>
      <c r="F25" s="237"/>
    </row>
    <row r="26" spans="1:6" ht="16.05" customHeight="1">
      <c r="A26" s="12" t="s">
        <v>300</v>
      </c>
      <c r="B26" s="217">
        <v>12</v>
      </c>
      <c r="C26" s="123">
        <v>22</v>
      </c>
      <c r="D26" s="286">
        <v>24</v>
      </c>
      <c r="E26" s="286">
        <v>24</v>
      </c>
      <c r="F26" s="237">
        <v>25</v>
      </c>
    </row>
    <row r="27" spans="1:6" ht="16.05" customHeight="1">
      <c r="A27" s="5" t="s">
        <v>301</v>
      </c>
      <c r="B27" s="217"/>
      <c r="C27" s="217"/>
      <c r="D27" s="217"/>
      <c r="E27" s="123"/>
      <c r="F27" s="217"/>
    </row>
    <row r="28" spans="1:6" ht="13.05" customHeight="1">
      <c r="A28" s="122"/>
      <c r="B28" s="122"/>
      <c r="C28" s="122"/>
      <c r="D28" s="122"/>
      <c r="E28" s="123"/>
    </row>
    <row r="29" spans="1:6" ht="13.05" customHeight="1"/>
    <row r="48" spans="1:6">
      <c r="A48" s="225"/>
      <c r="B48" s="225"/>
      <c r="C48" s="225"/>
      <c r="D48" s="225"/>
      <c r="E48" s="225"/>
      <c r="F48" s="225"/>
    </row>
    <row r="49" spans="6:6">
      <c r="F49" s="209">
        <v>268</v>
      </c>
    </row>
  </sheetData>
  <mergeCells count="1">
    <mergeCell ref="B6:E6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I201"/>
  <sheetViews>
    <sheetView workbookViewId="0">
      <selection activeCell="H13" sqref="H13"/>
    </sheetView>
  </sheetViews>
  <sheetFormatPr defaultRowHeight="13.2"/>
  <cols>
    <col min="1" max="1" width="1.77734375" style="209" customWidth="1"/>
    <col min="2" max="2" width="2.77734375" style="209" customWidth="1"/>
    <col min="3" max="3" width="49" style="209" customWidth="1"/>
    <col min="4" max="6" width="7.77734375" style="209" customWidth="1"/>
    <col min="7" max="7" width="8.44140625" style="209" customWidth="1"/>
    <col min="8" max="244" width="9.21875" style="209"/>
    <col min="245" max="246" width="1.77734375" style="209" customWidth="1"/>
    <col min="247" max="247" width="49" style="209" customWidth="1"/>
    <col min="248" max="251" width="7.77734375" style="209" customWidth="1"/>
    <col min="252" max="252" width="9.77734375" style="209" customWidth="1"/>
    <col min="253" max="500" width="9.21875" style="209"/>
    <col min="501" max="502" width="1.77734375" style="209" customWidth="1"/>
    <col min="503" max="503" width="49" style="209" customWidth="1"/>
    <col min="504" max="507" width="7.77734375" style="209" customWidth="1"/>
    <col min="508" max="508" width="9.77734375" style="209" customWidth="1"/>
    <col min="509" max="756" width="9.21875" style="209"/>
    <col min="757" max="758" width="1.77734375" style="209" customWidth="1"/>
    <col min="759" max="759" width="49" style="209" customWidth="1"/>
    <col min="760" max="763" width="7.77734375" style="209" customWidth="1"/>
    <col min="764" max="764" width="9.77734375" style="209" customWidth="1"/>
    <col min="765" max="1012" width="9.21875" style="209"/>
    <col min="1013" max="1014" width="1.77734375" style="209" customWidth="1"/>
    <col min="1015" max="1015" width="49" style="209" customWidth="1"/>
    <col min="1016" max="1019" width="7.77734375" style="209" customWidth="1"/>
    <col min="1020" max="1020" width="9.77734375" style="209" customWidth="1"/>
    <col min="1021" max="1268" width="9.21875" style="209"/>
    <col min="1269" max="1270" width="1.77734375" style="209" customWidth="1"/>
    <col min="1271" max="1271" width="49" style="209" customWidth="1"/>
    <col min="1272" max="1275" width="7.77734375" style="209" customWidth="1"/>
    <col min="1276" max="1276" width="9.77734375" style="209" customWidth="1"/>
    <col min="1277" max="1524" width="9.21875" style="209"/>
    <col min="1525" max="1526" width="1.77734375" style="209" customWidth="1"/>
    <col min="1527" max="1527" width="49" style="209" customWidth="1"/>
    <col min="1528" max="1531" width="7.77734375" style="209" customWidth="1"/>
    <col min="1532" max="1532" width="9.77734375" style="209" customWidth="1"/>
    <col min="1533" max="1780" width="9.21875" style="209"/>
    <col min="1781" max="1782" width="1.77734375" style="209" customWidth="1"/>
    <col min="1783" max="1783" width="49" style="209" customWidth="1"/>
    <col min="1784" max="1787" width="7.77734375" style="209" customWidth="1"/>
    <col min="1788" max="1788" width="9.77734375" style="209" customWidth="1"/>
    <col min="1789" max="2036" width="9.21875" style="209"/>
    <col min="2037" max="2038" width="1.77734375" style="209" customWidth="1"/>
    <col min="2039" max="2039" width="49" style="209" customWidth="1"/>
    <col min="2040" max="2043" width="7.77734375" style="209" customWidth="1"/>
    <col min="2044" max="2044" width="9.77734375" style="209" customWidth="1"/>
    <col min="2045" max="2292" width="9.21875" style="209"/>
    <col min="2293" max="2294" width="1.77734375" style="209" customWidth="1"/>
    <col min="2295" max="2295" width="49" style="209" customWidth="1"/>
    <col min="2296" max="2299" width="7.77734375" style="209" customWidth="1"/>
    <col min="2300" max="2300" width="9.77734375" style="209" customWidth="1"/>
    <col min="2301" max="2548" width="9.21875" style="209"/>
    <col min="2549" max="2550" width="1.77734375" style="209" customWidth="1"/>
    <col min="2551" max="2551" width="49" style="209" customWidth="1"/>
    <col min="2552" max="2555" width="7.77734375" style="209" customWidth="1"/>
    <col min="2556" max="2556" width="9.77734375" style="209" customWidth="1"/>
    <col min="2557" max="2804" width="9.21875" style="209"/>
    <col min="2805" max="2806" width="1.77734375" style="209" customWidth="1"/>
    <col min="2807" max="2807" width="49" style="209" customWidth="1"/>
    <col min="2808" max="2811" width="7.77734375" style="209" customWidth="1"/>
    <col min="2812" max="2812" width="9.77734375" style="209" customWidth="1"/>
    <col min="2813" max="3060" width="9.21875" style="209"/>
    <col min="3061" max="3062" width="1.77734375" style="209" customWidth="1"/>
    <col min="3063" max="3063" width="49" style="209" customWidth="1"/>
    <col min="3064" max="3067" width="7.77734375" style="209" customWidth="1"/>
    <col min="3068" max="3068" width="9.77734375" style="209" customWidth="1"/>
    <col min="3069" max="3316" width="9.21875" style="209"/>
    <col min="3317" max="3318" width="1.77734375" style="209" customWidth="1"/>
    <col min="3319" max="3319" width="49" style="209" customWidth="1"/>
    <col min="3320" max="3323" width="7.77734375" style="209" customWidth="1"/>
    <col min="3324" max="3324" width="9.77734375" style="209" customWidth="1"/>
    <col min="3325" max="3572" width="9.21875" style="209"/>
    <col min="3573" max="3574" width="1.77734375" style="209" customWidth="1"/>
    <col min="3575" max="3575" width="49" style="209" customWidth="1"/>
    <col min="3576" max="3579" width="7.77734375" style="209" customWidth="1"/>
    <col min="3580" max="3580" width="9.77734375" style="209" customWidth="1"/>
    <col min="3581" max="3828" width="9.21875" style="209"/>
    <col min="3829" max="3830" width="1.77734375" style="209" customWidth="1"/>
    <col min="3831" max="3831" width="49" style="209" customWidth="1"/>
    <col min="3832" max="3835" width="7.77734375" style="209" customWidth="1"/>
    <col min="3836" max="3836" width="9.77734375" style="209" customWidth="1"/>
    <col min="3837" max="4084" width="9.21875" style="209"/>
    <col min="4085" max="4086" width="1.77734375" style="209" customWidth="1"/>
    <col min="4087" max="4087" width="49" style="209" customWidth="1"/>
    <col min="4088" max="4091" width="7.77734375" style="209" customWidth="1"/>
    <col min="4092" max="4092" width="9.77734375" style="209" customWidth="1"/>
    <col min="4093" max="4340" width="9.21875" style="209"/>
    <col min="4341" max="4342" width="1.77734375" style="209" customWidth="1"/>
    <col min="4343" max="4343" width="49" style="209" customWidth="1"/>
    <col min="4344" max="4347" width="7.77734375" style="209" customWidth="1"/>
    <col min="4348" max="4348" width="9.77734375" style="209" customWidth="1"/>
    <col min="4349" max="4596" width="9.21875" style="209"/>
    <col min="4597" max="4598" width="1.77734375" style="209" customWidth="1"/>
    <col min="4599" max="4599" width="49" style="209" customWidth="1"/>
    <col min="4600" max="4603" width="7.77734375" style="209" customWidth="1"/>
    <col min="4604" max="4604" width="9.77734375" style="209" customWidth="1"/>
    <col min="4605" max="4852" width="9.21875" style="209"/>
    <col min="4853" max="4854" width="1.77734375" style="209" customWidth="1"/>
    <col min="4855" max="4855" width="49" style="209" customWidth="1"/>
    <col min="4856" max="4859" width="7.77734375" style="209" customWidth="1"/>
    <col min="4860" max="4860" width="9.77734375" style="209" customWidth="1"/>
    <col min="4861" max="5108" width="9.21875" style="209"/>
    <col min="5109" max="5110" width="1.77734375" style="209" customWidth="1"/>
    <col min="5111" max="5111" width="49" style="209" customWidth="1"/>
    <col min="5112" max="5115" width="7.77734375" style="209" customWidth="1"/>
    <col min="5116" max="5116" width="9.77734375" style="209" customWidth="1"/>
    <col min="5117" max="5364" width="9.21875" style="209"/>
    <col min="5365" max="5366" width="1.77734375" style="209" customWidth="1"/>
    <col min="5367" max="5367" width="49" style="209" customWidth="1"/>
    <col min="5368" max="5371" width="7.77734375" style="209" customWidth="1"/>
    <col min="5372" max="5372" width="9.77734375" style="209" customWidth="1"/>
    <col min="5373" max="5620" width="9.21875" style="209"/>
    <col min="5621" max="5622" width="1.77734375" style="209" customWidth="1"/>
    <col min="5623" max="5623" width="49" style="209" customWidth="1"/>
    <col min="5624" max="5627" width="7.77734375" style="209" customWidth="1"/>
    <col min="5628" max="5628" width="9.77734375" style="209" customWidth="1"/>
    <col min="5629" max="5876" width="9.21875" style="209"/>
    <col min="5877" max="5878" width="1.77734375" style="209" customWidth="1"/>
    <col min="5879" max="5879" width="49" style="209" customWidth="1"/>
    <col min="5880" max="5883" width="7.77734375" style="209" customWidth="1"/>
    <col min="5884" max="5884" width="9.77734375" style="209" customWidth="1"/>
    <col min="5885" max="6132" width="9.21875" style="209"/>
    <col min="6133" max="6134" width="1.77734375" style="209" customWidth="1"/>
    <col min="6135" max="6135" width="49" style="209" customWidth="1"/>
    <col min="6136" max="6139" width="7.77734375" style="209" customWidth="1"/>
    <col min="6140" max="6140" width="9.77734375" style="209" customWidth="1"/>
    <col min="6141" max="6388" width="9.21875" style="209"/>
    <col min="6389" max="6390" width="1.77734375" style="209" customWidth="1"/>
    <col min="6391" max="6391" width="49" style="209" customWidth="1"/>
    <col min="6392" max="6395" width="7.77734375" style="209" customWidth="1"/>
    <col min="6396" max="6396" width="9.77734375" style="209" customWidth="1"/>
    <col min="6397" max="6644" width="9.21875" style="209"/>
    <col min="6645" max="6646" width="1.77734375" style="209" customWidth="1"/>
    <col min="6647" max="6647" width="49" style="209" customWidth="1"/>
    <col min="6648" max="6651" width="7.77734375" style="209" customWidth="1"/>
    <col min="6652" max="6652" width="9.77734375" style="209" customWidth="1"/>
    <col min="6653" max="6900" width="9.21875" style="209"/>
    <col min="6901" max="6902" width="1.77734375" style="209" customWidth="1"/>
    <col min="6903" max="6903" width="49" style="209" customWidth="1"/>
    <col min="6904" max="6907" width="7.77734375" style="209" customWidth="1"/>
    <col min="6908" max="6908" width="9.77734375" style="209" customWidth="1"/>
    <col min="6909" max="7156" width="9.21875" style="209"/>
    <col min="7157" max="7158" width="1.77734375" style="209" customWidth="1"/>
    <col min="7159" max="7159" width="49" style="209" customWidth="1"/>
    <col min="7160" max="7163" width="7.77734375" style="209" customWidth="1"/>
    <col min="7164" max="7164" width="9.77734375" style="209" customWidth="1"/>
    <col min="7165" max="7412" width="9.21875" style="209"/>
    <col min="7413" max="7414" width="1.77734375" style="209" customWidth="1"/>
    <col min="7415" max="7415" width="49" style="209" customWidth="1"/>
    <col min="7416" max="7419" width="7.77734375" style="209" customWidth="1"/>
    <col min="7420" max="7420" width="9.77734375" style="209" customWidth="1"/>
    <col min="7421" max="7668" width="9.21875" style="209"/>
    <col min="7669" max="7670" width="1.77734375" style="209" customWidth="1"/>
    <col min="7671" max="7671" width="49" style="209" customWidth="1"/>
    <col min="7672" max="7675" width="7.77734375" style="209" customWidth="1"/>
    <col min="7676" max="7676" width="9.77734375" style="209" customWidth="1"/>
    <col min="7677" max="7924" width="9.21875" style="209"/>
    <col min="7925" max="7926" width="1.77734375" style="209" customWidth="1"/>
    <col min="7927" max="7927" width="49" style="209" customWidth="1"/>
    <col min="7928" max="7931" width="7.77734375" style="209" customWidth="1"/>
    <col min="7932" max="7932" width="9.77734375" style="209" customWidth="1"/>
    <col min="7933" max="8180" width="9.21875" style="209"/>
    <col min="8181" max="8182" width="1.77734375" style="209" customWidth="1"/>
    <col min="8183" max="8183" width="49" style="209" customWidth="1"/>
    <col min="8184" max="8187" width="7.77734375" style="209" customWidth="1"/>
    <col min="8188" max="8188" width="9.77734375" style="209" customWidth="1"/>
    <col min="8189" max="8436" width="9.21875" style="209"/>
    <col min="8437" max="8438" width="1.77734375" style="209" customWidth="1"/>
    <col min="8439" max="8439" width="49" style="209" customWidth="1"/>
    <col min="8440" max="8443" width="7.77734375" style="209" customWidth="1"/>
    <col min="8444" max="8444" width="9.77734375" style="209" customWidth="1"/>
    <col min="8445" max="8692" width="9.21875" style="209"/>
    <col min="8693" max="8694" width="1.77734375" style="209" customWidth="1"/>
    <col min="8695" max="8695" width="49" style="209" customWidth="1"/>
    <col min="8696" max="8699" width="7.77734375" style="209" customWidth="1"/>
    <col min="8700" max="8700" width="9.77734375" style="209" customWidth="1"/>
    <col min="8701" max="8948" width="9.21875" style="209"/>
    <col min="8949" max="8950" width="1.77734375" style="209" customWidth="1"/>
    <col min="8951" max="8951" width="49" style="209" customWidth="1"/>
    <col min="8952" max="8955" width="7.77734375" style="209" customWidth="1"/>
    <col min="8956" max="8956" width="9.77734375" style="209" customWidth="1"/>
    <col min="8957" max="9204" width="9.21875" style="209"/>
    <col min="9205" max="9206" width="1.77734375" style="209" customWidth="1"/>
    <col min="9207" max="9207" width="49" style="209" customWidth="1"/>
    <col min="9208" max="9211" width="7.77734375" style="209" customWidth="1"/>
    <col min="9212" max="9212" width="9.77734375" style="209" customWidth="1"/>
    <col min="9213" max="9460" width="9.21875" style="209"/>
    <col min="9461" max="9462" width="1.77734375" style="209" customWidth="1"/>
    <col min="9463" max="9463" width="49" style="209" customWidth="1"/>
    <col min="9464" max="9467" width="7.77734375" style="209" customWidth="1"/>
    <col min="9468" max="9468" width="9.77734375" style="209" customWidth="1"/>
    <col min="9469" max="9716" width="9.21875" style="209"/>
    <col min="9717" max="9718" width="1.77734375" style="209" customWidth="1"/>
    <col min="9719" max="9719" width="49" style="209" customWidth="1"/>
    <col min="9720" max="9723" width="7.77734375" style="209" customWidth="1"/>
    <col min="9724" max="9724" width="9.77734375" style="209" customWidth="1"/>
    <col min="9725" max="9972" width="9.21875" style="209"/>
    <col min="9973" max="9974" width="1.77734375" style="209" customWidth="1"/>
    <col min="9975" max="9975" width="49" style="209" customWidth="1"/>
    <col min="9976" max="9979" width="7.77734375" style="209" customWidth="1"/>
    <col min="9980" max="9980" width="9.77734375" style="209" customWidth="1"/>
    <col min="9981" max="10228" width="9.21875" style="209"/>
    <col min="10229" max="10230" width="1.77734375" style="209" customWidth="1"/>
    <col min="10231" max="10231" width="49" style="209" customWidth="1"/>
    <col min="10232" max="10235" width="7.77734375" style="209" customWidth="1"/>
    <col min="10236" max="10236" width="9.77734375" style="209" customWidth="1"/>
    <col min="10237" max="10484" width="9.21875" style="209"/>
    <col min="10485" max="10486" width="1.77734375" style="209" customWidth="1"/>
    <col min="10487" max="10487" width="49" style="209" customWidth="1"/>
    <col min="10488" max="10491" width="7.77734375" style="209" customWidth="1"/>
    <col min="10492" max="10492" width="9.77734375" style="209" customWidth="1"/>
    <col min="10493" max="10740" width="9.21875" style="209"/>
    <col min="10741" max="10742" width="1.77734375" style="209" customWidth="1"/>
    <col min="10743" max="10743" width="49" style="209" customWidth="1"/>
    <col min="10744" max="10747" width="7.77734375" style="209" customWidth="1"/>
    <col min="10748" max="10748" width="9.77734375" style="209" customWidth="1"/>
    <col min="10749" max="10996" width="9.21875" style="209"/>
    <col min="10997" max="10998" width="1.77734375" style="209" customWidth="1"/>
    <col min="10999" max="10999" width="49" style="209" customWidth="1"/>
    <col min="11000" max="11003" width="7.77734375" style="209" customWidth="1"/>
    <col min="11004" max="11004" width="9.77734375" style="209" customWidth="1"/>
    <col min="11005" max="11252" width="9.21875" style="209"/>
    <col min="11253" max="11254" width="1.77734375" style="209" customWidth="1"/>
    <col min="11255" max="11255" width="49" style="209" customWidth="1"/>
    <col min="11256" max="11259" width="7.77734375" style="209" customWidth="1"/>
    <col min="11260" max="11260" width="9.77734375" style="209" customWidth="1"/>
    <col min="11261" max="11508" width="9.21875" style="209"/>
    <col min="11509" max="11510" width="1.77734375" style="209" customWidth="1"/>
    <col min="11511" max="11511" width="49" style="209" customWidth="1"/>
    <col min="11512" max="11515" width="7.77734375" style="209" customWidth="1"/>
    <col min="11516" max="11516" width="9.77734375" style="209" customWidth="1"/>
    <col min="11517" max="11764" width="9.21875" style="209"/>
    <col min="11765" max="11766" width="1.77734375" style="209" customWidth="1"/>
    <col min="11767" max="11767" width="49" style="209" customWidth="1"/>
    <col min="11768" max="11771" width="7.77734375" style="209" customWidth="1"/>
    <col min="11772" max="11772" width="9.77734375" style="209" customWidth="1"/>
    <col min="11773" max="12020" width="9.21875" style="209"/>
    <col min="12021" max="12022" width="1.77734375" style="209" customWidth="1"/>
    <col min="12023" max="12023" width="49" style="209" customWidth="1"/>
    <col min="12024" max="12027" width="7.77734375" style="209" customWidth="1"/>
    <col min="12028" max="12028" width="9.77734375" style="209" customWidth="1"/>
    <col min="12029" max="12276" width="9.21875" style="209"/>
    <col min="12277" max="12278" width="1.77734375" style="209" customWidth="1"/>
    <col min="12279" max="12279" width="49" style="209" customWidth="1"/>
    <col min="12280" max="12283" width="7.77734375" style="209" customWidth="1"/>
    <col min="12284" max="12284" width="9.77734375" style="209" customWidth="1"/>
    <col min="12285" max="12532" width="9.21875" style="209"/>
    <col min="12533" max="12534" width="1.77734375" style="209" customWidth="1"/>
    <col min="12535" max="12535" width="49" style="209" customWidth="1"/>
    <col min="12536" max="12539" width="7.77734375" style="209" customWidth="1"/>
    <col min="12540" max="12540" width="9.77734375" style="209" customWidth="1"/>
    <col min="12541" max="12788" width="9.21875" style="209"/>
    <col min="12789" max="12790" width="1.77734375" style="209" customWidth="1"/>
    <col min="12791" max="12791" width="49" style="209" customWidth="1"/>
    <col min="12792" max="12795" width="7.77734375" style="209" customWidth="1"/>
    <col min="12796" max="12796" width="9.77734375" style="209" customWidth="1"/>
    <col min="12797" max="13044" width="9.21875" style="209"/>
    <col min="13045" max="13046" width="1.77734375" style="209" customWidth="1"/>
    <col min="13047" max="13047" width="49" style="209" customWidth="1"/>
    <col min="13048" max="13051" width="7.77734375" style="209" customWidth="1"/>
    <col min="13052" max="13052" width="9.77734375" style="209" customWidth="1"/>
    <col min="13053" max="13300" width="9.21875" style="209"/>
    <col min="13301" max="13302" width="1.77734375" style="209" customWidth="1"/>
    <col min="13303" max="13303" width="49" style="209" customWidth="1"/>
    <col min="13304" max="13307" width="7.77734375" style="209" customWidth="1"/>
    <col min="13308" max="13308" width="9.77734375" style="209" customWidth="1"/>
    <col min="13309" max="13556" width="9.21875" style="209"/>
    <col min="13557" max="13558" width="1.77734375" style="209" customWidth="1"/>
    <col min="13559" max="13559" width="49" style="209" customWidth="1"/>
    <col min="13560" max="13563" width="7.77734375" style="209" customWidth="1"/>
    <col min="13564" max="13564" width="9.77734375" style="209" customWidth="1"/>
    <col min="13565" max="13812" width="9.21875" style="209"/>
    <col min="13813" max="13814" width="1.77734375" style="209" customWidth="1"/>
    <col min="13815" max="13815" width="49" style="209" customWidth="1"/>
    <col min="13816" max="13819" width="7.77734375" style="209" customWidth="1"/>
    <col min="13820" max="13820" width="9.77734375" style="209" customWidth="1"/>
    <col min="13821" max="14068" width="9.21875" style="209"/>
    <col min="14069" max="14070" width="1.77734375" style="209" customWidth="1"/>
    <col min="14071" max="14071" width="49" style="209" customWidth="1"/>
    <col min="14072" max="14075" width="7.77734375" style="209" customWidth="1"/>
    <col min="14076" max="14076" width="9.77734375" style="209" customWidth="1"/>
    <col min="14077" max="14324" width="9.21875" style="209"/>
    <col min="14325" max="14326" width="1.77734375" style="209" customWidth="1"/>
    <col min="14327" max="14327" width="49" style="209" customWidth="1"/>
    <col min="14328" max="14331" width="7.77734375" style="209" customWidth="1"/>
    <col min="14332" max="14332" width="9.77734375" style="209" customWidth="1"/>
    <col min="14333" max="14580" width="9.21875" style="209"/>
    <col min="14581" max="14582" width="1.77734375" style="209" customWidth="1"/>
    <col min="14583" max="14583" width="49" style="209" customWidth="1"/>
    <col min="14584" max="14587" width="7.77734375" style="209" customWidth="1"/>
    <col min="14588" max="14588" width="9.77734375" style="209" customWidth="1"/>
    <col min="14589" max="14836" width="9.21875" style="209"/>
    <col min="14837" max="14838" width="1.77734375" style="209" customWidth="1"/>
    <col min="14839" max="14839" width="49" style="209" customWidth="1"/>
    <col min="14840" max="14843" width="7.77734375" style="209" customWidth="1"/>
    <col min="14844" max="14844" width="9.77734375" style="209" customWidth="1"/>
    <col min="14845" max="15092" width="9.21875" style="209"/>
    <col min="15093" max="15094" width="1.77734375" style="209" customWidth="1"/>
    <col min="15095" max="15095" width="49" style="209" customWidth="1"/>
    <col min="15096" max="15099" width="7.77734375" style="209" customWidth="1"/>
    <col min="15100" max="15100" width="9.77734375" style="209" customWidth="1"/>
    <col min="15101" max="15348" width="9.21875" style="209"/>
    <col min="15349" max="15350" width="1.77734375" style="209" customWidth="1"/>
    <col min="15351" max="15351" width="49" style="209" customWidth="1"/>
    <col min="15352" max="15355" width="7.77734375" style="209" customWidth="1"/>
    <col min="15356" max="15356" width="9.77734375" style="209" customWidth="1"/>
    <col min="15357" max="15604" width="9.21875" style="209"/>
    <col min="15605" max="15606" width="1.77734375" style="209" customWidth="1"/>
    <col min="15607" max="15607" width="49" style="209" customWidth="1"/>
    <col min="15608" max="15611" width="7.77734375" style="209" customWidth="1"/>
    <col min="15612" max="15612" width="9.77734375" style="209" customWidth="1"/>
    <col min="15613" max="15860" width="9.21875" style="209"/>
    <col min="15861" max="15862" width="1.77734375" style="209" customWidth="1"/>
    <col min="15863" max="15863" width="49" style="209" customWidth="1"/>
    <col min="15864" max="15867" width="7.77734375" style="209" customWidth="1"/>
    <col min="15868" max="15868" width="9.77734375" style="209" customWidth="1"/>
    <col min="15869" max="16116" width="9.21875" style="209"/>
    <col min="16117" max="16118" width="1.77734375" style="209" customWidth="1"/>
    <col min="16119" max="16119" width="49" style="209" customWidth="1"/>
    <col min="16120" max="16123" width="7.77734375" style="209" customWidth="1"/>
    <col min="16124" max="16124" width="9.77734375" style="209" customWidth="1"/>
    <col min="16125" max="16384" width="9.21875" style="209"/>
  </cols>
  <sheetData>
    <row r="1" spans="1:9" ht="20.100000000000001" customHeight="1">
      <c r="A1" s="207" t="s">
        <v>525</v>
      </c>
      <c r="C1" s="207"/>
      <c r="D1" s="207"/>
      <c r="E1" s="207"/>
    </row>
    <row r="2" spans="1:9" ht="20.100000000000001" customHeight="1">
      <c r="A2" s="210" t="s">
        <v>245</v>
      </c>
      <c r="B2" s="207"/>
      <c r="C2" s="207"/>
      <c r="D2" s="207"/>
      <c r="E2" s="207"/>
    </row>
    <row r="3" spans="1:9" ht="20.100000000000001" customHeight="1">
      <c r="A3" s="227"/>
      <c r="B3" s="227"/>
      <c r="C3" s="227"/>
      <c r="D3" s="122"/>
      <c r="E3" s="122"/>
      <c r="F3" s="122"/>
      <c r="G3" s="123"/>
    </row>
    <row r="4" spans="1:9" ht="19.5" customHeight="1">
      <c r="A4" s="211"/>
      <c r="B4" s="211"/>
      <c r="C4" s="211"/>
      <c r="D4" s="119"/>
      <c r="E4" s="125"/>
      <c r="F4" s="125"/>
      <c r="G4" s="126" t="s">
        <v>384</v>
      </c>
    </row>
    <row r="5" spans="1:9" ht="27" customHeight="1">
      <c r="A5" s="122"/>
      <c r="B5" s="122"/>
      <c r="C5" s="122"/>
      <c r="D5" s="27">
        <v>2015</v>
      </c>
      <c r="E5" s="27">
        <v>2017</v>
      </c>
      <c r="F5" s="28">
        <v>2018</v>
      </c>
      <c r="G5" s="28">
        <v>2019</v>
      </c>
      <c r="H5" s="28" t="s">
        <v>488</v>
      </c>
    </row>
    <row r="6" spans="1:9" ht="19.5" customHeight="1">
      <c r="A6" s="122"/>
      <c r="B6" s="122"/>
      <c r="C6" s="122"/>
      <c r="D6" s="120"/>
      <c r="E6" s="120"/>
      <c r="F6" s="120"/>
      <c r="G6" s="121"/>
      <c r="H6" s="141"/>
    </row>
    <row r="7" spans="1:9" ht="19.5" customHeight="1">
      <c r="A7" s="284" t="s">
        <v>9</v>
      </c>
      <c r="B7" s="284"/>
      <c r="C7" s="284"/>
      <c r="D7" s="140">
        <v>3309</v>
      </c>
      <c r="E7" s="141">
        <v>4245</v>
      </c>
      <c r="F7" s="141">
        <v>4763</v>
      </c>
      <c r="G7" s="141">
        <v>5459</v>
      </c>
      <c r="H7" s="141">
        <v>6021</v>
      </c>
    </row>
    <row r="8" spans="1:9" ht="19.5" customHeight="1">
      <c r="A8" s="284"/>
      <c r="B8" s="284" t="s">
        <v>246</v>
      </c>
      <c r="C8" s="285"/>
      <c r="D8" s="133"/>
      <c r="E8" s="134"/>
      <c r="F8" s="134"/>
      <c r="G8" s="134"/>
    </row>
    <row r="9" spans="1:9" ht="19.5" customHeight="1">
      <c r="A9" s="284"/>
      <c r="B9" s="284"/>
      <c r="C9" s="293" t="s">
        <v>247</v>
      </c>
      <c r="D9" s="133"/>
      <c r="E9" s="134"/>
      <c r="F9" s="134"/>
      <c r="G9" s="134"/>
    </row>
    <row r="10" spans="1:9" ht="19.5" customHeight="1">
      <c r="A10" s="284"/>
      <c r="B10" s="284"/>
      <c r="C10" s="293" t="s">
        <v>248</v>
      </c>
      <c r="D10" s="133">
        <v>3309</v>
      </c>
      <c r="E10" s="134">
        <v>4245</v>
      </c>
      <c r="F10" s="134">
        <v>4763</v>
      </c>
      <c r="G10" s="134">
        <v>5459</v>
      </c>
      <c r="H10" s="134">
        <v>6021</v>
      </c>
    </row>
    <row r="11" spans="1:9" ht="19.5" customHeight="1">
      <c r="A11" s="284"/>
      <c r="B11" s="284"/>
      <c r="C11" s="293" t="s">
        <v>249</v>
      </c>
      <c r="D11" s="133"/>
      <c r="E11" s="134"/>
      <c r="F11" s="134"/>
      <c r="G11" s="134"/>
    </row>
    <row r="12" spans="1:9" ht="28.5" customHeight="1">
      <c r="A12" s="284"/>
      <c r="B12" s="330" t="s">
        <v>250</v>
      </c>
      <c r="C12" s="330"/>
      <c r="D12" s="133"/>
      <c r="E12" s="134"/>
      <c r="F12" s="134"/>
      <c r="G12" s="134"/>
    </row>
    <row r="13" spans="1:9" ht="19.5" customHeight="1">
      <c r="A13" s="284"/>
      <c r="B13" s="284"/>
      <c r="C13" s="293" t="s">
        <v>251</v>
      </c>
      <c r="D13" s="133">
        <v>1250</v>
      </c>
      <c r="E13" s="134">
        <v>1526</v>
      </c>
      <c r="F13" s="134">
        <v>1714</v>
      </c>
      <c r="G13" s="134">
        <v>1822</v>
      </c>
      <c r="H13" s="218">
        <v>1932</v>
      </c>
      <c r="I13" s="294"/>
    </row>
    <row r="14" spans="1:9" ht="19.5" customHeight="1">
      <c r="A14" s="284"/>
      <c r="B14" s="284"/>
      <c r="C14" s="293" t="s">
        <v>252</v>
      </c>
      <c r="D14" s="133">
        <v>2059</v>
      </c>
      <c r="E14" s="134">
        <v>2719</v>
      </c>
      <c r="F14" s="134">
        <v>3049</v>
      </c>
      <c r="G14" s="134">
        <v>3637</v>
      </c>
      <c r="H14" s="218">
        <v>4089</v>
      </c>
      <c r="I14" s="294"/>
    </row>
    <row r="15" spans="1:9" ht="19.5" customHeight="1">
      <c r="A15" s="122"/>
      <c r="B15" s="208" t="s">
        <v>253</v>
      </c>
      <c r="C15" s="122"/>
      <c r="D15" s="133"/>
      <c r="E15" s="134"/>
      <c r="F15" s="134"/>
      <c r="G15" s="134"/>
    </row>
    <row r="16" spans="1:9" ht="19.5" customHeight="1">
      <c r="A16" s="122"/>
      <c r="B16" s="122"/>
      <c r="C16" s="146" t="s">
        <v>254</v>
      </c>
      <c r="D16" s="133">
        <v>3268</v>
      </c>
      <c r="E16" s="134">
        <v>4191</v>
      </c>
      <c r="F16" s="134">
        <v>4704</v>
      </c>
      <c r="G16" s="134">
        <v>5398</v>
      </c>
      <c r="H16" s="218">
        <v>5957.4</v>
      </c>
    </row>
    <row r="17" spans="1:8" ht="19.5" customHeight="1">
      <c r="A17" s="122"/>
      <c r="B17" s="122"/>
      <c r="C17" s="146" t="s">
        <v>255</v>
      </c>
      <c r="D17" s="133">
        <v>5</v>
      </c>
      <c r="E17" s="134">
        <v>7</v>
      </c>
      <c r="F17" s="134">
        <v>8</v>
      </c>
      <c r="G17" s="134">
        <v>8</v>
      </c>
      <c r="H17" s="209">
        <v>9</v>
      </c>
    </row>
    <row r="18" spans="1:8" ht="19.5" customHeight="1">
      <c r="A18" s="122"/>
      <c r="B18" s="122"/>
      <c r="C18" s="146" t="s">
        <v>256</v>
      </c>
      <c r="D18" s="133">
        <v>36</v>
      </c>
      <c r="E18" s="133">
        <v>47</v>
      </c>
      <c r="F18" s="134">
        <v>51</v>
      </c>
      <c r="G18" s="133">
        <v>53</v>
      </c>
      <c r="H18" s="209">
        <v>54.6</v>
      </c>
    </row>
    <row r="19" spans="1:8" ht="19.5" customHeight="1">
      <c r="A19" s="122"/>
      <c r="B19" s="208" t="s">
        <v>257</v>
      </c>
      <c r="C19" s="122"/>
      <c r="D19" s="133"/>
      <c r="E19" s="134"/>
      <c r="F19" s="134"/>
      <c r="G19" s="134"/>
    </row>
    <row r="20" spans="1:8" ht="20.25" customHeight="1">
      <c r="A20" s="122"/>
      <c r="B20" s="122"/>
      <c r="C20" s="122" t="s">
        <v>258</v>
      </c>
      <c r="D20" s="135">
        <v>3309</v>
      </c>
      <c r="E20" s="134">
        <v>4245</v>
      </c>
      <c r="F20" s="134">
        <v>4763</v>
      </c>
      <c r="G20" s="134">
        <v>4763</v>
      </c>
      <c r="H20" s="218">
        <v>6021</v>
      </c>
    </row>
    <row r="21" spans="1:8" ht="20.25" customHeight="1">
      <c r="A21" s="122"/>
      <c r="B21" s="122"/>
      <c r="C21" s="122" t="s">
        <v>259</v>
      </c>
      <c r="D21" s="122"/>
      <c r="E21" s="122"/>
      <c r="F21" s="123"/>
      <c r="G21" s="123"/>
    </row>
    <row r="22" spans="1:8" ht="20.25" customHeight="1">
      <c r="A22" s="122"/>
      <c r="B22" s="122"/>
      <c r="C22" s="122" t="s">
        <v>260</v>
      </c>
      <c r="D22" s="122"/>
      <c r="E22" s="122"/>
      <c r="F22" s="123"/>
      <c r="G22" s="123"/>
    </row>
    <row r="23" spans="1:8">
      <c r="A23" s="122"/>
      <c r="B23" s="122"/>
      <c r="C23" s="122"/>
      <c r="D23" s="122"/>
      <c r="E23" s="122"/>
      <c r="F23" s="123"/>
      <c r="G23" s="123"/>
    </row>
    <row r="24" spans="1:8" s="213" customFormat="1" ht="20.100000000000001" customHeight="1">
      <c r="A24" s="295"/>
      <c r="B24" s="120"/>
      <c r="C24" s="296"/>
      <c r="D24" s="120"/>
      <c r="F24" s="297"/>
    </row>
    <row r="25" spans="1:8" s="213" customFormat="1" ht="20.100000000000001" customHeight="1">
      <c r="A25" s="295"/>
      <c r="B25" s="120"/>
      <c r="C25" s="296"/>
      <c r="D25" s="120"/>
      <c r="F25" s="297"/>
    </row>
    <row r="26" spans="1:8" s="213" customFormat="1" ht="20.100000000000001" customHeight="1">
      <c r="A26" s="295"/>
      <c r="B26" s="120"/>
      <c r="C26" s="296"/>
      <c r="D26" s="120"/>
      <c r="F26" s="297"/>
    </row>
    <row r="27" spans="1:8" s="213" customFormat="1" ht="20.100000000000001" customHeight="1">
      <c r="A27" s="295"/>
      <c r="B27" s="120"/>
      <c r="C27" s="296"/>
      <c r="D27" s="120"/>
      <c r="F27" s="297"/>
    </row>
    <row r="28" spans="1:8" s="213" customFormat="1" ht="20.100000000000001" customHeight="1">
      <c r="A28" s="295"/>
    </row>
    <row r="29" spans="1:8" s="213" customFormat="1" ht="20.100000000000001" customHeight="1"/>
    <row r="30" spans="1:8" s="213" customFormat="1" ht="20.100000000000001" customHeight="1"/>
    <row r="31" spans="1:8" s="213" customFormat="1" ht="20.100000000000001" customHeight="1"/>
    <row r="32" spans="1:8" s="213" customFormat="1" ht="20.100000000000001" customHeight="1"/>
    <row r="33" spans="1:8" s="213" customFormat="1" ht="20.100000000000001" customHeight="1"/>
    <row r="34" spans="1:8" s="213" customFormat="1" ht="20.100000000000001" customHeight="1"/>
    <row r="35" spans="1:8" s="213" customFormat="1" ht="20.100000000000001" customHeight="1">
      <c r="A35" s="225"/>
      <c r="B35" s="225"/>
      <c r="C35" s="225"/>
      <c r="D35" s="225"/>
      <c r="E35" s="225"/>
      <c r="F35" s="225"/>
      <c r="G35" s="225"/>
      <c r="H35" s="225"/>
    </row>
    <row r="36" spans="1:8" s="213" customFormat="1" ht="20.100000000000001" customHeight="1">
      <c r="H36" s="213">
        <v>269</v>
      </c>
    </row>
    <row r="37" spans="1:8" s="213" customFormat="1" ht="20.100000000000001" customHeight="1"/>
    <row r="38" spans="1:8" s="213" customFormat="1" ht="20.100000000000001" customHeight="1"/>
    <row r="39" spans="1:8" s="213" customFormat="1" ht="20.100000000000001" customHeight="1"/>
    <row r="40" spans="1:8" s="213" customFormat="1" ht="20.100000000000001" customHeight="1"/>
    <row r="41" spans="1:8" ht="20.100000000000001" customHeight="1"/>
    <row r="42" spans="1:8" ht="20.100000000000001" customHeight="1"/>
    <row r="43" spans="1:8" ht="20.100000000000001" customHeight="1"/>
    <row r="44" spans="1:8" ht="20.100000000000001" customHeight="1"/>
    <row r="45" spans="1:8" ht="20.100000000000001" customHeight="1"/>
    <row r="46" spans="1:8" ht="20.100000000000001" customHeight="1"/>
    <row r="47" spans="1:8" ht="20.100000000000001" customHeight="1"/>
    <row r="48" spans="1: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</sheetData>
  <mergeCells count="1">
    <mergeCell ref="B12:C12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K86"/>
  <sheetViews>
    <sheetView topLeftCell="A25" workbookViewId="0">
      <selection activeCell="A10" sqref="A10"/>
    </sheetView>
  </sheetViews>
  <sheetFormatPr defaultRowHeight="16.05" customHeight="1"/>
  <cols>
    <col min="1" max="1" width="39.77734375" style="122" customWidth="1"/>
    <col min="2" max="4" width="9.77734375" style="122" customWidth="1"/>
    <col min="5" max="5" width="11.77734375" style="123" customWidth="1"/>
    <col min="6" max="233" width="9.21875" style="122"/>
    <col min="234" max="234" width="40.5546875" style="122" customWidth="1"/>
    <col min="235" max="238" width="9.77734375" style="122" customWidth="1"/>
    <col min="239" max="239" width="11.77734375" style="122" customWidth="1"/>
    <col min="240" max="489" width="9.21875" style="122"/>
    <col min="490" max="490" width="40.5546875" style="122" customWidth="1"/>
    <col min="491" max="494" width="9.77734375" style="122" customWidth="1"/>
    <col min="495" max="495" width="11.77734375" style="122" customWidth="1"/>
    <col min="496" max="745" width="9.21875" style="122"/>
    <col min="746" max="746" width="40.5546875" style="122" customWidth="1"/>
    <col min="747" max="750" width="9.77734375" style="122" customWidth="1"/>
    <col min="751" max="751" width="11.77734375" style="122" customWidth="1"/>
    <col min="752" max="1001" width="9.21875" style="122"/>
    <col min="1002" max="1002" width="40.5546875" style="122" customWidth="1"/>
    <col min="1003" max="1006" width="9.77734375" style="122" customWidth="1"/>
    <col min="1007" max="1007" width="11.77734375" style="122" customWidth="1"/>
    <col min="1008" max="1257" width="9.21875" style="122"/>
    <col min="1258" max="1258" width="40.5546875" style="122" customWidth="1"/>
    <col min="1259" max="1262" width="9.77734375" style="122" customWidth="1"/>
    <col min="1263" max="1263" width="11.77734375" style="122" customWidth="1"/>
    <col min="1264" max="1513" width="9.21875" style="122"/>
    <col min="1514" max="1514" width="40.5546875" style="122" customWidth="1"/>
    <col min="1515" max="1518" width="9.77734375" style="122" customWidth="1"/>
    <col min="1519" max="1519" width="11.77734375" style="122" customWidth="1"/>
    <col min="1520" max="1769" width="9.21875" style="122"/>
    <col min="1770" max="1770" width="40.5546875" style="122" customWidth="1"/>
    <col min="1771" max="1774" width="9.77734375" style="122" customWidth="1"/>
    <col min="1775" max="1775" width="11.77734375" style="122" customWidth="1"/>
    <col min="1776" max="2025" width="9.21875" style="122"/>
    <col min="2026" max="2026" width="40.5546875" style="122" customWidth="1"/>
    <col min="2027" max="2030" width="9.77734375" style="122" customWidth="1"/>
    <col min="2031" max="2031" width="11.77734375" style="122" customWidth="1"/>
    <col min="2032" max="2281" width="9.21875" style="122"/>
    <col min="2282" max="2282" width="40.5546875" style="122" customWidth="1"/>
    <col min="2283" max="2286" width="9.77734375" style="122" customWidth="1"/>
    <col min="2287" max="2287" width="11.77734375" style="122" customWidth="1"/>
    <col min="2288" max="2537" width="9.21875" style="122"/>
    <col min="2538" max="2538" width="40.5546875" style="122" customWidth="1"/>
    <col min="2539" max="2542" width="9.77734375" style="122" customWidth="1"/>
    <col min="2543" max="2543" width="11.77734375" style="122" customWidth="1"/>
    <col min="2544" max="2793" width="9.21875" style="122"/>
    <col min="2794" max="2794" width="40.5546875" style="122" customWidth="1"/>
    <col min="2795" max="2798" width="9.77734375" style="122" customWidth="1"/>
    <col min="2799" max="2799" width="11.77734375" style="122" customWidth="1"/>
    <col min="2800" max="3049" width="9.21875" style="122"/>
    <col min="3050" max="3050" width="40.5546875" style="122" customWidth="1"/>
    <col min="3051" max="3054" width="9.77734375" style="122" customWidth="1"/>
    <col min="3055" max="3055" width="11.77734375" style="122" customWidth="1"/>
    <col min="3056" max="3305" width="9.21875" style="122"/>
    <col min="3306" max="3306" width="40.5546875" style="122" customWidth="1"/>
    <col min="3307" max="3310" width="9.77734375" style="122" customWidth="1"/>
    <col min="3311" max="3311" width="11.77734375" style="122" customWidth="1"/>
    <col min="3312" max="3561" width="9.21875" style="122"/>
    <col min="3562" max="3562" width="40.5546875" style="122" customWidth="1"/>
    <col min="3563" max="3566" width="9.77734375" style="122" customWidth="1"/>
    <col min="3567" max="3567" width="11.77734375" style="122" customWidth="1"/>
    <col min="3568" max="3817" width="9.21875" style="122"/>
    <col min="3818" max="3818" width="40.5546875" style="122" customWidth="1"/>
    <col min="3819" max="3822" width="9.77734375" style="122" customWidth="1"/>
    <col min="3823" max="3823" width="11.77734375" style="122" customWidth="1"/>
    <col min="3824" max="4073" width="9.21875" style="122"/>
    <col min="4074" max="4074" width="40.5546875" style="122" customWidth="1"/>
    <col min="4075" max="4078" width="9.77734375" style="122" customWidth="1"/>
    <col min="4079" max="4079" width="11.77734375" style="122" customWidth="1"/>
    <col min="4080" max="4329" width="9.21875" style="122"/>
    <col min="4330" max="4330" width="40.5546875" style="122" customWidth="1"/>
    <col min="4331" max="4334" width="9.77734375" style="122" customWidth="1"/>
    <col min="4335" max="4335" width="11.77734375" style="122" customWidth="1"/>
    <col min="4336" max="4585" width="9.21875" style="122"/>
    <col min="4586" max="4586" width="40.5546875" style="122" customWidth="1"/>
    <col min="4587" max="4590" width="9.77734375" style="122" customWidth="1"/>
    <col min="4591" max="4591" width="11.77734375" style="122" customWidth="1"/>
    <col min="4592" max="4841" width="9.21875" style="122"/>
    <col min="4842" max="4842" width="40.5546875" style="122" customWidth="1"/>
    <col min="4843" max="4846" width="9.77734375" style="122" customWidth="1"/>
    <col min="4847" max="4847" width="11.77734375" style="122" customWidth="1"/>
    <col min="4848" max="5097" width="9.21875" style="122"/>
    <col min="5098" max="5098" width="40.5546875" style="122" customWidth="1"/>
    <col min="5099" max="5102" width="9.77734375" style="122" customWidth="1"/>
    <col min="5103" max="5103" width="11.77734375" style="122" customWidth="1"/>
    <col min="5104" max="5353" width="9.21875" style="122"/>
    <col min="5354" max="5354" width="40.5546875" style="122" customWidth="1"/>
    <col min="5355" max="5358" width="9.77734375" style="122" customWidth="1"/>
    <col min="5359" max="5359" width="11.77734375" style="122" customWidth="1"/>
    <col min="5360" max="5609" width="9.21875" style="122"/>
    <col min="5610" max="5610" width="40.5546875" style="122" customWidth="1"/>
    <col min="5611" max="5614" width="9.77734375" style="122" customWidth="1"/>
    <col min="5615" max="5615" width="11.77734375" style="122" customWidth="1"/>
    <col min="5616" max="5865" width="9.21875" style="122"/>
    <col min="5866" max="5866" width="40.5546875" style="122" customWidth="1"/>
    <col min="5867" max="5870" width="9.77734375" style="122" customWidth="1"/>
    <col min="5871" max="5871" width="11.77734375" style="122" customWidth="1"/>
    <col min="5872" max="6121" width="9.21875" style="122"/>
    <col min="6122" max="6122" width="40.5546875" style="122" customWidth="1"/>
    <col min="6123" max="6126" width="9.77734375" style="122" customWidth="1"/>
    <col min="6127" max="6127" width="11.77734375" style="122" customWidth="1"/>
    <col min="6128" max="6377" width="9.21875" style="122"/>
    <col min="6378" max="6378" width="40.5546875" style="122" customWidth="1"/>
    <col min="6379" max="6382" width="9.77734375" style="122" customWidth="1"/>
    <col min="6383" max="6383" width="11.77734375" style="122" customWidth="1"/>
    <col min="6384" max="6633" width="9.21875" style="122"/>
    <col min="6634" max="6634" width="40.5546875" style="122" customWidth="1"/>
    <col min="6635" max="6638" width="9.77734375" style="122" customWidth="1"/>
    <col min="6639" max="6639" width="11.77734375" style="122" customWidth="1"/>
    <col min="6640" max="6889" width="9.21875" style="122"/>
    <col min="6890" max="6890" width="40.5546875" style="122" customWidth="1"/>
    <col min="6891" max="6894" width="9.77734375" style="122" customWidth="1"/>
    <col min="6895" max="6895" width="11.77734375" style="122" customWidth="1"/>
    <col min="6896" max="7145" width="9.21875" style="122"/>
    <col min="7146" max="7146" width="40.5546875" style="122" customWidth="1"/>
    <col min="7147" max="7150" width="9.77734375" style="122" customWidth="1"/>
    <col min="7151" max="7151" width="11.77734375" style="122" customWidth="1"/>
    <col min="7152" max="7401" width="9.21875" style="122"/>
    <col min="7402" max="7402" width="40.5546875" style="122" customWidth="1"/>
    <col min="7403" max="7406" width="9.77734375" style="122" customWidth="1"/>
    <col min="7407" max="7407" width="11.77734375" style="122" customWidth="1"/>
    <col min="7408" max="7657" width="9.21875" style="122"/>
    <col min="7658" max="7658" width="40.5546875" style="122" customWidth="1"/>
    <col min="7659" max="7662" width="9.77734375" style="122" customWidth="1"/>
    <col min="7663" max="7663" width="11.77734375" style="122" customWidth="1"/>
    <col min="7664" max="7913" width="9.21875" style="122"/>
    <col min="7914" max="7914" width="40.5546875" style="122" customWidth="1"/>
    <col min="7915" max="7918" width="9.77734375" style="122" customWidth="1"/>
    <col min="7919" max="7919" width="11.77734375" style="122" customWidth="1"/>
    <col min="7920" max="8169" width="9.21875" style="122"/>
    <col min="8170" max="8170" width="40.5546875" style="122" customWidth="1"/>
    <col min="8171" max="8174" width="9.77734375" style="122" customWidth="1"/>
    <col min="8175" max="8175" width="11.77734375" style="122" customWidth="1"/>
    <col min="8176" max="8425" width="9.21875" style="122"/>
    <col min="8426" max="8426" width="40.5546875" style="122" customWidth="1"/>
    <col min="8427" max="8430" width="9.77734375" style="122" customWidth="1"/>
    <col min="8431" max="8431" width="11.77734375" style="122" customWidth="1"/>
    <col min="8432" max="8681" width="9.21875" style="122"/>
    <col min="8682" max="8682" width="40.5546875" style="122" customWidth="1"/>
    <col min="8683" max="8686" width="9.77734375" style="122" customWidth="1"/>
    <col min="8687" max="8687" width="11.77734375" style="122" customWidth="1"/>
    <col min="8688" max="8937" width="9.21875" style="122"/>
    <col min="8938" max="8938" width="40.5546875" style="122" customWidth="1"/>
    <col min="8939" max="8942" width="9.77734375" style="122" customWidth="1"/>
    <col min="8943" max="8943" width="11.77734375" style="122" customWidth="1"/>
    <col min="8944" max="9193" width="9.21875" style="122"/>
    <col min="9194" max="9194" width="40.5546875" style="122" customWidth="1"/>
    <col min="9195" max="9198" width="9.77734375" style="122" customWidth="1"/>
    <col min="9199" max="9199" width="11.77734375" style="122" customWidth="1"/>
    <col min="9200" max="9449" width="9.21875" style="122"/>
    <col min="9450" max="9450" width="40.5546875" style="122" customWidth="1"/>
    <col min="9451" max="9454" width="9.77734375" style="122" customWidth="1"/>
    <col min="9455" max="9455" width="11.77734375" style="122" customWidth="1"/>
    <col min="9456" max="9705" width="9.21875" style="122"/>
    <col min="9706" max="9706" width="40.5546875" style="122" customWidth="1"/>
    <col min="9707" max="9710" width="9.77734375" style="122" customWidth="1"/>
    <col min="9711" max="9711" width="11.77734375" style="122" customWidth="1"/>
    <col min="9712" max="9961" width="9.21875" style="122"/>
    <col min="9962" max="9962" width="40.5546875" style="122" customWidth="1"/>
    <col min="9963" max="9966" width="9.77734375" style="122" customWidth="1"/>
    <col min="9967" max="9967" width="11.77734375" style="122" customWidth="1"/>
    <col min="9968" max="10217" width="9.21875" style="122"/>
    <col min="10218" max="10218" width="40.5546875" style="122" customWidth="1"/>
    <col min="10219" max="10222" width="9.77734375" style="122" customWidth="1"/>
    <col min="10223" max="10223" width="11.77734375" style="122" customWidth="1"/>
    <col min="10224" max="10473" width="9.21875" style="122"/>
    <col min="10474" max="10474" width="40.5546875" style="122" customWidth="1"/>
    <col min="10475" max="10478" width="9.77734375" style="122" customWidth="1"/>
    <col min="10479" max="10479" width="11.77734375" style="122" customWidth="1"/>
    <col min="10480" max="10729" width="9.21875" style="122"/>
    <col min="10730" max="10730" width="40.5546875" style="122" customWidth="1"/>
    <col min="10731" max="10734" width="9.77734375" style="122" customWidth="1"/>
    <col min="10735" max="10735" width="11.77734375" style="122" customWidth="1"/>
    <col min="10736" max="10985" width="9.21875" style="122"/>
    <col min="10986" max="10986" width="40.5546875" style="122" customWidth="1"/>
    <col min="10987" max="10990" width="9.77734375" style="122" customWidth="1"/>
    <col min="10991" max="10991" width="11.77734375" style="122" customWidth="1"/>
    <col min="10992" max="11241" width="9.21875" style="122"/>
    <col min="11242" max="11242" width="40.5546875" style="122" customWidth="1"/>
    <col min="11243" max="11246" width="9.77734375" style="122" customWidth="1"/>
    <col min="11247" max="11247" width="11.77734375" style="122" customWidth="1"/>
    <col min="11248" max="11497" width="9.21875" style="122"/>
    <col min="11498" max="11498" width="40.5546875" style="122" customWidth="1"/>
    <col min="11499" max="11502" width="9.77734375" style="122" customWidth="1"/>
    <col min="11503" max="11503" width="11.77734375" style="122" customWidth="1"/>
    <col min="11504" max="11753" width="9.21875" style="122"/>
    <col min="11754" max="11754" width="40.5546875" style="122" customWidth="1"/>
    <col min="11755" max="11758" width="9.77734375" style="122" customWidth="1"/>
    <col min="11759" max="11759" width="11.77734375" style="122" customWidth="1"/>
    <col min="11760" max="12009" width="9.21875" style="122"/>
    <col min="12010" max="12010" width="40.5546875" style="122" customWidth="1"/>
    <col min="12011" max="12014" width="9.77734375" style="122" customWidth="1"/>
    <col min="12015" max="12015" width="11.77734375" style="122" customWidth="1"/>
    <col min="12016" max="12265" width="9.21875" style="122"/>
    <col min="12266" max="12266" width="40.5546875" style="122" customWidth="1"/>
    <col min="12267" max="12270" width="9.77734375" style="122" customWidth="1"/>
    <col min="12271" max="12271" width="11.77734375" style="122" customWidth="1"/>
    <col min="12272" max="12521" width="9.21875" style="122"/>
    <col min="12522" max="12522" width="40.5546875" style="122" customWidth="1"/>
    <col min="12523" max="12526" width="9.77734375" style="122" customWidth="1"/>
    <col min="12527" max="12527" width="11.77734375" style="122" customWidth="1"/>
    <col min="12528" max="12777" width="9.21875" style="122"/>
    <col min="12778" max="12778" width="40.5546875" style="122" customWidth="1"/>
    <col min="12779" max="12782" width="9.77734375" style="122" customWidth="1"/>
    <col min="12783" max="12783" width="11.77734375" style="122" customWidth="1"/>
    <col min="12784" max="13033" width="9.21875" style="122"/>
    <col min="13034" max="13034" width="40.5546875" style="122" customWidth="1"/>
    <col min="13035" max="13038" width="9.77734375" style="122" customWidth="1"/>
    <col min="13039" max="13039" width="11.77734375" style="122" customWidth="1"/>
    <col min="13040" max="13289" width="9.21875" style="122"/>
    <col min="13290" max="13290" width="40.5546875" style="122" customWidth="1"/>
    <col min="13291" max="13294" width="9.77734375" style="122" customWidth="1"/>
    <col min="13295" max="13295" width="11.77734375" style="122" customWidth="1"/>
    <col min="13296" max="13545" width="9.21875" style="122"/>
    <col min="13546" max="13546" width="40.5546875" style="122" customWidth="1"/>
    <col min="13547" max="13550" width="9.77734375" style="122" customWidth="1"/>
    <col min="13551" max="13551" width="11.77734375" style="122" customWidth="1"/>
    <col min="13552" max="13801" width="9.21875" style="122"/>
    <col min="13802" max="13802" width="40.5546875" style="122" customWidth="1"/>
    <col min="13803" max="13806" width="9.77734375" style="122" customWidth="1"/>
    <col min="13807" max="13807" width="11.77734375" style="122" customWidth="1"/>
    <col min="13808" max="14057" width="9.21875" style="122"/>
    <col min="14058" max="14058" width="40.5546875" style="122" customWidth="1"/>
    <col min="14059" max="14062" width="9.77734375" style="122" customWidth="1"/>
    <col min="14063" max="14063" width="11.77734375" style="122" customWidth="1"/>
    <col min="14064" max="14313" width="9.21875" style="122"/>
    <col min="14314" max="14314" width="40.5546875" style="122" customWidth="1"/>
    <col min="14315" max="14318" width="9.77734375" style="122" customWidth="1"/>
    <col min="14319" max="14319" width="11.77734375" style="122" customWidth="1"/>
    <col min="14320" max="14569" width="9.21875" style="122"/>
    <col min="14570" max="14570" width="40.5546875" style="122" customWidth="1"/>
    <col min="14571" max="14574" width="9.77734375" style="122" customWidth="1"/>
    <col min="14575" max="14575" width="11.77734375" style="122" customWidth="1"/>
    <col min="14576" max="14825" width="9.21875" style="122"/>
    <col min="14826" max="14826" width="40.5546875" style="122" customWidth="1"/>
    <col min="14827" max="14830" width="9.77734375" style="122" customWidth="1"/>
    <col min="14831" max="14831" width="11.77734375" style="122" customWidth="1"/>
    <col min="14832" max="15081" width="9.21875" style="122"/>
    <col min="15082" max="15082" width="40.5546875" style="122" customWidth="1"/>
    <col min="15083" max="15086" width="9.77734375" style="122" customWidth="1"/>
    <col min="15087" max="15087" width="11.77734375" style="122" customWidth="1"/>
    <col min="15088" max="15337" width="9.21875" style="122"/>
    <col min="15338" max="15338" width="40.5546875" style="122" customWidth="1"/>
    <col min="15339" max="15342" width="9.77734375" style="122" customWidth="1"/>
    <col min="15343" max="15343" width="11.77734375" style="122" customWidth="1"/>
    <col min="15344" max="15593" width="9.21875" style="122"/>
    <col min="15594" max="15594" width="40.5546875" style="122" customWidth="1"/>
    <col min="15595" max="15598" width="9.77734375" style="122" customWidth="1"/>
    <col min="15599" max="15599" width="11.77734375" style="122" customWidth="1"/>
    <col min="15600" max="15849" width="9.21875" style="122"/>
    <col min="15850" max="15850" width="40.5546875" style="122" customWidth="1"/>
    <col min="15851" max="15854" width="9.77734375" style="122" customWidth="1"/>
    <col min="15855" max="15855" width="11.77734375" style="122" customWidth="1"/>
    <col min="15856" max="16105" width="9.21875" style="122"/>
    <col min="16106" max="16106" width="40.5546875" style="122" customWidth="1"/>
    <col min="16107" max="16110" width="9.77734375" style="122" customWidth="1"/>
    <col min="16111" max="16111" width="11.77734375" style="122" customWidth="1"/>
    <col min="16112" max="16384" width="9.21875" style="122"/>
  </cols>
  <sheetData>
    <row r="1" spans="1:11" ht="20.100000000000001" customHeight="1">
      <c r="A1" s="207" t="s">
        <v>526</v>
      </c>
      <c r="B1" s="207"/>
      <c r="C1" s="207"/>
      <c r="D1" s="207"/>
      <c r="E1" s="226"/>
    </row>
    <row r="2" spans="1:11" ht="20.100000000000001" customHeight="1">
      <c r="A2" s="210" t="s">
        <v>277</v>
      </c>
      <c r="B2" s="207"/>
      <c r="C2" s="207"/>
      <c r="D2" s="207"/>
      <c r="E2" s="226"/>
    </row>
    <row r="3" spans="1:11" ht="20.100000000000001" customHeight="1">
      <c r="A3" s="210"/>
      <c r="B3" s="207"/>
      <c r="C3" s="207"/>
      <c r="D3" s="207"/>
      <c r="E3" s="226"/>
    </row>
    <row r="4" spans="1:11" ht="25.5" customHeight="1">
      <c r="A4" s="119"/>
      <c r="B4" s="119"/>
      <c r="C4" s="119"/>
      <c r="D4" s="209"/>
      <c r="E4" s="126" t="s">
        <v>384</v>
      </c>
    </row>
    <row r="5" spans="1:11" ht="27" customHeight="1">
      <c r="B5" s="27">
        <v>2015</v>
      </c>
      <c r="C5" s="27">
        <v>2017</v>
      </c>
      <c r="D5" s="28">
        <v>2018</v>
      </c>
      <c r="E5" s="28">
        <v>2019</v>
      </c>
      <c r="F5" s="28" t="s">
        <v>488</v>
      </c>
      <c r="H5" s="120"/>
    </row>
    <row r="6" spans="1:11" ht="16.05" customHeight="1">
      <c r="E6" s="122"/>
    </row>
    <row r="7" spans="1:11" ht="16.05" customHeight="1">
      <c r="B7" s="319"/>
      <c r="C7" s="319"/>
      <c r="D7" s="319"/>
      <c r="E7" s="319"/>
    </row>
    <row r="8" spans="1:11" ht="16.05" customHeight="1">
      <c r="A8" s="208" t="s">
        <v>9</v>
      </c>
      <c r="B8" s="141">
        <f t="shared" ref="B8:E8" si="0">SUM(B9:B27)</f>
        <v>3309</v>
      </c>
      <c r="C8" s="141">
        <f t="shared" si="0"/>
        <v>4245</v>
      </c>
      <c r="D8" s="141">
        <f t="shared" si="0"/>
        <v>4763.0000000000009</v>
      </c>
      <c r="E8" s="141">
        <f t="shared" si="0"/>
        <v>5459</v>
      </c>
      <c r="F8" s="141">
        <v>6021</v>
      </c>
      <c r="G8" s="141"/>
      <c r="K8" s="123"/>
    </row>
    <row r="9" spans="1:11" ht="16.05" customHeight="1">
      <c r="A9" s="88" t="s">
        <v>282</v>
      </c>
      <c r="B9" s="134">
        <v>803</v>
      </c>
      <c r="C9" s="134">
        <v>800</v>
      </c>
      <c r="D9" s="134">
        <v>770</v>
      </c>
      <c r="E9" s="134">
        <v>810</v>
      </c>
      <c r="F9" s="298" t="s">
        <v>355</v>
      </c>
    </row>
    <row r="10" spans="1:11" ht="16.05" customHeight="1">
      <c r="A10" s="89" t="s">
        <v>283</v>
      </c>
      <c r="B10" s="134"/>
      <c r="C10" s="134"/>
      <c r="D10" s="134"/>
      <c r="E10" s="134"/>
      <c r="F10" s="123"/>
    </row>
    <row r="11" spans="1:11" ht="16.05" customHeight="1">
      <c r="A11" s="88" t="s">
        <v>284</v>
      </c>
      <c r="B11" s="134">
        <v>40</v>
      </c>
      <c r="C11" s="134">
        <v>46</v>
      </c>
      <c r="D11" s="134">
        <v>147.1</v>
      </c>
      <c r="E11" s="134">
        <v>169</v>
      </c>
      <c r="F11" s="123" t="s">
        <v>355</v>
      </c>
      <c r="G11" s="123"/>
    </row>
    <row r="12" spans="1:11" ht="16.05" customHeight="1">
      <c r="A12" s="89" t="s">
        <v>285</v>
      </c>
      <c r="B12" s="134"/>
      <c r="C12" s="134"/>
      <c r="D12" s="134"/>
      <c r="E12" s="134"/>
      <c r="F12" s="123"/>
    </row>
    <row r="13" spans="1:11" ht="16.05" customHeight="1">
      <c r="A13" s="88" t="s">
        <v>286</v>
      </c>
      <c r="B13" s="134">
        <v>437</v>
      </c>
      <c r="C13" s="134">
        <v>427</v>
      </c>
      <c r="D13" s="134">
        <v>841.4</v>
      </c>
      <c r="E13" s="134">
        <v>920</v>
      </c>
      <c r="F13" s="123" t="s">
        <v>355</v>
      </c>
    </row>
    <row r="14" spans="1:11" ht="16.05" customHeight="1">
      <c r="A14" s="89" t="s">
        <v>287</v>
      </c>
      <c r="B14" s="134"/>
      <c r="C14" s="134"/>
      <c r="D14" s="134"/>
      <c r="E14" s="134"/>
      <c r="F14" s="123"/>
    </row>
    <row r="15" spans="1:11" ht="16.05" customHeight="1">
      <c r="A15" s="88" t="s">
        <v>288</v>
      </c>
      <c r="B15" s="134">
        <v>389</v>
      </c>
      <c r="C15" s="134">
        <v>207</v>
      </c>
      <c r="D15" s="134">
        <v>357.6</v>
      </c>
      <c r="E15" s="134">
        <v>375</v>
      </c>
      <c r="F15" s="123" t="s">
        <v>355</v>
      </c>
    </row>
    <row r="16" spans="1:11" ht="16.05" customHeight="1">
      <c r="A16" s="89" t="s">
        <v>289</v>
      </c>
      <c r="B16" s="134"/>
      <c r="C16" s="134"/>
      <c r="D16" s="134"/>
      <c r="E16" s="134"/>
      <c r="F16" s="123"/>
    </row>
    <row r="17" spans="1:6" ht="16.05" customHeight="1">
      <c r="A17" s="88" t="s">
        <v>290</v>
      </c>
      <c r="B17" s="134">
        <v>42</v>
      </c>
      <c r="C17" s="134">
        <v>41</v>
      </c>
      <c r="D17" s="134">
        <v>75.8</v>
      </c>
      <c r="E17" s="134">
        <v>89</v>
      </c>
      <c r="F17" s="123" t="s">
        <v>355</v>
      </c>
    </row>
    <row r="18" spans="1:6" ht="16.05" customHeight="1">
      <c r="A18" s="89" t="s">
        <v>291</v>
      </c>
      <c r="B18" s="134"/>
      <c r="C18" s="134"/>
      <c r="D18" s="134"/>
      <c r="E18" s="134"/>
      <c r="F18" s="123"/>
    </row>
    <row r="19" spans="1:6" ht="16.05" customHeight="1">
      <c r="A19" s="88" t="s">
        <v>292</v>
      </c>
      <c r="B19" s="134">
        <v>82</v>
      </c>
      <c r="C19" s="134">
        <v>66</v>
      </c>
      <c r="D19" s="134">
        <v>132</v>
      </c>
      <c r="E19" s="134">
        <v>157</v>
      </c>
      <c r="F19" s="123" t="s">
        <v>355</v>
      </c>
    </row>
    <row r="20" spans="1:6" ht="16.05" customHeight="1">
      <c r="A20" s="89" t="s">
        <v>293</v>
      </c>
      <c r="B20" s="134"/>
      <c r="C20" s="134"/>
      <c r="D20" s="134"/>
      <c r="E20" s="134"/>
      <c r="F20" s="123"/>
    </row>
    <row r="21" spans="1:6" ht="16.05" customHeight="1">
      <c r="A21" s="88" t="s">
        <v>294</v>
      </c>
      <c r="B21" s="134">
        <v>823</v>
      </c>
      <c r="C21" s="134">
        <v>1912</v>
      </c>
      <c r="D21" s="134">
        <v>1522.2</v>
      </c>
      <c r="E21" s="134">
        <v>1859</v>
      </c>
      <c r="F21" s="123" t="s">
        <v>355</v>
      </c>
    </row>
    <row r="22" spans="1:6" ht="16.05" customHeight="1">
      <c r="A22" s="89" t="s">
        <v>295</v>
      </c>
      <c r="B22" s="134"/>
      <c r="C22" s="134"/>
      <c r="D22" s="134"/>
      <c r="E22" s="134"/>
      <c r="F22" s="123"/>
    </row>
    <row r="23" spans="1:6" ht="16.05" customHeight="1">
      <c r="A23" s="88" t="s">
        <v>296</v>
      </c>
      <c r="B23" s="134">
        <v>574</v>
      </c>
      <c r="C23" s="134">
        <v>554</v>
      </c>
      <c r="D23" s="134">
        <v>590.20000000000005</v>
      </c>
      <c r="E23" s="134">
        <v>675</v>
      </c>
      <c r="F23" s="123" t="s">
        <v>355</v>
      </c>
    </row>
    <row r="24" spans="1:6" ht="16.05" customHeight="1">
      <c r="A24" s="89" t="s">
        <v>297</v>
      </c>
      <c r="B24" s="134"/>
      <c r="C24" s="134"/>
      <c r="D24" s="134"/>
      <c r="E24" s="134"/>
      <c r="F24" s="123"/>
    </row>
    <row r="25" spans="1:6" ht="16.05" customHeight="1">
      <c r="A25" s="88" t="s">
        <v>298</v>
      </c>
      <c r="B25" s="134">
        <v>27</v>
      </c>
      <c r="C25" s="134">
        <v>27</v>
      </c>
      <c r="D25" s="134">
        <v>46.1</v>
      </c>
      <c r="E25" s="134">
        <v>50</v>
      </c>
      <c r="F25" s="123" t="s">
        <v>355</v>
      </c>
    </row>
    <row r="26" spans="1:6" ht="16.05" customHeight="1">
      <c r="A26" s="89" t="s">
        <v>299</v>
      </c>
      <c r="B26" s="134"/>
      <c r="C26" s="136"/>
      <c r="D26" s="136"/>
      <c r="E26" s="136"/>
      <c r="F26" s="123"/>
    </row>
    <row r="27" spans="1:6" ht="16.05" customHeight="1">
      <c r="A27" s="12" t="s">
        <v>300</v>
      </c>
      <c r="B27" s="134">
        <v>92</v>
      </c>
      <c r="C27" s="134">
        <v>165</v>
      </c>
      <c r="D27" s="134">
        <v>280.60000000000002</v>
      </c>
      <c r="E27" s="134">
        <v>355</v>
      </c>
      <c r="F27" s="123" t="s">
        <v>355</v>
      </c>
    </row>
    <row r="28" spans="1:6" ht="16.05" customHeight="1">
      <c r="B28" s="134"/>
      <c r="C28" s="134"/>
      <c r="D28" s="133"/>
      <c r="E28" s="133"/>
    </row>
    <row r="29" spans="1:6" ht="20.100000000000001" customHeight="1">
      <c r="E29" s="122"/>
    </row>
    <row r="30" spans="1:6" ht="20.100000000000001" customHeight="1">
      <c r="E30" s="122"/>
    </row>
    <row r="31" spans="1:6" ht="20.100000000000001" customHeight="1">
      <c r="E31" s="122"/>
    </row>
    <row r="32" spans="1:6" ht="20.100000000000001" customHeight="1">
      <c r="E32" s="122"/>
    </row>
    <row r="33" spans="1:6" ht="20.100000000000001" customHeight="1">
      <c r="E33" s="122"/>
    </row>
    <row r="34" spans="1:6" ht="20.100000000000001" customHeight="1">
      <c r="E34" s="122"/>
    </row>
    <row r="35" spans="1:6" ht="20.100000000000001" customHeight="1">
      <c r="E35" s="122"/>
    </row>
    <row r="36" spans="1:6" ht="20.100000000000001" customHeight="1">
      <c r="E36" s="122"/>
    </row>
    <row r="37" spans="1:6" ht="20.100000000000001" customHeight="1">
      <c r="E37" s="122"/>
    </row>
    <row r="38" spans="1:6" ht="20.100000000000001" customHeight="1">
      <c r="E38" s="122"/>
    </row>
    <row r="39" spans="1:6" ht="20.100000000000001" customHeight="1">
      <c r="E39" s="122"/>
      <c r="F39" s="119"/>
    </row>
    <row r="40" spans="1:6" ht="20.100000000000001" customHeight="1">
      <c r="A40" s="291"/>
      <c r="B40" s="291"/>
      <c r="C40" s="291"/>
      <c r="D40" s="291"/>
      <c r="E40" s="291"/>
      <c r="F40" s="122">
        <v>270</v>
      </c>
    </row>
    <row r="41" spans="1:6" ht="20.100000000000001" customHeight="1">
      <c r="E41" s="122"/>
    </row>
    <row r="42" spans="1:6" ht="20.100000000000001" customHeight="1">
      <c r="E42" s="122"/>
    </row>
    <row r="43" spans="1:6" ht="20.100000000000001" customHeight="1">
      <c r="E43" s="122"/>
    </row>
    <row r="44" spans="1:6" ht="20.100000000000001" customHeight="1">
      <c r="E44" s="122"/>
    </row>
    <row r="45" spans="1:6" ht="20.100000000000001" customHeight="1">
      <c r="E45" s="122"/>
    </row>
    <row r="46" spans="1:6" ht="20.100000000000001" customHeight="1">
      <c r="E46" s="122"/>
    </row>
    <row r="47" spans="1:6" ht="20.100000000000001" customHeight="1">
      <c r="E47" s="122"/>
    </row>
    <row r="48" spans="1:6" ht="20.100000000000001" customHeight="1">
      <c r="E48" s="122"/>
    </row>
    <row r="49" spans="5:5" ht="20.100000000000001" customHeight="1">
      <c r="E49" s="122"/>
    </row>
    <row r="50" spans="5:5" ht="20.100000000000001" customHeight="1">
      <c r="E50" s="122"/>
    </row>
    <row r="51" spans="5:5" ht="20.100000000000001" customHeight="1">
      <c r="E51" s="122"/>
    </row>
    <row r="52" spans="5:5" ht="20.100000000000001" customHeight="1">
      <c r="E52" s="122"/>
    </row>
    <row r="53" spans="5:5" ht="20.100000000000001" customHeight="1">
      <c r="E53" s="122"/>
    </row>
    <row r="54" spans="5:5" ht="20.100000000000001" customHeight="1">
      <c r="E54" s="122"/>
    </row>
    <row r="55" spans="5:5" ht="20.100000000000001" customHeight="1">
      <c r="E55" s="122"/>
    </row>
    <row r="56" spans="5:5" ht="20.100000000000001" customHeight="1">
      <c r="E56" s="122"/>
    </row>
    <row r="57" spans="5:5" ht="20.100000000000001" customHeight="1">
      <c r="E57" s="122"/>
    </row>
    <row r="58" spans="5:5" ht="20.100000000000001" customHeight="1">
      <c r="E58" s="122"/>
    </row>
    <row r="59" spans="5:5" ht="20.100000000000001" customHeight="1">
      <c r="E59" s="122"/>
    </row>
    <row r="60" spans="5:5" ht="20.100000000000001" customHeight="1">
      <c r="E60" s="122"/>
    </row>
    <row r="61" spans="5:5" ht="20.100000000000001" customHeight="1">
      <c r="E61" s="122"/>
    </row>
    <row r="62" spans="5:5" ht="20.100000000000001" customHeight="1">
      <c r="E62" s="122"/>
    </row>
    <row r="63" spans="5:5" ht="20.100000000000001" customHeight="1">
      <c r="E63" s="122"/>
    </row>
    <row r="64" spans="5:5" ht="20.100000000000001" customHeight="1">
      <c r="E64" s="122"/>
    </row>
    <row r="65" spans="5:5" ht="20.100000000000001" customHeight="1">
      <c r="E65" s="122"/>
    </row>
    <row r="66" spans="5:5" ht="20.100000000000001" customHeight="1">
      <c r="E66" s="122"/>
    </row>
    <row r="67" spans="5:5" ht="20.100000000000001" customHeight="1">
      <c r="E67" s="122"/>
    </row>
    <row r="68" spans="5:5" ht="20.100000000000001" customHeight="1">
      <c r="E68" s="122"/>
    </row>
    <row r="69" spans="5:5" ht="20.100000000000001" customHeight="1">
      <c r="E69" s="122"/>
    </row>
    <row r="70" spans="5:5" ht="20.100000000000001" customHeight="1">
      <c r="E70" s="122"/>
    </row>
    <row r="71" spans="5:5" ht="20.100000000000001" customHeight="1">
      <c r="E71" s="122"/>
    </row>
    <row r="72" spans="5:5" ht="20.100000000000001" customHeight="1">
      <c r="E72" s="122"/>
    </row>
    <row r="73" spans="5:5" ht="20.100000000000001" customHeight="1">
      <c r="E73" s="122"/>
    </row>
    <row r="74" spans="5:5" ht="20.100000000000001" customHeight="1">
      <c r="E74" s="122"/>
    </row>
    <row r="75" spans="5:5" ht="20.100000000000001" customHeight="1">
      <c r="E75" s="122"/>
    </row>
    <row r="76" spans="5:5" ht="20.100000000000001" customHeight="1">
      <c r="E76" s="122"/>
    </row>
    <row r="77" spans="5:5" ht="20.100000000000001" customHeight="1">
      <c r="E77" s="122"/>
    </row>
    <row r="78" spans="5:5" ht="20.100000000000001" customHeight="1">
      <c r="E78" s="122"/>
    </row>
    <row r="79" spans="5:5" ht="20.100000000000001" customHeight="1">
      <c r="E79" s="122"/>
    </row>
    <row r="80" spans="5:5" ht="20.100000000000001" customHeight="1">
      <c r="E80" s="122"/>
    </row>
    <row r="81" spans="5:5" ht="20.100000000000001" customHeight="1">
      <c r="E81" s="122"/>
    </row>
    <row r="82" spans="5:5" ht="20.100000000000001" customHeight="1">
      <c r="E82" s="122"/>
    </row>
    <row r="83" spans="5:5" ht="20.100000000000001" customHeight="1">
      <c r="E83" s="122"/>
    </row>
    <row r="84" spans="5:5" ht="20.100000000000001" customHeight="1">
      <c r="E84" s="122"/>
    </row>
    <row r="85" spans="5:5" ht="20.100000000000001" customHeight="1">
      <c r="E85" s="122"/>
    </row>
    <row r="86" spans="5:5" ht="20.100000000000001" customHeight="1">
      <c r="E86" s="122"/>
    </row>
  </sheetData>
  <mergeCells count="1">
    <mergeCell ref="B7:E7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A1:H40"/>
  <sheetViews>
    <sheetView workbookViewId="0">
      <selection activeCell="N15" sqref="N15"/>
    </sheetView>
  </sheetViews>
  <sheetFormatPr defaultRowHeight="13.2"/>
  <cols>
    <col min="1" max="1" width="3.77734375" style="146" customWidth="1"/>
    <col min="2" max="2" width="40.5546875" style="146" customWidth="1"/>
    <col min="3" max="6" width="7.77734375" style="146" customWidth="1"/>
    <col min="7" max="7" width="6.77734375" style="146" customWidth="1"/>
    <col min="8" max="8" width="9.5546875" style="146" customWidth="1"/>
    <col min="9" max="256" width="9.21875" style="146"/>
    <col min="257" max="257" width="3.77734375" style="146" customWidth="1"/>
    <col min="258" max="258" width="48.21875" style="146" customWidth="1"/>
    <col min="259" max="262" width="7.77734375" style="146" customWidth="1"/>
    <col min="263" max="263" width="11.21875" style="146" customWidth="1"/>
    <col min="264" max="512" width="9.21875" style="146"/>
    <col min="513" max="513" width="3.77734375" style="146" customWidth="1"/>
    <col min="514" max="514" width="48.21875" style="146" customWidth="1"/>
    <col min="515" max="518" width="7.77734375" style="146" customWidth="1"/>
    <col min="519" max="519" width="11.21875" style="146" customWidth="1"/>
    <col min="520" max="768" width="9.21875" style="146"/>
    <col min="769" max="769" width="3.77734375" style="146" customWidth="1"/>
    <col min="770" max="770" width="48.21875" style="146" customWidth="1"/>
    <col min="771" max="774" width="7.77734375" style="146" customWidth="1"/>
    <col min="775" max="775" width="11.21875" style="146" customWidth="1"/>
    <col min="776" max="1024" width="9.21875" style="146"/>
    <col min="1025" max="1025" width="3.77734375" style="146" customWidth="1"/>
    <col min="1026" max="1026" width="48.21875" style="146" customWidth="1"/>
    <col min="1027" max="1030" width="7.77734375" style="146" customWidth="1"/>
    <col min="1031" max="1031" width="11.21875" style="146" customWidth="1"/>
    <col min="1032" max="1280" width="9.21875" style="146"/>
    <col min="1281" max="1281" width="3.77734375" style="146" customWidth="1"/>
    <col min="1282" max="1282" width="48.21875" style="146" customWidth="1"/>
    <col min="1283" max="1286" width="7.77734375" style="146" customWidth="1"/>
    <col min="1287" max="1287" width="11.21875" style="146" customWidth="1"/>
    <col min="1288" max="1536" width="9.21875" style="146"/>
    <col min="1537" max="1537" width="3.77734375" style="146" customWidth="1"/>
    <col min="1538" max="1538" width="48.21875" style="146" customWidth="1"/>
    <col min="1539" max="1542" width="7.77734375" style="146" customWidth="1"/>
    <col min="1543" max="1543" width="11.21875" style="146" customWidth="1"/>
    <col min="1544" max="1792" width="9.21875" style="146"/>
    <col min="1793" max="1793" width="3.77734375" style="146" customWidth="1"/>
    <col min="1794" max="1794" width="48.21875" style="146" customWidth="1"/>
    <col min="1795" max="1798" width="7.77734375" style="146" customWidth="1"/>
    <col min="1799" max="1799" width="11.21875" style="146" customWidth="1"/>
    <col min="1800" max="2048" width="9.21875" style="146"/>
    <col min="2049" max="2049" width="3.77734375" style="146" customWidth="1"/>
    <col min="2050" max="2050" width="48.21875" style="146" customWidth="1"/>
    <col min="2051" max="2054" width="7.77734375" style="146" customWidth="1"/>
    <col min="2055" max="2055" width="11.21875" style="146" customWidth="1"/>
    <col min="2056" max="2304" width="9.21875" style="146"/>
    <col min="2305" max="2305" width="3.77734375" style="146" customWidth="1"/>
    <col min="2306" max="2306" width="48.21875" style="146" customWidth="1"/>
    <col min="2307" max="2310" width="7.77734375" style="146" customWidth="1"/>
    <col min="2311" max="2311" width="11.21875" style="146" customWidth="1"/>
    <col min="2312" max="2560" width="9.21875" style="146"/>
    <col min="2561" max="2561" width="3.77734375" style="146" customWidth="1"/>
    <col min="2562" max="2562" width="48.21875" style="146" customWidth="1"/>
    <col min="2563" max="2566" width="7.77734375" style="146" customWidth="1"/>
    <col min="2567" max="2567" width="11.21875" style="146" customWidth="1"/>
    <col min="2568" max="2816" width="9.21875" style="146"/>
    <col min="2817" max="2817" width="3.77734375" style="146" customWidth="1"/>
    <col min="2818" max="2818" width="48.21875" style="146" customWidth="1"/>
    <col min="2819" max="2822" width="7.77734375" style="146" customWidth="1"/>
    <col min="2823" max="2823" width="11.21875" style="146" customWidth="1"/>
    <col min="2824" max="3072" width="9.21875" style="146"/>
    <col min="3073" max="3073" width="3.77734375" style="146" customWidth="1"/>
    <col min="3074" max="3074" width="48.21875" style="146" customWidth="1"/>
    <col min="3075" max="3078" width="7.77734375" style="146" customWidth="1"/>
    <col min="3079" max="3079" width="11.21875" style="146" customWidth="1"/>
    <col min="3080" max="3328" width="9.21875" style="146"/>
    <col min="3329" max="3329" width="3.77734375" style="146" customWidth="1"/>
    <col min="3330" max="3330" width="48.21875" style="146" customWidth="1"/>
    <col min="3331" max="3334" width="7.77734375" style="146" customWidth="1"/>
    <col min="3335" max="3335" width="11.21875" style="146" customWidth="1"/>
    <col min="3336" max="3584" width="9.21875" style="146"/>
    <col min="3585" max="3585" width="3.77734375" style="146" customWidth="1"/>
    <col min="3586" max="3586" width="48.21875" style="146" customWidth="1"/>
    <col min="3587" max="3590" width="7.77734375" style="146" customWidth="1"/>
    <col min="3591" max="3591" width="11.21875" style="146" customWidth="1"/>
    <col min="3592" max="3840" width="9.21875" style="146"/>
    <col min="3841" max="3841" width="3.77734375" style="146" customWidth="1"/>
    <col min="3842" max="3842" width="48.21875" style="146" customWidth="1"/>
    <col min="3843" max="3846" width="7.77734375" style="146" customWidth="1"/>
    <col min="3847" max="3847" width="11.21875" style="146" customWidth="1"/>
    <col min="3848" max="4096" width="9.21875" style="146"/>
    <col min="4097" max="4097" width="3.77734375" style="146" customWidth="1"/>
    <col min="4098" max="4098" width="48.21875" style="146" customWidth="1"/>
    <col min="4099" max="4102" width="7.77734375" style="146" customWidth="1"/>
    <col min="4103" max="4103" width="11.21875" style="146" customWidth="1"/>
    <col min="4104" max="4352" width="9.21875" style="146"/>
    <col min="4353" max="4353" width="3.77734375" style="146" customWidth="1"/>
    <col min="4354" max="4354" width="48.21875" style="146" customWidth="1"/>
    <col min="4355" max="4358" width="7.77734375" style="146" customWidth="1"/>
    <col min="4359" max="4359" width="11.21875" style="146" customWidth="1"/>
    <col min="4360" max="4608" width="9.21875" style="146"/>
    <col min="4609" max="4609" width="3.77734375" style="146" customWidth="1"/>
    <col min="4610" max="4610" width="48.21875" style="146" customWidth="1"/>
    <col min="4611" max="4614" width="7.77734375" style="146" customWidth="1"/>
    <col min="4615" max="4615" width="11.21875" style="146" customWidth="1"/>
    <col min="4616" max="4864" width="9.21875" style="146"/>
    <col min="4865" max="4865" width="3.77734375" style="146" customWidth="1"/>
    <col min="4866" max="4866" width="48.21875" style="146" customWidth="1"/>
    <col min="4867" max="4870" width="7.77734375" style="146" customWidth="1"/>
    <col min="4871" max="4871" width="11.21875" style="146" customWidth="1"/>
    <col min="4872" max="5120" width="9.21875" style="146"/>
    <col min="5121" max="5121" width="3.77734375" style="146" customWidth="1"/>
    <col min="5122" max="5122" width="48.21875" style="146" customWidth="1"/>
    <col min="5123" max="5126" width="7.77734375" style="146" customWidth="1"/>
    <col min="5127" max="5127" width="11.21875" style="146" customWidth="1"/>
    <col min="5128" max="5376" width="9.21875" style="146"/>
    <col min="5377" max="5377" width="3.77734375" style="146" customWidth="1"/>
    <col min="5378" max="5378" width="48.21875" style="146" customWidth="1"/>
    <col min="5379" max="5382" width="7.77734375" style="146" customWidth="1"/>
    <col min="5383" max="5383" width="11.21875" style="146" customWidth="1"/>
    <col min="5384" max="5632" width="9.21875" style="146"/>
    <col min="5633" max="5633" width="3.77734375" style="146" customWidth="1"/>
    <col min="5634" max="5634" width="48.21875" style="146" customWidth="1"/>
    <col min="5635" max="5638" width="7.77734375" style="146" customWidth="1"/>
    <col min="5639" max="5639" width="11.21875" style="146" customWidth="1"/>
    <col min="5640" max="5888" width="9.21875" style="146"/>
    <col min="5889" max="5889" width="3.77734375" style="146" customWidth="1"/>
    <col min="5890" max="5890" width="48.21875" style="146" customWidth="1"/>
    <col min="5891" max="5894" width="7.77734375" style="146" customWidth="1"/>
    <col min="5895" max="5895" width="11.21875" style="146" customWidth="1"/>
    <col min="5896" max="6144" width="9.21875" style="146"/>
    <col min="6145" max="6145" width="3.77734375" style="146" customWidth="1"/>
    <col min="6146" max="6146" width="48.21875" style="146" customWidth="1"/>
    <col min="6147" max="6150" width="7.77734375" style="146" customWidth="1"/>
    <col min="6151" max="6151" width="11.21875" style="146" customWidth="1"/>
    <col min="6152" max="6400" width="9.21875" style="146"/>
    <col min="6401" max="6401" width="3.77734375" style="146" customWidth="1"/>
    <col min="6402" max="6402" width="48.21875" style="146" customWidth="1"/>
    <col min="6403" max="6406" width="7.77734375" style="146" customWidth="1"/>
    <col min="6407" max="6407" width="11.21875" style="146" customWidth="1"/>
    <col min="6408" max="6656" width="9.21875" style="146"/>
    <col min="6657" max="6657" width="3.77734375" style="146" customWidth="1"/>
    <col min="6658" max="6658" width="48.21875" style="146" customWidth="1"/>
    <col min="6659" max="6662" width="7.77734375" style="146" customWidth="1"/>
    <col min="6663" max="6663" width="11.21875" style="146" customWidth="1"/>
    <col min="6664" max="6912" width="9.21875" style="146"/>
    <col min="6913" max="6913" width="3.77734375" style="146" customWidth="1"/>
    <col min="6914" max="6914" width="48.21875" style="146" customWidth="1"/>
    <col min="6915" max="6918" width="7.77734375" style="146" customWidth="1"/>
    <col min="6919" max="6919" width="11.21875" style="146" customWidth="1"/>
    <col min="6920" max="7168" width="9.21875" style="146"/>
    <col min="7169" max="7169" width="3.77734375" style="146" customWidth="1"/>
    <col min="7170" max="7170" width="48.21875" style="146" customWidth="1"/>
    <col min="7171" max="7174" width="7.77734375" style="146" customWidth="1"/>
    <col min="7175" max="7175" width="11.21875" style="146" customWidth="1"/>
    <col min="7176" max="7424" width="9.21875" style="146"/>
    <col min="7425" max="7425" width="3.77734375" style="146" customWidth="1"/>
    <col min="7426" max="7426" width="48.21875" style="146" customWidth="1"/>
    <col min="7427" max="7430" width="7.77734375" style="146" customWidth="1"/>
    <col min="7431" max="7431" width="11.21875" style="146" customWidth="1"/>
    <col min="7432" max="7680" width="9.21875" style="146"/>
    <col min="7681" max="7681" width="3.77734375" style="146" customWidth="1"/>
    <col min="7682" max="7682" width="48.21875" style="146" customWidth="1"/>
    <col min="7683" max="7686" width="7.77734375" style="146" customWidth="1"/>
    <col min="7687" max="7687" width="11.21875" style="146" customWidth="1"/>
    <col min="7688" max="7936" width="9.21875" style="146"/>
    <col min="7937" max="7937" width="3.77734375" style="146" customWidth="1"/>
    <col min="7938" max="7938" width="48.21875" style="146" customWidth="1"/>
    <col min="7939" max="7942" width="7.77734375" style="146" customWidth="1"/>
    <col min="7943" max="7943" width="11.21875" style="146" customWidth="1"/>
    <col min="7944" max="8192" width="9.21875" style="146"/>
    <col min="8193" max="8193" width="3.77734375" style="146" customWidth="1"/>
    <col min="8194" max="8194" width="48.21875" style="146" customWidth="1"/>
    <col min="8195" max="8198" width="7.77734375" style="146" customWidth="1"/>
    <col min="8199" max="8199" width="11.21875" style="146" customWidth="1"/>
    <col min="8200" max="8448" width="9.21875" style="146"/>
    <col min="8449" max="8449" width="3.77734375" style="146" customWidth="1"/>
    <col min="8450" max="8450" width="48.21875" style="146" customWidth="1"/>
    <col min="8451" max="8454" width="7.77734375" style="146" customWidth="1"/>
    <col min="8455" max="8455" width="11.21875" style="146" customWidth="1"/>
    <col min="8456" max="8704" width="9.21875" style="146"/>
    <col min="8705" max="8705" width="3.77734375" style="146" customWidth="1"/>
    <col min="8706" max="8706" width="48.21875" style="146" customWidth="1"/>
    <col min="8707" max="8710" width="7.77734375" style="146" customWidth="1"/>
    <col min="8711" max="8711" width="11.21875" style="146" customWidth="1"/>
    <col min="8712" max="8960" width="9.21875" style="146"/>
    <col min="8961" max="8961" width="3.77734375" style="146" customWidth="1"/>
    <col min="8962" max="8962" width="48.21875" style="146" customWidth="1"/>
    <col min="8963" max="8966" width="7.77734375" style="146" customWidth="1"/>
    <col min="8967" max="8967" width="11.21875" style="146" customWidth="1"/>
    <col min="8968" max="9216" width="9.21875" style="146"/>
    <col min="9217" max="9217" width="3.77734375" style="146" customWidth="1"/>
    <col min="9218" max="9218" width="48.21875" style="146" customWidth="1"/>
    <col min="9219" max="9222" width="7.77734375" style="146" customWidth="1"/>
    <col min="9223" max="9223" width="11.21875" style="146" customWidth="1"/>
    <col min="9224" max="9472" width="9.21875" style="146"/>
    <col min="9473" max="9473" width="3.77734375" style="146" customWidth="1"/>
    <col min="9474" max="9474" width="48.21875" style="146" customWidth="1"/>
    <col min="9475" max="9478" width="7.77734375" style="146" customWidth="1"/>
    <col min="9479" max="9479" width="11.21875" style="146" customWidth="1"/>
    <col min="9480" max="9728" width="9.21875" style="146"/>
    <col min="9729" max="9729" width="3.77734375" style="146" customWidth="1"/>
    <col min="9730" max="9730" width="48.21875" style="146" customWidth="1"/>
    <col min="9731" max="9734" width="7.77734375" style="146" customWidth="1"/>
    <col min="9735" max="9735" width="11.21875" style="146" customWidth="1"/>
    <col min="9736" max="9984" width="9.21875" style="146"/>
    <col min="9985" max="9985" width="3.77734375" style="146" customWidth="1"/>
    <col min="9986" max="9986" width="48.21875" style="146" customWidth="1"/>
    <col min="9987" max="9990" width="7.77734375" style="146" customWidth="1"/>
    <col min="9991" max="9991" width="11.21875" style="146" customWidth="1"/>
    <col min="9992" max="10240" width="9.21875" style="146"/>
    <col min="10241" max="10241" width="3.77734375" style="146" customWidth="1"/>
    <col min="10242" max="10242" width="48.21875" style="146" customWidth="1"/>
    <col min="10243" max="10246" width="7.77734375" style="146" customWidth="1"/>
    <col min="10247" max="10247" width="11.21875" style="146" customWidth="1"/>
    <col min="10248" max="10496" width="9.21875" style="146"/>
    <col min="10497" max="10497" width="3.77734375" style="146" customWidth="1"/>
    <col min="10498" max="10498" width="48.21875" style="146" customWidth="1"/>
    <col min="10499" max="10502" width="7.77734375" style="146" customWidth="1"/>
    <col min="10503" max="10503" width="11.21875" style="146" customWidth="1"/>
    <col min="10504" max="10752" width="9.21875" style="146"/>
    <col min="10753" max="10753" width="3.77734375" style="146" customWidth="1"/>
    <col min="10754" max="10754" width="48.21875" style="146" customWidth="1"/>
    <col min="10755" max="10758" width="7.77734375" style="146" customWidth="1"/>
    <col min="10759" max="10759" width="11.21875" style="146" customWidth="1"/>
    <col min="10760" max="11008" width="9.21875" style="146"/>
    <col min="11009" max="11009" width="3.77734375" style="146" customWidth="1"/>
    <col min="11010" max="11010" width="48.21875" style="146" customWidth="1"/>
    <col min="11011" max="11014" width="7.77734375" style="146" customWidth="1"/>
    <col min="11015" max="11015" width="11.21875" style="146" customWidth="1"/>
    <col min="11016" max="11264" width="9.21875" style="146"/>
    <col min="11265" max="11265" width="3.77734375" style="146" customWidth="1"/>
    <col min="11266" max="11266" width="48.21875" style="146" customWidth="1"/>
    <col min="11267" max="11270" width="7.77734375" style="146" customWidth="1"/>
    <col min="11271" max="11271" width="11.21875" style="146" customWidth="1"/>
    <col min="11272" max="11520" width="9.21875" style="146"/>
    <col min="11521" max="11521" width="3.77734375" style="146" customWidth="1"/>
    <col min="11522" max="11522" width="48.21875" style="146" customWidth="1"/>
    <col min="11523" max="11526" width="7.77734375" style="146" customWidth="1"/>
    <col min="11527" max="11527" width="11.21875" style="146" customWidth="1"/>
    <col min="11528" max="11776" width="9.21875" style="146"/>
    <col min="11777" max="11777" width="3.77734375" style="146" customWidth="1"/>
    <col min="11778" max="11778" width="48.21875" style="146" customWidth="1"/>
    <col min="11779" max="11782" width="7.77734375" style="146" customWidth="1"/>
    <col min="11783" max="11783" width="11.21875" style="146" customWidth="1"/>
    <col min="11784" max="12032" width="9.21875" style="146"/>
    <col min="12033" max="12033" width="3.77734375" style="146" customWidth="1"/>
    <col min="12034" max="12034" width="48.21875" style="146" customWidth="1"/>
    <col min="12035" max="12038" width="7.77734375" style="146" customWidth="1"/>
    <col min="12039" max="12039" width="11.21875" style="146" customWidth="1"/>
    <col min="12040" max="12288" width="9.21875" style="146"/>
    <col min="12289" max="12289" width="3.77734375" style="146" customWidth="1"/>
    <col min="12290" max="12290" width="48.21875" style="146" customWidth="1"/>
    <col min="12291" max="12294" width="7.77734375" style="146" customWidth="1"/>
    <col min="12295" max="12295" width="11.21875" style="146" customWidth="1"/>
    <col min="12296" max="12544" width="9.21875" style="146"/>
    <col min="12545" max="12545" width="3.77734375" style="146" customWidth="1"/>
    <col min="12546" max="12546" width="48.21875" style="146" customWidth="1"/>
    <col min="12547" max="12550" width="7.77734375" style="146" customWidth="1"/>
    <col min="12551" max="12551" width="11.21875" style="146" customWidth="1"/>
    <col min="12552" max="12800" width="9.21875" style="146"/>
    <col min="12801" max="12801" width="3.77734375" style="146" customWidth="1"/>
    <col min="12802" max="12802" width="48.21875" style="146" customWidth="1"/>
    <col min="12803" max="12806" width="7.77734375" style="146" customWidth="1"/>
    <col min="12807" max="12807" width="11.21875" style="146" customWidth="1"/>
    <col min="12808" max="13056" width="9.21875" style="146"/>
    <col min="13057" max="13057" width="3.77734375" style="146" customWidth="1"/>
    <col min="13058" max="13058" width="48.21875" style="146" customWidth="1"/>
    <col min="13059" max="13062" width="7.77734375" style="146" customWidth="1"/>
    <col min="13063" max="13063" width="11.21875" style="146" customWidth="1"/>
    <col min="13064" max="13312" width="9.21875" style="146"/>
    <col min="13313" max="13313" width="3.77734375" style="146" customWidth="1"/>
    <col min="13314" max="13314" width="48.21875" style="146" customWidth="1"/>
    <col min="13315" max="13318" width="7.77734375" style="146" customWidth="1"/>
    <col min="13319" max="13319" width="11.21875" style="146" customWidth="1"/>
    <col min="13320" max="13568" width="9.21875" style="146"/>
    <col min="13569" max="13569" width="3.77734375" style="146" customWidth="1"/>
    <col min="13570" max="13570" width="48.21875" style="146" customWidth="1"/>
    <col min="13571" max="13574" width="7.77734375" style="146" customWidth="1"/>
    <col min="13575" max="13575" width="11.21875" style="146" customWidth="1"/>
    <col min="13576" max="13824" width="9.21875" style="146"/>
    <col min="13825" max="13825" width="3.77734375" style="146" customWidth="1"/>
    <col min="13826" max="13826" width="48.21875" style="146" customWidth="1"/>
    <col min="13827" max="13830" width="7.77734375" style="146" customWidth="1"/>
    <col min="13831" max="13831" width="11.21875" style="146" customWidth="1"/>
    <col min="13832" max="14080" width="9.21875" style="146"/>
    <col min="14081" max="14081" width="3.77734375" style="146" customWidth="1"/>
    <col min="14082" max="14082" width="48.21875" style="146" customWidth="1"/>
    <col min="14083" max="14086" width="7.77734375" style="146" customWidth="1"/>
    <col min="14087" max="14087" width="11.21875" style="146" customWidth="1"/>
    <col min="14088" max="14336" width="9.21875" style="146"/>
    <col min="14337" max="14337" width="3.77734375" style="146" customWidth="1"/>
    <col min="14338" max="14338" width="48.21875" style="146" customWidth="1"/>
    <col min="14339" max="14342" width="7.77734375" style="146" customWidth="1"/>
    <col min="14343" max="14343" width="11.21875" style="146" customWidth="1"/>
    <col min="14344" max="14592" width="9.21875" style="146"/>
    <col min="14593" max="14593" width="3.77734375" style="146" customWidth="1"/>
    <col min="14594" max="14594" width="48.21875" style="146" customWidth="1"/>
    <col min="14595" max="14598" width="7.77734375" style="146" customWidth="1"/>
    <col min="14599" max="14599" width="11.21875" style="146" customWidth="1"/>
    <col min="14600" max="14848" width="9.21875" style="146"/>
    <col min="14849" max="14849" width="3.77734375" style="146" customWidth="1"/>
    <col min="14850" max="14850" width="48.21875" style="146" customWidth="1"/>
    <col min="14851" max="14854" width="7.77734375" style="146" customWidth="1"/>
    <col min="14855" max="14855" width="11.21875" style="146" customWidth="1"/>
    <col min="14856" max="15104" width="9.21875" style="146"/>
    <col min="15105" max="15105" width="3.77734375" style="146" customWidth="1"/>
    <col min="15106" max="15106" width="48.21875" style="146" customWidth="1"/>
    <col min="15107" max="15110" width="7.77734375" style="146" customWidth="1"/>
    <col min="15111" max="15111" width="11.21875" style="146" customWidth="1"/>
    <col min="15112" max="15360" width="9.21875" style="146"/>
    <col min="15361" max="15361" width="3.77734375" style="146" customWidth="1"/>
    <col min="15362" max="15362" width="48.21875" style="146" customWidth="1"/>
    <col min="15363" max="15366" width="7.77734375" style="146" customWidth="1"/>
    <col min="15367" max="15367" width="11.21875" style="146" customWidth="1"/>
    <col min="15368" max="15616" width="9.21875" style="146"/>
    <col min="15617" max="15617" width="3.77734375" style="146" customWidth="1"/>
    <col min="15618" max="15618" width="48.21875" style="146" customWidth="1"/>
    <col min="15619" max="15622" width="7.77734375" style="146" customWidth="1"/>
    <col min="15623" max="15623" width="11.21875" style="146" customWidth="1"/>
    <col min="15624" max="15872" width="9.21875" style="146"/>
    <col min="15873" max="15873" width="3.77734375" style="146" customWidth="1"/>
    <col min="15874" max="15874" width="48.21875" style="146" customWidth="1"/>
    <col min="15875" max="15878" width="7.77734375" style="146" customWidth="1"/>
    <col min="15879" max="15879" width="11.21875" style="146" customWidth="1"/>
    <col min="15880" max="16128" width="9.21875" style="146"/>
    <col min="16129" max="16129" width="3.77734375" style="146" customWidth="1"/>
    <col min="16130" max="16130" width="48.21875" style="146" customWidth="1"/>
    <col min="16131" max="16134" width="7.77734375" style="146" customWidth="1"/>
    <col min="16135" max="16135" width="11.21875" style="146" customWidth="1"/>
    <col min="16136" max="16384" width="9.21875" style="146"/>
  </cols>
  <sheetData>
    <row r="1" spans="1:8" ht="20.100000000000001" customHeight="1">
      <c r="A1" s="143" t="s">
        <v>527</v>
      </c>
      <c r="B1" s="143"/>
      <c r="C1" s="144"/>
      <c r="D1" s="144"/>
      <c r="E1" s="144"/>
      <c r="F1" s="144"/>
      <c r="G1" s="145"/>
    </row>
    <row r="2" spans="1:8" ht="20.100000000000001" customHeight="1">
      <c r="A2" s="143"/>
      <c r="B2" s="143" t="s">
        <v>409</v>
      </c>
      <c r="C2" s="144"/>
      <c r="D2" s="144"/>
      <c r="E2" s="144"/>
      <c r="F2" s="144"/>
      <c r="G2" s="145"/>
    </row>
    <row r="3" spans="1:8" ht="20.100000000000001" customHeight="1">
      <c r="A3" s="147" t="s">
        <v>410</v>
      </c>
      <c r="B3" s="148"/>
      <c r="C3" s="144"/>
      <c r="D3" s="144"/>
      <c r="E3" s="144"/>
      <c r="F3" s="144"/>
      <c r="G3" s="145"/>
    </row>
    <row r="4" spans="1:8" ht="19.5" customHeight="1">
      <c r="A4" s="148"/>
      <c r="B4" s="147" t="s">
        <v>411</v>
      </c>
      <c r="G4" s="149"/>
    </row>
    <row r="5" spans="1:8" ht="19.5" customHeight="1">
      <c r="A5" s="148"/>
      <c r="B5" s="147"/>
      <c r="G5" s="149"/>
      <c r="H5" s="155"/>
    </row>
    <row r="6" spans="1:8" ht="19.5" customHeight="1">
      <c r="A6" s="150"/>
      <c r="B6" s="150"/>
      <c r="C6" s="151"/>
      <c r="D6" s="151"/>
      <c r="E6" s="151"/>
      <c r="F6" s="151"/>
      <c r="G6" s="152"/>
      <c r="H6" s="299"/>
    </row>
    <row r="7" spans="1:8" ht="27" customHeight="1">
      <c r="C7" s="153">
        <v>2015</v>
      </c>
      <c r="D7" s="153">
        <v>2016</v>
      </c>
      <c r="E7" s="153">
        <v>2017</v>
      </c>
      <c r="F7" s="153">
        <v>2018</v>
      </c>
      <c r="G7" s="154">
        <v>2019</v>
      </c>
      <c r="H7" s="154" t="s">
        <v>488</v>
      </c>
    </row>
    <row r="8" spans="1:8" ht="18" customHeight="1">
      <c r="C8" s="155"/>
      <c r="D8" s="155"/>
      <c r="E8" s="155"/>
      <c r="F8" s="155"/>
      <c r="G8" s="156"/>
    </row>
    <row r="9" spans="1:8" ht="18" customHeight="1">
      <c r="A9" s="144" t="s">
        <v>412</v>
      </c>
      <c r="B9" s="144"/>
      <c r="C9" s="155">
        <v>0</v>
      </c>
      <c r="D9" s="155">
        <v>0</v>
      </c>
      <c r="E9" s="155">
        <v>0</v>
      </c>
      <c r="F9" s="156">
        <v>0</v>
      </c>
      <c r="G9" s="156">
        <v>0</v>
      </c>
      <c r="H9" s="146">
        <v>0</v>
      </c>
    </row>
    <row r="10" spans="1:8" ht="18" customHeight="1">
      <c r="A10" s="144" t="s">
        <v>413</v>
      </c>
      <c r="F10" s="149"/>
      <c r="G10" s="149"/>
      <c r="H10" s="149"/>
    </row>
    <row r="11" spans="1:8" ht="18" customHeight="1">
      <c r="B11" s="146" t="s">
        <v>414</v>
      </c>
      <c r="F11" s="149"/>
      <c r="G11" s="149"/>
    </row>
    <row r="12" spans="1:8" ht="18" customHeight="1">
      <c r="B12" s="146" t="s">
        <v>415</v>
      </c>
      <c r="F12" s="149"/>
      <c r="G12" s="149"/>
    </row>
    <row r="13" spans="1:8" ht="18" customHeight="1">
      <c r="B13" s="146" t="s">
        <v>416</v>
      </c>
      <c r="F13" s="149"/>
      <c r="G13" s="149"/>
    </row>
    <row r="14" spans="1:8" ht="18" customHeight="1">
      <c r="B14" s="146" t="s">
        <v>417</v>
      </c>
      <c r="F14" s="149"/>
      <c r="G14" s="149"/>
    </row>
    <row r="15" spans="1:8" ht="18" customHeight="1">
      <c r="B15" s="146" t="s">
        <v>418</v>
      </c>
      <c r="F15" s="149"/>
      <c r="G15" s="149"/>
    </row>
    <row r="16" spans="1:8" ht="18" customHeight="1">
      <c r="B16" s="146" t="s">
        <v>419</v>
      </c>
      <c r="F16" s="149"/>
      <c r="G16" s="149"/>
    </row>
    <row r="17" spans="1:8" ht="18" customHeight="1">
      <c r="A17" s="144" t="s">
        <v>420</v>
      </c>
      <c r="F17" s="149"/>
      <c r="G17" s="149"/>
    </row>
    <row r="18" spans="1:8" ht="18" customHeight="1">
      <c r="B18" s="146" t="s">
        <v>421</v>
      </c>
      <c r="F18" s="149"/>
      <c r="G18" s="149"/>
    </row>
    <row r="19" spans="1:8" ht="18" customHeight="1">
      <c r="B19" s="146" t="s">
        <v>422</v>
      </c>
      <c r="F19" s="149"/>
      <c r="G19" s="149"/>
    </row>
    <row r="20" spans="1:8" ht="18" customHeight="1">
      <c r="B20" s="146" t="s">
        <v>423</v>
      </c>
      <c r="F20" s="149"/>
      <c r="G20" s="149"/>
    </row>
    <row r="21" spans="1:8" ht="18" customHeight="1">
      <c r="B21" s="146" t="s">
        <v>424</v>
      </c>
      <c r="F21" s="149"/>
      <c r="G21" s="149"/>
    </row>
    <row r="22" spans="1:8" ht="18" customHeight="1">
      <c r="B22" s="146" t="s">
        <v>425</v>
      </c>
      <c r="F22" s="149"/>
      <c r="G22" s="149"/>
    </row>
    <row r="23" spans="1:8" ht="18" customHeight="1">
      <c r="B23" s="146" t="s">
        <v>426</v>
      </c>
      <c r="F23" s="149"/>
      <c r="G23" s="149"/>
    </row>
    <row r="24" spans="1:8" ht="18" customHeight="1">
      <c r="A24" s="144" t="s">
        <v>427</v>
      </c>
      <c r="B24" s="144"/>
      <c r="C24" s="157" t="s">
        <v>355</v>
      </c>
      <c r="D24" s="157" t="s">
        <v>355</v>
      </c>
      <c r="E24" s="157" t="s">
        <v>355</v>
      </c>
      <c r="F24" s="149" t="s">
        <v>355</v>
      </c>
      <c r="G24" s="157" t="s">
        <v>355</v>
      </c>
      <c r="H24" s="157" t="s">
        <v>355</v>
      </c>
    </row>
    <row r="25" spans="1:8" ht="18" customHeight="1">
      <c r="A25" s="144" t="s">
        <v>428</v>
      </c>
      <c r="F25" s="149"/>
    </row>
    <row r="26" spans="1:8" ht="18" customHeight="1">
      <c r="B26" s="146" t="s">
        <v>414</v>
      </c>
      <c r="F26" s="149"/>
      <c r="G26" s="149"/>
    </row>
    <row r="27" spans="1:8" ht="18" customHeight="1">
      <c r="B27" s="146" t="s">
        <v>415</v>
      </c>
      <c r="F27" s="149"/>
      <c r="G27" s="149"/>
    </row>
    <row r="28" spans="1:8" ht="18" customHeight="1">
      <c r="B28" s="146" t="s">
        <v>416</v>
      </c>
      <c r="G28" s="149"/>
    </row>
    <row r="29" spans="1:8" ht="18" customHeight="1">
      <c r="B29" s="146" t="s">
        <v>417</v>
      </c>
      <c r="G29" s="149"/>
    </row>
    <row r="30" spans="1:8" ht="18" customHeight="1">
      <c r="B30" s="146" t="s">
        <v>418</v>
      </c>
      <c r="G30" s="149"/>
    </row>
    <row r="31" spans="1:8" ht="18" customHeight="1">
      <c r="B31" s="146" t="s">
        <v>419</v>
      </c>
      <c r="G31" s="149"/>
    </row>
    <row r="32" spans="1:8" ht="18" customHeight="1"/>
    <row r="33" spans="1:8" ht="18" customHeight="1"/>
    <row r="34" spans="1:8" ht="18" customHeight="1"/>
    <row r="35" spans="1:8" ht="18" customHeight="1"/>
    <row r="39" spans="1:8">
      <c r="H39" s="151"/>
    </row>
    <row r="40" spans="1:8">
      <c r="A40" s="175"/>
      <c r="B40" s="175"/>
      <c r="C40" s="175"/>
      <c r="D40" s="175"/>
      <c r="E40" s="175"/>
      <c r="F40" s="175"/>
      <c r="G40" s="175"/>
      <c r="H40" s="146">
        <v>271</v>
      </c>
    </row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14"/>
  <sheetViews>
    <sheetView topLeftCell="A19" zoomScale="91" zoomScaleNormal="91" workbookViewId="0">
      <selection activeCell="K22" sqref="K22"/>
    </sheetView>
  </sheetViews>
  <sheetFormatPr defaultColWidth="9.21875" defaultRowHeight="13.2"/>
  <cols>
    <col min="1" max="1" width="22.77734375" style="12" customWidth="1"/>
    <col min="2" max="4" width="11.77734375" style="12" customWidth="1"/>
    <col min="5" max="5" width="0.77734375" style="12" customWidth="1"/>
    <col min="6" max="8" width="11.77734375" style="12" customWidth="1"/>
    <col min="9" max="16384" width="9.21875" style="12"/>
  </cols>
  <sheetData>
    <row r="1" spans="1:10" ht="20.100000000000001" customHeight="1">
      <c r="A1" s="40" t="s">
        <v>451</v>
      </c>
      <c r="B1" s="40"/>
      <c r="C1" s="40"/>
      <c r="D1" s="40"/>
      <c r="E1" s="40"/>
      <c r="F1" s="11"/>
    </row>
    <row r="2" spans="1:10" ht="20.100000000000001" customHeight="1">
      <c r="A2" s="60" t="s">
        <v>144</v>
      </c>
      <c r="B2" s="40"/>
      <c r="C2" s="40"/>
      <c r="D2" s="40"/>
      <c r="E2" s="40"/>
      <c r="F2" s="11"/>
    </row>
    <row r="3" spans="1:10" ht="20.100000000000001" customHeight="1">
      <c r="A3" s="42"/>
      <c r="B3" s="40"/>
      <c r="C3" s="40"/>
      <c r="D3" s="40"/>
      <c r="E3" s="40"/>
      <c r="F3" s="11"/>
    </row>
    <row r="4" spans="1:10" ht="16.05" customHeight="1">
      <c r="A4" s="13"/>
      <c r="B4" s="13"/>
      <c r="C4" s="13"/>
      <c r="D4" s="13"/>
      <c r="E4" s="13"/>
      <c r="F4" s="13"/>
      <c r="G4" s="13"/>
      <c r="H4" s="13"/>
    </row>
    <row r="5" spans="1:10" ht="16.05" customHeight="1">
      <c r="B5" s="310" t="s">
        <v>62</v>
      </c>
      <c r="C5" s="310"/>
      <c r="D5" s="310"/>
      <c r="E5" s="31"/>
      <c r="F5" s="310" t="s">
        <v>63</v>
      </c>
      <c r="G5" s="310"/>
      <c r="H5" s="310"/>
    </row>
    <row r="6" spans="1:10" ht="16.05" customHeight="1">
      <c r="B6" s="29" t="s">
        <v>13</v>
      </c>
      <c r="C6" s="310" t="s">
        <v>64</v>
      </c>
      <c r="D6" s="310"/>
      <c r="E6" s="26"/>
      <c r="F6" s="29" t="s">
        <v>13</v>
      </c>
      <c r="G6" s="310" t="s">
        <v>64</v>
      </c>
      <c r="H6" s="310"/>
    </row>
    <row r="7" spans="1:10" ht="16.05" customHeight="1">
      <c r="B7" s="32" t="s">
        <v>14</v>
      </c>
      <c r="C7" s="164" t="s">
        <v>65</v>
      </c>
      <c r="D7" s="35" t="s">
        <v>66</v>
      </c>
      <c r="E7" s="164"/>
      <c r="F7" s="32" t="s">
        <v>14</v>
      </c>
      <c r="G7" s="164" t="s">
        <v>65</v>
      </c>
      <c r="H7" s="35" t="s">
        <v>66</v>
      </c>
    </row>
    <row r="8" spans="1:10" ht="16.05" customHeight="1"/>
    <row r="9" spans="1:10" ht="16.05" customHeight="1">
      <c r="B9" s="308" t="s">
        <v>133</v>
      </c>
      <c r="C9" s="309"/>
      <c r="D9" s="309"/>
      <c r="E9" s="6"/>
      <c r="F9" s="308" t="s">
        <v>137</v>
      </c>
      <c r="G9" s="309"/>
      <c r="H9" s="309"/>
    </row>
    <row r="10" spans="1:10" ht="16.05" customHeight="1">
      <c r="C10" s="17"/>
      <c r="D10" s="6"/>
      <c r="E10" s="6"/>
      <c r="F10" s="6"/>
      <c r="G10" s="17"/>
    </row>
    <row r="11" spans="1:10" ht="16.05" customHeight="1">
      <c r="A11" s="14">
        <v>2010</v>
      </c>
      <c r="B11" s="105">
        <v>30376</v>
      </c>
      <c r="C11" s="105">
        <v>22405</v>
      </c>
      <c r="D11" s="105">
        <v>7971</v>
      </c>
      <c r="E11" s="105"/>
      <c r="F11" s="105">
        <v>106112</v>
      </c>
      <c r="G11" s="105">
        <v>77702</v>
      </c>
      <c r="H11" s="105">
        <v>28410</v>
      </c>
      <c r="I11" s="105"/>
      <c r="J11" s="105"/>
    </row>
    <row r="12" spans="1:10" ht="16.05" customHeight="1">
      <c r="A12" s="14">
        <v>2011</v>
      </c>
      <c r="B12" s="105">
        <v>29957</v>
      </c>
      <c r="C12" s="105">
        <v>22614</v>
      </c>
      <c r="D12" s="105">
        <v>7343</v>
      </c>
      <c r="E12" s="105"/>
      <c r="F12" s="105">
        <v>103248</v>
      </c>
      <c r="G12" s="105">
        <v>76999</v>
      </c>
      <c r="H12" s="105">
        <v>26249</v>
      </c>
      <c r="I12" s="105"/>
      <c r="J12" s="105"/>
    </row>
    <row r="13" spans="1:10" ht="16.05" customHeight="1">
      <c r="A13" s="14">
        <v>2012</v>
      </c>
      <c r="B13" s="105">
        <v>30421</v>
      </c>
      <c r="C13" s="105">
        <v>23270</v>
      </c>
      <c r="D13" s="105">
        <v>7151</v>
      </c>
      <c r="E13" s="105"/>
      <c r="F13" s="105">
        <v>110069</v>
      </c>
      <c r="G13" s="105">
        <v>83774</v>
      </c>
      <c r="H13" s="105">
        <v>26295</v>
      </c>
      <c r="I13" s="105"/>
      <c r="J13" s="105"/>
    </row>
    <row r="14" spans="1:10" ht="16.05" customHeight="1">
      <c r="A14" s="14">
        <v>2013</v>
      </c>
      <c r="B14" s="105">
        <v>30675</v>
      </c>
      <c r="C14" s="105">
        <v>23410.7</v>
      </c>
      <c r="D14" s="105">
        <v>7264.3</v>
      </c>
      <c r="E14" s="105"/>
      <c r="F14" s="105">
        <v>110467</v>
      </c>
      <c r="G14" s="105">
        <v>83745</v>
      </c>
      <c r="H14" s="105">
        <v>26722</v>
      </c>
      <c r="I14" s="105"/>
      <c r="J14" s="105"/>
    </row>
    <row r="15" spans="1:10" ht="16.05" customHeight="1">
      <c r="A15" s="14">
        <v>2014</v>
      </c>
      <c r="B15" s="105">
        <v>30229</v>
      </c>
      <c r="C15" s="105">
        <v>23569</v>
      </c>
      <c r="D15" s="105">
        <v>6660</v>
      </c>
      <c r="E15" s="105"/>
      <c r="F15" s="105">
        <v>110610</v>
      </c>
      <c r="G15" s="105">
        <v>85650</v>
      </c>
      <c r="H15" s="105">
        <v>24960</v>
      </c>
      <c r="I15" s="105"/>
      <c r="J15" s="105"/>
    </row>
    <row r="16" spans="1:10" ht="16.05" customHeight="1">
      <c r="A16" s="14">
        <v>2015</v>
      </c>
      <c r="B16" s="105">
        <f t="shared" ref="B16:B21" si="0">C16+D16</f>
        <v>30760</v>
      </c>
      <c r="C16" s="105">
        <v>24399</v>
      </c>
      <c r="D16" s="105">
        <v>6361</v>
      </c>
      <c r="E16" s="105"/>
      <c r="F16" s="105">
        <f t="shared" ref="F16:F21" si="1">G16+H16</f>
        <v>115800</v>
      </c>
      <c r="G16" s="105">
        <v>91557</v>
      </c>
      <c r="H16" s="105">
        <v>24243</v>
      </c>
      <c r="I16" s="105"/>
      <c r="J16" s="105"/>
    </row>
    <row r="17" spans="1:11" ht="16.05" customHeight="1">
      <c r="A17" s="14">
        <v>2016</v>
      </c>
      <c r="B17" s="105">
        <f t="shared" si="0"/>
        <v>30550</v>
      </c>
      <c r="C17" s="105">
        <v>24191</v>
      </c>
      <c r="D17" s="105">
        <v>6359</v>
      </c>
      <c r="E17" s="105"/>
      <c r="F17" s="105">
        <f t="shared" si="1"/>
        <v>111968</v>
      </c>
      <c r="G17" s="105">
        <v>87100</v>
      </c>
      <c r="H17" s="105">
        <v>24868</v>
      </c>
      <c r="I17" s="105"/>
      <c r="J17" s="105"/>
    </row>
    <row r="18" spans="1:11" ht="16.05" customHeight="1">
      <c r="A18" s="14">
        <v>2017</v>
      </c>
      <c r="B18" s="105">
        <f t="shared" si="0"/>
        <v>30187</v>
      </c>
      <c r="C18" s="105">
        <v>23985</v>
      </c>
      <c r="D18" s="105">
        <v>6202</v>
      </c>
      <c r="E18" s="105"/>
      <c r="F18" s="105">
        <f t="shared" si="1"/>
        <v>115866</v>
      </c>
      <c r="G18" s="105">
        <v>91010</v>
      </c>
      <c r="H18" s="105">
        <v>24856</v>
      </c>
      <c r="I18" s="105"/>
      <c r="J18" s="105"/>
    </row>
    <row r="19" spans="1:11" ht="16.05" customHeight="1">
      <c r="A19" s="14">
        <v>2018</v>
      </c>
      <c r="B19" s="105">
        <f t="shared" si="0"/>
        <v>29658</v>
      </c>
      <c r="C19" s="105">
        <v>23709</v>
      </c>
      <c r="D19" s="105">
        <v>5949</v>
      </c>
      <c r="E19" s="105"/>
      <c r="F19" s="105">
        <f t="shared" si="1"/>
        <v>116057</v>
      </c>
      <c r="G19" s="105">
        <v>91625</v>
      </c>
      <c r="H19" s="105">
        <v>24432</v>
      </c>
      <c r="I19" s="105"/>
      <c r="J19" s="105"/>
    </row>
    <row r="20" spans="1:11" ht="16.05" customHeight="1">
      <c r="A20" s="14">
        <v>2019</v>
      </c>
      <c r="B20" s="105">
        <f>C20+D20</f>
        <v>29214.43</v>
      </c>
      <c r="C20" s="105">
        <f>'119'!B20</f>
        <v>23685.48</v>
      </c>
      <c r="D20" s="105">
        <f>'134-136'!E7</f>
        <v>5528.9500000000007</v>
      </c>
      <c r="E20" s="105"/>
      <c r="F20" s="105">
        <f>G20+H20</f>
        <v>115415.04399999999</v>
      </c>
      <c r="G20" s="105">
        <f>'121'!B20</f>
        <v>93398.823999999993</v>
      </c>
      <c r="H20" s="105">
        <f>'134-136'!E80</f>
        <v>22016.22</v>
      </c>
      <c r="I20" s="105"/>
      <c r="J20" s="105"/>
    </row>
    <row r="21" spans="1:11" ht="16.05" customHeight="1">
      <c r="A21" s="14" t="s">
        <v>491</v>
      </c>
      <c r="B21" s="105">
        <f t="shared" si="0"/>
        <v>28523</v>
      </c>
      <c r="C21" s="105">
        <f>'119'!B21</f>
        <v>23259</v>
      </c>
      <c r="D21" s="105">
        <f>'134-136'!F7</f>
        <v>5264.0000000000009</v>
      </c>
      <c r="E21" s="105"/>
      <c r="F21" s="105">
        <f t="shared" si="1"/>
        <v>112005.93368955</v>
      </c>
      <c r="G21" s="105">
        <f>'121'!B21</f>
        <v>90350</v>
      </c>
      <c r="H21" s="105">
        <f>'134-136'!F80</f>
        <v>21655.933689550006</v>
      </c>
      <c r="I21" s="105"/>
      <c r="J21" s="105"/>
      <c r="K21" s="105"/>
    </row>
    <row r="22" spans="1:11" ht="16.05" customHeight="1">
      <c r="A22" s="14"/>
      <c r="E22" s="6"/>
      <c r="F22" s="6"/>
      <c r="G22" s="6"/>
    </row>
    <row r="23" spans="1:11" ht="16.05" customHeight="1">
      <c r="B23" s="308" t="s">
        <v>18</v>
      </c>
      <c r="C23" s="308"/>
      <c r="D23" s="308"/>
      <c r="E23" s="308"/>
      <c r="F23" s="308"/>
      <c r="G23" s="308"/>
      <c r="H23" s="308"/>
    </row>
    <row r="24" spans="1:11" ht="16.05" customHeight="1">
      <c r="B24" s="309" t="s">
        <v>15</v>
      </c>
      <c r="C24" s="309"/>
      <c r="D24" s="309"/>
      <c r="E24" s="309"/>
      <c r="F24" s="309"/>
      <c r="G24" s="309"/>
      <c r="H24" s="309"/>
    </row>
    <row r="25" spans="1:11" ht="16.05" customHeight="1">
      <c r="E25" s="6"/>
      <c r="F25" s="6"/>
      <c r="G25" s="6"/>
    </row>
    <row r="26" spans="1:11" ht="16.05" customHeight="1">
      <c r="A26" s="14">
        <v>2010</v>
      </c>
      <c r="B26" s="91">
        <v>95.040831012796843</v>
      </c>
      <c r="C26" s="91">
        <v>94.28126578017168</v>
      </c>
      <c r="D26" s="91">
        <v>97.242893741612789</v>
      </c>
      <c r="E26" s="6"/>
      <c r="F26" s="91">
        <v>100.29110430607537</v>
      </c>
      <c r="G26" s="91">
        <v>100.39018087855298</v>
      </c>
      <c r="H26" s="91">
        <v>100.02112378538234</v>
      </c>
    </row>
    <row r="27" spans="1:11" ht="16.05" customHeight="1">
      <c r="A27" s="14">
        <v>2011</v>
      </c>
      <c r="B27" s="91">
        <v>98.620621543323665</v>
      </c>
      <c r="C27" s="91">
        <v>100.93282749386299</v>
      </c>
      <c r="D27" s="91">
        <v>92.121440220800395</v>
      </c>
      <c r="E27" s="6"/>
      <c r="F27" s="91">
        <v>97.300965018094089</v>
      </c>
      <c r="G27" s="91">
        <v>99.095261383233378</v>
      </c>
      <c r="H27" s="91">
        <v>92.393523407250967</v>
      </c>
    </row>
    <row r="28" spans="1:11" ht="16.05" customHeight="1">
      <c r="A28" s="14">
        <v>2012</v>
      </c>
      <c r="B28" s="91">
        <v>101.54888673765731</v>
      </c>
      <c r="C28" s="91">
        <v>102.90085787565224</v>
      </c>
      <c r="D28" s="91">
        <v>97.385264878115208</v>
      </c>
      <c r="E28" s="91"/>
      <c r="F28" s="91">
        <v>106.60642336897568</v>
      </c>
      <c r="G28" s="91">
        <v>108.79881556903337</v>
      </c>
      <c r="H28" s="91">
        <v>100.17524477122939</v>
      </c>
    </row>
    <row r="29" spans="1:11" ht="16.05" customHeight="1">
      <c r="A29" s="14">
        <v>2013</v>
      </c>
      <c r="B29" s="91">
        <v>100.83494954143519</v>
      </c>
      <c r="C29" s="91">
        <v>100.60464116888699</v>
      </c>
      <c r="D29" s="91">
        <v>101.58439379107817</v>
      </c>
      <c r="E29" s="91"/>
      <c r="F29" s="91">
        <v>100.36159136541625</v>
      </c>
      <c r="G29" s="91">
        <v>99.965383054408292</v>
      </c>
      <c r="H29" s="91">
        <v>101.62388286746528</v>
      </c>
    </row>
    <row r="30" spans="1:11" ht="16.05" customHeight="1">
      <c r="A30" s="14">
        <v>2014</v>
      </c>
      <c r="B30" s="91">
        <v>98.546047269763648</v>
      </c>
      <c r="C30" s="91">
        <v>100.67618653009094</v>
      </c>
      <c r="D30" s="91">
        <v>91.681235631788326</v>
      </c>
      <c r="E30" s="91"/>
      <c r="F30" s="91">
        <v>100.12945042410857</v>
      </c>
      <c r="G30" s="91">
        <v>102.27476267239834</v>
      </c>
      <c r="H30" s="91">
        <v>93.406182171993109</v>
      </c>
    </row>
    <row r="31" spans="1:11" ht="16.05" customHeight="1">
      <c r="A31" s="14">
        <v>2015</v>
      </c>
      <c r="B31" s="91">
        <v>101.75659135267459</v>
      </c>
      <c r="C31" s="91">
        <v>103.52157495014637</v>
      </c>
      <c r="D31" s="91">
        <v>95.510510510510514</v>
      </c>
      <c r="E31" s="91"/>
      <c r="F31" s="91">
        <v>104.69216164903716</v>
      </c>
      <c r="G31" s="91">
        <v>106.89667250437829</v>
      </c>
      <c r="H31" s="91">
        <v>97.127403846153854</v>
      </c>
    </row>
    <row r="32" spans="1:11" ht="16.05" customHeight="1">
      <c r="A32" s="14">
        <v>2016</v>
      </c>
      <c r="B32" s="91">
        <v>99.317295188556571</v>
      </c>
      <c r="C32" s="91">
        <v>99.14750604532972</v>
      </c>
      <c r="D32" s="91">
        <v>99.96855840276686</v>
      </c>
      <c r="E32" s="91"/>
      <c r="F32" s="91">
        <v>96.690846286701202</v>
      </c>
      <c r="G32" s="91">
        <v>95.131994276789328</v>
      </c>
      <c r="H32" s="91">
        <v>102.57806377098544</v>
      </c>
    </row>
    <row r="33" spans="1:8" ht="16.05" customHeight="1">
      <c r="A33" s="14">
        <v>2017</v>
      </c>
      <c r="B33" s="91">
        <f>B18/B17*100</f>
        <v>98.811783960720135</v>
      </c>
      <c r="C33" s="91">
        <f t="shared" ref="C33:H36" si="2">C18/C17*100</f>
        <v>99.148443636062993</v>
      </c>
      <c r="D33" s="91">
        <f t="shared" si="2"/>
        <v>97.531058342506682</v>
      </c>
      <c r="E33" s="6"/>
      <c r="F33" s="91">
        <f t="shared" si="2"/>
        <v>103.48135181480423</v>
      </c>
      <c r="G33" s="91">
        <f t="shared" si="2"/>
        <v>104.48909299655568</v>
      </c>
      <c r="H33" s="91">
        <f t="shared" si="2"/>
        <v>99.951745214733791</v>
      </c>
    </row>
    <row r="34" spans="1:8" ht="16.05" customHeight="1">
      <c r="A34" s="14">
        <v>2018</v>
      </c>
      <c r="B34" s="91">
        <f>B19/B18*100</f>
        <v>98.247590022194984</v>
      </c>
      <c r="C34" s="91">
        <f t="shared" si="2"/>
        <v>98.84928080050031</v>
      </c>
      <c r="D34" s="91">
        <f t="shared" si="2"/>
        <v>95.920670751370523</v>
      </c>
      <c r="E34" s="6"/>
      <c r="F34" s="91">
        <f t="shared" si="2"/>
        <v>100.16484559750056</v>
      </c>
      <c r="G34" s="91">
        <f t="shared" si="2"/>
        <v>100.67574991759147</v>
      </c>
      <c r="H34" s="91">
        <f t="shared" si="2"/>
        <v>98.294174444802067</v>
      </c>
    </row>
    <row r="35" spans="1:8" ht="16.05" customHeight="1">
      <c r="A35" s="14">
        <v>2019</v>
      </c>
      <c r="B35" s="91">
        <f>B20/B19*100</f>
        <v>98.504383302987392</v>
      </c>
      <c r="C35" s="91">
        <f t="shared" si="2"/>
        <v>99.900797165633307</v>
      </c>
      <c r="D35" s="91">
        <f t="shared" si="2"/>
        <v>92.939149436880157</v>
      </c>
      <c r="E35" s="91" t="e">
        <f t="shared" si="2"/>
        <v>#DIV/0!</v>
      </c>
      <c r="F35" s="91">
        <f t="shared" si="2"/>
        <v>99.446861456008691</v>
      </c>
      <c r="G35" s="91">
        <f t="shared" si="2"/>
        <v>101.93596070941335</v>
      </c>
      <c r="H35" s="91">
        <f t="shared" si="2"/>
        <v>90.112229862475445</v>
      </c>
    </row>
    <row r="36" spans="1:8" ht="16.05" customHeight="1">
      <c r="A36" s="14" t="s">
        <v>491</v>
      </c>
      <c r="B36" s="91">
        <f>B21/B20*100</f>
        <v>97.633258632805777</v>
      </c>
      <c r="C36" s="91">
        <f t="shared" si="2"/>
        <v>98.199403178656297</v>
      </c>
      <c r="D36" s="91">
        <f t="shared" si="2"/>
        <v>95.207950876748754</v>
      </c>
      <c r="E36" s="91"/>
      <c r="F36" s="91">
        <f t="shared" si="2"/>
        <v>97.046216686925163</v>
      </c>
      <c r="G36" s="91">
        <f t="shared" si="2"/>
        <v>96.735693374469051</v>
      </c>
      <c r="H36" s="91">
        <f t="shared" si="2"/>
        <v>98.36354146874443</v>
      </c>
    </row>
    <row r="37" spans="1:8" ht="16.05" customHeight="1">
      <c r="A37" s="14"/>
    </row>
    <row r="38" spans="1:8" ht="16.05" customHeight="1">
      <c r="A38" s="14"/>
    </row>
    <row r="39" spans="1:8" ht="16.05" customHeight="1">
      <c r="A39" s="14"/>
    </row>
    <row r="40" spans="1:8" ht="16.05" customHeight="1">
      <c r="A40" s="14"/>
    </row>
    <row r="41" spans="1:8" ht="16.05" customHeight="1">
      <c r="A41" s="14"/>
    </row>
    <row r="42" spans="1:8" ht="16.05" customHeight="1">
      <c r="A42" s="14"/>
    </row>
    <row r="43" spans="1:8" ht="16.05" customHeight="1"/>
    <row r="44" spans="1:8" ht="16.05" customHeight="1">
      <c r="A44" s="13"/>
      <c r="B44" s="13"/>
      <c r="C44" s="13"/>
      <c r="D44" s="13"/>
      <c r="E44" s="13"/>
      <c r="F44" s="13"/>
      <c r="G44" s="13"/>
      <c r="H44" s="13"/>
    </row>
    <row r="45" spans="1:8" ht="16.05" customHeight="1">
      <c r="H45" s="12">
        <v>207</v>
      </c>
    </row>
    <row r="46" spans="1:8" ht="16.05" customHeight="1"/>
    <row r="47" spans="1:8" ht="16.05" customHeight="1"/>
    <row r="48" spans="1:8" ht="16.05" customHeight="1"/>
    <row r="49" ht="16.05" customHeight="1"/>
    <row r="50" ht="16.05" customHeight="1"/>
    <row r="51" ht="16.05" customHeight="1"/>
    <row r="52" ht="16.05" customHeight="1"/>
    <row r="53" ht="16.05" customHeight="1"/>
    <row r="54" ht="16.05" customHeight="1"/>
    <row r="55" ht="16.05" customHeight="1"/>
    <row r="56" ht="16.05" customHeight="1"/>
    <row r="57" ht="16.05" customHeight="1"/>
    <row r="58" ht="16.05" customHeight="1"/>
    <row r="59" ht="16.05" customHeight="1"/>
    <row r="60" ht="16.05" customHeight="1"/>
    <row r="61" ht="16.05" customHeight="1"/>
    <row r="62" ht="16.05" customHeight="1"/>
    <row r="63" ht="16.05" customHeight="1"/>
    <row r="64" ht="16.05" customHeight="1"/>
    <row r="65" ht="16.05" customHeight="1"/>
    <row r="66" ht="16.05" customHeight="1"/>
    <row r="67" ht="16.05" customHeight="1"/>
    <row r="68" ht="16.05" customHeight="1"/>
    <row r="69" ht="16.05" customHeight="1"/>
    <row r="70" ht="16.05" customHeight="1"/>
    <row r="71" ht="16.05" customHeight="1"/>
    <row r="72" ht="16.05" customHeight="1"/>
    <row r="73" ht="16.05" customHeight="1"/>
    <row r="74" ht="16.05" customHeight="1"/>
    <row r="75" ht="16.05" customHeight="1"/>
    <row r="76" ht="16.05" customHeight="1"/>
    <row r="77" ht="16.05" customHeight="1"/>
    <row r="78" ht="16.05" customHeight="1"/>
    <row r="79" ht="16.05" customHeight="1"/>
    <row r="80" ht="16.05" customHeight="1"/>
    <row r="81" ht="16.05" customHeight="1"/>
    <row r="82" ht="16.05" customHeight="1"/>
    <row r="83" ht="16.05" customHeight="1"/>
    <row r="84" ht="16.05" customHeight="1"/>
    <row r="85" ht="16.05" customHeight="1"/>
    <row r="86" ht="16.05" customHeight="1"/>
    <row r="87" ht="16.05" customHeight="1"/>
    <row r="88" ht="16.05" customHeight="1"/>
    <row r="89" ht="16.05" customHeight="1"/>
    <row r="90" ht="16.05" customHeight="1"/>
    <row r="91" ht="16.05" customHeight="1"/>
    <row r="92" ht="16.05" customHeight="1"/>
    <row r="93" ht="16.05" customHeight="1"/>
    <row r="94" ht="16.05" customHeight="1"/>
    <row r="95" ht="16.05" customHeight="1"/>
    <row r="96" ht="16.05" customHeight="1"/>
    <row r="97" ht="16.05" customHeight="1"/>
    <row r="98" ht="16.05" customHeight="1"/>
    <row r="99" ht="16.05" customHeight="1"/>
    <row r="100" ht="16.05" customHeight="1"/>
    <row r="101" ht="16.05" customHeight="1"/>
    <row r="102" ht="16.05" customHeight="1"/>
    <row r="103" ht="16.05" customHeight="1"/>
    <row r="104" ht="16.05" customHeight="1"/>
    <row r="105" ht="16.05" customHeight="1"/>
    <row r="106" ht="16.05" customHeight="1"/>
    <row r="107" ht="16.05" customHeight="1"/>
    <row r="108" ht="16.05" customHeight="1"/>
    <row r="109" ht="16.05" customHeight="1"/>
    <row r="110" ht="16.05" customHeight="1"/>
    <row r="111" ht="16.05" customHeight="1"/>
    <row r="112" ht="16.05" customHeight="1"/>
    <row r="113" ht="16.05" customHeight="1"/>
    <row r="114" ht="16.05" customHeight="1"/>
    <row r="115" ht="16.05" customHeight="1"/>
    <row r="116" ht="16.05" customHeight="1"/>
    <row r="117" ht="16.05" customHeight="1"/>
    <row r="118" ht="16.05" customHeight="1"/>
    <row r="119" ht="16.05" customHeight="1"/>
    <row r="120" ht="16.05" customHeight="1"/>
    <row r="121" ht="16.05" customHeight="1"/>
    <row r="122" ht="16.05" customHeight="1"/>
    <row r="123" ht="16.05" customHeight="1"/>
    <row r="124" ht="16.05" customHeight="1"/>
    <row r="125" ht="16.05" customHeight="1"/>
    <row r="126" ht="16.05" customHeight="1"/>
    <row r="127" ht="16.05" customHeight="1"/>
    <row r="128" ht="16.05" customHeight="1"/>
    <row r="129" ht="16.05" customHeight="1"/>
    <row r="130" ht="16.05" customHeight="1"/>
    <row r="131" ht="16.05" customHeight="1"/>
    <row r="132" ht="16.05" customHeight="1"/>
    <row r="133" ht="16.05" customHeight="1"/>
    <row r="134" ht="16.05" customHeight="1"/>
    <row r="135" ht="16.05" customHeight="1"/>
    <row r="136" ht="16.05" customHeight="1"/>
    <row r="137" ht="16.05" customHeight="1"/>
    <row r="138" ht="16.05" customHeight="1"/>
    <row r="139" ht="16.05" customHeight="1"/>
    <row r="140" ht="16.05" customHeight="1"/>
    <row r="141" ht="16.05" customHeight="1"/>
    <row r="142" ht="16.05" customHeight="1"/>
    <row r="143" ht="16.05" customHeight="1"/>
    <row r="144" ht="16.05" customHeight="1"/>
    <row r="145" ht="16.05" customHeight="1"/>
    <row r="146" ht="16.05" customHeight="1"/>
    <row r="147" ht="16.05" customHeight="1"/>
    <row r="148" ht="16.05" customHeight="1"/>
    <row r="149" ht="16.05" customHeight="1"/>
    <row r="150" ht="16.05" customHeight="1"/>
    <row r="151" ht="16.05" customHeight="1"/>
    <row r="152" ht="16.05" customHeight="1"/>
    <row r="153" ht="16.05" customHeight="1"/>
    <row r="154" ht="16.05" customHeight="1"/>
    <row r="155" ht="16.05" customHeight="1"/>
    <row r="156" ht="16.05" customHeight="1"/>
    <row r="157" ht="16.05" customHeight="1"/>
    <row r="158" ht="16.05" customHeight="1"/>
    <row r="159" ht="16.05" customHeight="1"/>
    <row r="160" ht="16.05" customHeight="1"/>
    <row r="161" ht="16.05" customHeight="1"/>
    <row r="162" ht="16.05" customHeight="1"/>
    <row r="163" ht="16.05" customHeight="1"/>
    <row r="164" ht="16.05" customHeight="1"/>
    <row r="165" ht="16.05" customHeight="1"/>
    <row r="166" ht="16.05" customHeight="1"/>
    <row r="167" ht="16.05" customHeight="1"/>
    <row r="168" ht="16.05" customHeight="1"/>
    <row r="169" ht="16.05" customHeight="1"/>
    <row r="170" ht="16.05" customHeight="1"/>
    <row r="171" ht="16.05" customHeight="1"/>
    <row r="172" ht="16.05" customHeight="1"/>
    <row r="173" ht="16.05" customHeight="1"/>
    <row r="174" ht="16.05" customHeight="1"/>
    <row r="175" ht="16.05" customHeight="1"/>
    <row r="176" ht="16.05" customHeight="1"/>
    <row r="177" ht="16.05" customHeight="1"/>
    <row r="178" ht="16.05" customHeight="1"/>
    <row r="179" ht="16.05" customHeight="1"/>
    <row r="180" ht="16.05" customHeight="1"/>
    <row r="181" ht="16.05" customHeight="1"/>
    <row r="182" ht="16.05" customHeight="1"/>
    <row r="183" ht="16.05" customHeight="1"/>
    <row r="184" ht="16.05" customHeight="1"/>
    <row r="185" ht="16.05" customHeight="1"/>
    <row r="186" ht="16.05" customHeight="1"/>
    <row r="187" ht="16.05" customHeight="1"/>
    <row r="188" ht="16.05" customHeight="1"/>
    <row r="189" ht="16.05" customHeight="1"/>
    <row r="190" ht="16.05" customHeight="1"/>
    <row r="191" ht="16.05" customHeight="1"/>
    <row r="192" ht="16.05" customHeight="1"/>
    <row r="193" ht="16.05" customHeight="1"/>
    <row r="194" ht="16.05" customHeight="1"/>
    <row r="195" ht="16.05" customHeight="1"/>
    <row r="196" ht="16.05" customHeight="1"/>
    <row r="197" ht="16.05" customHeight="1"/>
    <row r="198" ht="16.05" customHeight="1"/>
    <row r="199" ht="16.05" customHeight="1"/>
    <row r="200" ht="16.05" customHeight="1"/>
    <row r="201" ht="16.05" customHeight="1"/>
    <row r="202" ht="16.05" customHeight="1"/>
    <row r="203" ht="16.05" customHeight="1"/>
    <row r="204" ht="16.05" customHeight="1"/>
    <row r="205" ht="16.05" customHeight="1"/>
    <row r="206" ht="16.05" customHeight="1"/>
    <row r="207" ht="16.05" customHeight="1"/>
    <row r="208" ht="16.05" customHeight="1"/>
    <row r="209" ht="16.05" customHeight="1"/>
    <row r="210" ht="16.05" customHeight="1"/>
    <row r="211" ht="16.05" customHeight="1"/>
    <row r="212" ht="16.05" customHeight="1"/>
    <row r="213" ht="16.05" customHeight="1"/>
    <row r="214" ht="16.05" customHeight="1"/>
    <row r="215" ht="16.05" customHeight="1"/>
    <row r="216" ht="16.05" customHeight="1"/>
    <row r="217" ht="16.05" customHeight="1"/>
    <row r="218" ht="16.05" customHeight="1"/>
    <row r="219" ht="16.05" customHeight="1"/>
    <row r="220" ht="16.05" customHeight="1"/>
    <row r="221" ht="16.05" customHeight="1"/>
    <row r="222" ht="16.05" customHeight="1"/>
    <row r="223" ht="16.05" customHeight="1"/>
    <row r="224" ht="16.05" customHeight="1"/>
    <row r="225" ht="16.05" customHeight="1"/>
    <row r="226" ht="16.05" customHeight="1"/>
    <row r="227" ht="16.05" customHeight="1"/>
    <row r="228" ht="16.05" customHeight="1"/>
    <row r="229" ht="16.05" customHeight="1"/>
    <row r="230" ht="16.05" customHeight="1"/>
    <row r="231" ht="16.05" customHeight="1"/>
    <row r="232" ht="16.05" customHeight="1"/>
    <row r="233" ht="16.05" customHeight="1"/>
    <row r="234" ht="16.05" customHeight="1"/>
    <row r="235" ht="16.05" customHeight="1"/>
    <row r="236" ht="16.05" customHeight="1"/>
    <row r="237" ht="16.05" customHeight="1"/>
    <row r="238" ht="16.05" customHeight="1"/>
    <row r="239" ht="16.05" customHeight="1"/>
    <row r="240" ht="16.05" customHeight="1"/>
    <row r="241" ht="16.05" customHeight="1"/>
    <row r="242" ht="16.05" customHeight="1"/>
    <row r="243" ht="16.05" customHeight="1"/>
    <row r="244" ht="16.05" customHeight="1"/>
    <row r="245" ht="16.05" customHeight="1"/>
    <row r="246" ht="16.05" customHeight="1"/>
    <row r="247" ht="16.05" customHeight="1"/>
    <row r="248" ht="16.05" customHeight="1"/>
    <row r="249" ht="16.05" customHeight="1"/>
    <row r="250" ht="16.05" customHeight="1"/>
    <row r="251" ht="16.05" customHeight="1"/>
    <row r="252" ht="16.05" customHeight="1"/>
    <row r="253" ht="16.05" customHeight="1"/>
    <row r="254" ht="16.05" customHeight="1"/>
    <row r="255" ht="16.05" customHeight="1"/>
    <row r="256" ht="16.05" customHeight="1"/>
    <row r="257" ht="16.05" customHeight="1"/>
    <row r="258" ht="16.05" customHeight="1"/>
    <row r="259" ht="16.05" customHeight="1"/>
    <row r="260" ht="16.05" customHeight="1"/>
    <row r="261" ht="16.05" customHeight="1"/>
    <row r="262" ht="16.05" customHeight="1"/>
    <row r="263" ht="16.05" customHeight="1"/>
    <row r="264" ht="16.05" customHeight="1"/>
    <row r="265" ht="16.05" customHeight="1"/>
    <row r="266" ht="16.05" customHeight="1"/>
    <row r="267" ht="16.05" customHeight="1"/>
    <row r="268" ht="16.05" customHeight="1"/>
    <row r="269" ht="16.05" customHeight="1"/>
    <row r="270" ht="16.05" customHeight="1"/>
    <row r="271" ht="16.05" customHeight="1"/>
    <row r="272" ht="16.05" customHeight="1"/>
    <row r="273" ht="16.05" customHeight="1"/>
    <row r="274" ht="16.05" customHeight="1"/>
    <row r="275" ht="16.05" customHeight="1"/>
    <row r="276" ht="16.05" customHeight="1"/>
    <row r="277" ht="16.05" customHeight="1"/>
    <row r="278" ht="16.05" customHeight="1"/>
    <row r="279" ht="16.05" customHeight="1"/>
    <row r="280" ht="16.05" customHeight="1"/>
    <row r="281" ht="16.05" customHeight="1"/>
    <row r="282" ht="16.05" customHeight="1"/>
    <row r="283" ht="16.05" customHeight="1"/>
    <row r="284" ht="16.05" customHeight="1"/>
    <row r="285" ht="16.05" customHeight="1"/>
    <row r="286" ht="16.05" customHeight="1"/>
    <row r="287" ht="16.05" customHeight="1"/>
    <row r="288" ht="16.05" customHeight="1"/>
    <row r="289" ht="16.05" customHeight="1"/>
    <row r="290" ht="16.05" customHeight="1"/>
    <row r="291" ht="16.05" customHeight="1"/>
    <row r="292" ht="16.05" customHeight="1"/>
    <row r="293" ht="16.05" customHeight="1"/>
    <row r="294" ht="16.05" customHeight="1"/>
    <row r="295" ht="16.05" customHeight="1"/>
    <row r="296" ht="16.05" customHeight="1"/>
    <row r="297" ht="16.05" customHeight="1"/>
    <row r="298" ht="16.05" customHeight="1"/>
    <row r="299" ht="16.05" customHeight="1"/>
    <row r="300" ht="16.05" customHeight="1"/>
    <row r="301" ht="16.05" customHeight="1"/>
    <row r="302" ht="16.05" customHeight="1"/>
    <row r="303" ht="16.05" customHeight="1"/>
    <row r="304" ht="16.05" customHeight="1"/>
    <row r="305" ht="16.05" customHeight="1"/>
    <row r="306" ht="16.05" customHeight="1"/>
    <row r="307" ht="16.05" customHeight="1"/>
    <row r="308" ht="16.05" customHeight="1"/>
    <row r="309" ht="16.05" customHeight="1"/>
    <row r="310" ht="16.05" customHeight="1"/>
    <row r="311" ht="16.05" customHeight="1"/>
    <row r="312" ht="16.05" customHeight="1"/>
    <row r="313" ht="16.05" customHeight="1"/>
    <row r="314" ht="16.05" customHeight="1"/>
    <row r="315" ht="16.05" customHeight="1"/>
    <row r="316" ht="16.05" customHeight="1"/>
    <row r="317" ht="16.05" customHeight="1"/>
    <row r="318" ht="16.05" customHeight="1"/>
    <row r="319" ht="16.05" customHeight="1"/>
    <row r="320" ht="16.05" customHeight="1"/>
    <row r="321" ht="16.05" customHeight="1"/>
    <row r="322" ht="16.05" customHeight="1"/>
    <row r="323" ht="16.05" customHeight="1"/>
    <row r="324" ht="16.05" customHeight="1"/>
    <row r="325" ht="16.05" customHeight="1"/>
    <row r="326" ht="16.05" customHeight="1"/>
    <row r="327" ht="16.05" customHeight="1"/>
    <row r="328" ht="16.05" customHeight="1"/>
    <row r="329" ht="16.05" customHeight="1"/>
    <row r="330" ht="16.05" customHeight="1"/>
    <row r="331" ht="16.05" customHeight="1"/>
    <row r="332" ht="16.05" customHeight="1"/>
    <row r="333" ht="16.05" customHeight="1"/>
    <row r="334" ht="16.05" customHeight="1"/>
    <row r="335" ht="16.05" customHeight="1"/>
    <row r="336" ht="16.05" customHeight="1"/>
    <row r="337" ht="16.05" customHeight="1"/>
    <row r="338" ht="16.05" customHeight="1"/>
    <row r="339" ht="16.05" customHeight="1"/>
    <row r="340" ht="16.05" customHeight="1"/>
    <row r="341" ht="16.05" customHeight="1"/>
    <row r="342" ht="16.05" customHeight="1"/>
    <row r="343" ht="16.05" customHeight="1"/>
    <row r="344" ht="16.05" customHeight="1"/>
    <row r="345" ht="16.05" customHeight="1"/>
    <row r="346" ht="16.05" customHeight="1"/>
    <row r="347" ht="16.05" customHeight="1"/>
    <row r="348" ht="16.05" customHeight="1"/>
    <row r="349" ht="16.05" customHeight="1"/>
    <row r="350" ht="16.05" customHeight="1"/>
    <row r="351" ht="16.05" customHeight="1"/>
    <row r="352" ht="16.05" customHeight="1"/>
    <row r="353" ht="16.05" customHeight="1"/>
    <row r="354" ht="16.05" customHeight="1"/>
    <row r="355" ht="16.05" customHeight="1"/>
    <row r="356" ht="16.05" customHeight="1"/>
    <row r="357" ht="16.05" customHeight="1"/>
    <row r="358" ht="16.05" customHeight="1"/>
    <row r="359" ht="16.05" customHeight="1"/>
    <row r="360" ht="16.05" customHeight="1"/>
    <row r="361" ht="16.05" customHeight="1"/>
    <row r="362" ht="16.05" customHeight="1"/>
    <row r="363" ht="16.05" customHeight="1"/>
    <row r="364" ht="16.05" customHeight="1"/>
    <row r="365" ht="16.05" customHeight="1"/>
    <row r="366" ht="16.05" customHeight="1"/>
    <row r="367" ht="16.05" customHeight="1"/>
    <row r="368" ht="16.05" customHeight="1"/>
    <row r="369" ht="16.05" customHeight="1"/>
    <row r="370" ht="16.05" customHeight="1"/>
    <row r="371" ht="16.05" customHeight="1"/>
    <row r="372" ht="16.05" customHeight="1"/>
    <row r="373" ht="16.05" customHeight="1"/>
    <row r="374" ht="16.05" customHeight="1"/>
    <row r="375" ht="16.05" customHeight="1"/>
    <row r="376" ht="16.05" customHeight="1"/>
    <row r="377" ht="16.05" customHeight="1"/>
    <row r="378" ht="16.05" customHeight="1"/>
    <row r="379" ht="16.05" customHeight="1"/>
    <row r="380" ht="16.05" customHeight="1"/>
    <row r="381" ht="16.05" customHeight="1"/>
    <row r="382" ht="16.05" customHeight="1"/>
    <row r="383" ht="16.05" customHeight="1"/>
    <row r="384" ht="16.05" customHeight="1"/>
    <row r="385" ht="16.05" customHeight="1"/>
    <row r="386" ht="16.05" customHeight="1"/>
    <row r="387" ht="16.05" customHeight="1"/>
    <row r="388" ht="16.05" customHeight="1"/>
    <row r="389" ht="16.05" customHeight="1"/>
    <row r="390" ht="16.05" customHeight="1"/>
    <row r="391" ht="16.05" customHeight="1"/>
    <row r="392" ht="16.05" customHeight="1"/>
    <row r="393" ht="16.05" customHeight="1"/>
    <row r="394" ht="16.05" customHeight="1"/>
    <row r="395" ht="16.05" customHeight="1"/>
    <row r="396" ht="16.05" customHeight="1"/>
    <row r="397" ht="16.05" customHeight="1"/>
    <row r="398" ht="16.05" customHeight="1"/>
    <row r="399" ht="16.05" customHeight="1"/>
    <row r="400" ht="16.05" customHeight="1"/>
    <row r="401" ht="16.05" customHeight="1"/>
    <row r="402" ht="16.05" customHeight="1"/>
    <row r="403" ht="16.05" customHeight="1"/>
    <row r="404" ht="16.05" customHeight="1"/>
    <row r="405" ht="16.05" customHeight="1"/>
    <row r="406" ht="16.05" customHeight="1"/>
    <row r="407" ht="16.05" customHeight="1"/>
    <row r="408" ht="16.05" customHeight="1"/>
    <row r="409" ht="16.05" customHeight="1"/>
    <row r="410" ht="16.05" customHeight="1"/>
    <row r="411" ht="16.05" customHeight="1"/>
    <row r="412" ht="16.05" customHeight="1"/>
    <row r="413" ht="16.05" customHeight="1"/>
    <row r="414" ht="16.05" customHeight="1"/>
  </sheetData>
  <mergeCells count="8">
    <mergeCell ref="B23:H23"/>
    <mergeCell ref="B24:H24"/>
    <mergeCell ref="B5:D5"/>
    <mergeCell ref="F5:H5"/>
    <mergeCell ref="C6:D6"/>
    <mergeCell ref="G6:H6"/>
    <mergeCell ref="B9:D9"/>
    <mergeCell ref="F9:H9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H452"/>
  <sheetViews>
    <sheetView tabSelected="1" topLeftCell="A52" zoomScale="106" zoomScaleNormal="106" workbookViewId="0">
      <selection activeCell="E84" sqref="E84"/>
    </sheetView>
  </sheetViews>
  <sheetFormatPr defaultColWidth="9.21875" defaultRowHeight="13.2"/>
  <cols>
    <col min="1" max="1" width="43.77734375" style="12" customWidth="1"/>
    <col min="2" max="4" width="9.77734375" style="12" customWidth="1"/>
    <col min="5" max="5" width="11.21875" style="12" customWidth="1"/>
    <col min="6" max="10" width="9.21875" style="12" customWidth="1"/>
    <col min="11" max="11" width="10.44140625" style="12" customWidth="1"/>
    <col min="12" max="16384" width="9.21875" style="12"/>
  </cols>
  <sheetData>
    <row r="1" spans="1:7" ht="20.100000000000001" customHeight="1">
      <c r="A1" s="40" t="s">
        <v>452</v>
      </c>
      <c r="B1" s="40"/>
      <c r="C1" s="40"/>
      <c r="D1" s="40"/>
      <c r="E1" s="11"/>
    </row>
    <row r="2" spans="1:7" ht="20.100000000000001" customHeight="1">
      <c r="A2" s="60" t="s">
        <v>152</v>
      </c>
      <c r="B2" s="40"/>
      <c r="C2" s="40"/>
      <c r="D2" s="40"/>
      <c r="E2" s="11"/>
    </row>
    <row r="3" spans="1:7" ht="20.100000000000001" customHeight="1">
      <c r="A3" s="6"/>
    </row>
    <row r="4" spans="1:7" ht="20.100000000000001" customHeight="1">
      <c r="A4" s="13"/>
      <c r="B4" s="15"/>
      <c r="C4" s="63"/>
      <c r="E4" s="85" t="s">
        <v>134</v>
      </c>
    </row>
    <row r="5" spans="1:7" ht="27" customHeight="1">
      <c r="B5" s="27">
        <v>2015</v>
      </c>
      <c r="C5" s="27">
        <v>2017</v>
      </c>
      <c r="D5" s="28">
        <v>2018</v>
      </c>
      <c r="E5" s="28">
        <v>2019</v>
      </c>
      <c r="F5" s="28" t="s">
        <v>488</v>
      </c>
      <c r="G5" s="38"/>
    </row>
    <row r="6" spans="1:7" ht="20.100000000000001" customHeight="1">
      <c r="B6" s="15"/>
      <c r="C6" s="15"/>
      <c r="D6" s="15"/>
      <c r="E6" s="15"/>
    </row>
    <row r="7" spans="1:7" ht="20.100000000000001" customHeight="1">
      <c r="A7" s="11" t="s">
        <v>9</v>
      </c>
      <c r="B7" s="106">
        <v>30760</v>
      </c>
      <c r="C7" s="106">
        <v>30187</v>
      </c>
      <c r="D7" s="106">
        <v>29658</v>
      </c>
      <c r="E7" s="106">
        <f>SUM(E8:E26)</f>
        <v>29214.43</v>
      </c>
      <c r="F7" s="106">
        <f>SUM(F8:F26)</f>
        <v>28523.47</v>
      </c>
    </row>
    <row r="8" spans="1:7" ht="20.100000000000001" customHeight="1">
      <c r="A8" s="88" t="s">
        <v>282</v>
      </c>
      <c r="B8" s="105">
        <v>4351</v>
      </c>
      <c r="C8" s="105">
        <v>4441</v>
      </c>
      <c r="D8" s="105">
        <v>4455</v>
      </c>
      <c r="E8" s="105">
        <v>4566</v>
      </c>
      <c r="F8" s="105">
        <v>4538</v>
      </c>
    </row>
    <row r="9" spans="1:7" ht="20.100000000000001" customHeight="1">
      <c r="A9" s="89" t="s">
        <v>283</v>
      </c>
      <c r="B9" s="105"/>
      <c r="C9" s="105"/>
      <c r="D9" s="105"/>
      <c r="E9" s="105"/>
      <c r="F9" s="105"/>
    </row>
    <row r="10" spans="1:7" ht="20.100000000000001" customHeight="1">
      <c r="A10" s="88" t="s">
        <v>284</v>
      </c>
      <c r="B10" s="105">
        <v>4462</v>
      </c>
      <c r="C10" s="105">
        <v>4179</v>
      </c>
      <c r="D10" s="105">
        <v>4040</v>
      </c>
      <c r="E10" s="105">
        <v>3760.3</v>
      </c>
      <c r="F10" s="105">
        <v>3617.5</v>
      </c>
    </row>
    <row r="11" spans="1:7" ht="20.100000000000001" customHeight="1">
      <c r="A11" s="89" t="s">
        <v>285</v>
      </c>
      <c r="B11" s="105"/>
      <c r="C11" s="105"/>
      <c r="D11" s="105"/>
      <c r="E11" s="105"/>
      <c r="F11" s="105"/>
    </row>
    <row r="12" spans="1:7" ht="20.100000000000001" customHeight="1">
      <c r="A12" s="88" t="s">
        <v>286</v>
      </c>
      <c r="B12" s="105">
        <v>2697</v>
      </c>
      <c r="C12" s="105">
        <v>2798</v>
      </c>
      <c r="D12" s="105">
        <v>2820</v>
      </c>
      <c r="E12" s="105">
        <v>2697</v>
      </c>
      <c r="F12" s="105">
        <v>2637</v>
      </c>
    </row>
    <row r="13" spans="1:7" ht="20.100000000000001" customHeight="1">
      <c r="A13" s="89" t="s">
        <v>287</v>
      </c>
      <c r="B13" s="105"/>
      <c r="C13" s="105"/>
      <c r="D13" s="105"/>
      <c r="E13" s="105"/>
      <c r="F13" s="105"/>
    </row>
    <row r="14" spans="1:7" ht="20.100000000000001" customHeight="1">
      <c r="A14" s="88" t="s">
        <v>288</v>
      </c>
      <c r="B14" s="105">
        <v>1674</v>
      </c>
      <c r="C14" s="105">
        <v>1636</v>
      </c>
      <c r="D14" s="105">
        <v>1646</v>
      </c>
      <c r="E14" s="105">
        <v>1623.5</v>
      </c>
      <c r="F14" s="105">
        <v>1603.8999999999999</v>
      </c>
    </row>
    <row r="15" spans="1:7" ht="20.100000000000001" customHeight="1">
      <c r="A15" s="89" t="s">
        <v>289</v>
      </c>
      <c r="B15" s="105"/>
      <c r="C15" s="105"/>
      <c r="D15" s="105"/>
      <c r="E15" s="105"/>
      <c r="F15" s="105"/>
    </row>
    <row r="16" spans="1:7" ht="20.100000000000001" customHeight="1">
      <c r="A16" s="88" t="s">
        <v>290</v>
      </c>
      <c r="B16" s="105">
        <v>5164</v>
      </c>
      <c r="C16" s="105">
        <v>4953</v>
      </c>
      <c r="D16" s="105">
        <v>5026</v>
      </c>
      <c r="E16" s="105">
        <v>5179</v>
      </c>
      <c r="F16" s="105">
        <v>5177</v>
      </c>
    </row>
    <row r="17" spans="1:7" ht="20.100000000000001" customHeight="1">
      <c r="A17" s="89" t="s">
        <v>291</v>
      </c>
      <c r="B17" s="105"/>
      <c r="C17" s="105"/>
      <c r="D17" s="105"/>
      <c r="E17" s="105"/>
      <c r="F17" s="105"/>
    </row>
    <row r="18" spans="1:7" ht="20.100000000000001" customHeight="1">
      <c r="A18" s="88" t="s">
        <v>292</v>
      </c>
      <c r="B18" s="105">
        <v>2753</v>
      </c>
      <c r="C18" s="105">
        <v>2645</v>
      </c>
      <c r="D18" s="105">
        <v>2640</v>
      </c>
      <c r="E18" s="105">
        <v>2631.8</v>
      </c>
      <c r="F18" s="105">
        <v>2562.6</v>
      </c>
    </row>
    <row r="19" spans="1:7" ht="20.100000000000001" customHeight="1">
      <c r="A19" s="89" t="s">
        <v>293</v>
      </c>
      <c r="B19" s="105"/>
      <c r="C19" s="105"/>
      <c r="D19" s="105"/>
      <c r="E19" s="105"/>
      <c r="F19" s="105"/>
    </row>
    <row r="20" spans="1:7" ht="20.100000000000001" customHeight="1">
      <c r="A20" s="88" t="s">
        <v>294</v>
      </c>
      <c r="B20" s="105">
        <v>4013</v>
      </c>
      <c r="C20" s="105">
        <v>3924</v>
      </c>
      <c r="D20" s="105">
        <v>3835</v>
      </c>
      <c r="E20" s="105">
        <v>3824.38</v>
      </c>
      <c r="F20" s="105">
        <v>3763.4500000000003</v>
      </c>
      <c r="G20" s="105"/>
    </row>
    <row r="21" spans="1:7" ht="20.100000000000001" customHeight="1">
      <c r="A21" s="89" t="s">
        <v>295</v>
      </c>
      <c r="B21" s="105"/>
      <c r="C21" s="105"/>
      <c r="D21" s="105"/>
      <c r="E21" s="105"/>
      <c r="F21" s="105"/>
    </row>
    <row r="22" spans="1:7" ht="20.100000000000001" customHeight="1">
      <c r="A22" s="88" t="s">
        <v>296</v>
      </c>
      <c r="B22" s="105">
        <v>2695</v>
      </c>
      <c r="C22" s="105">
        <v>2477</v>
      </c>
      <c r="D22" s="105">
        <v>2199</v>
      </c>
      <c r="E22" s="105">
        <v>2147.61</v>
      </c>
      <c r="F22" s="105">
        <v>2036.3199999999997</v>
      </c>
    </row>
    <row r="23" spans="1:7" ht="20.100000000000001" customHeight="1">
      <c r="A23" s="89" t="s">
        <v>297</v>
      </c>
      <c r="B23" s="105"/>
      <c r="C23" s="105"/>
      <c r="D23" s="105"/>
      <c r="E23" s="105"/>
      <c r="F23" s="105"/>
    </row>
    <row r="24" spans="1:7" ht="20.100000000000001" customHeight="1">
      <c r="A24" s="88" t="s">
        <v>298</v>
      </c>
      <c r="B24" s="105">
        <v>2708</v>
      </c>
      <c r="C24" s="105">
        <v>2775</v>
      </c>
      <c r="D24" s="105">
        <v>2675</v>
      </c>
      <c r="E24" s="105">
        <f>2699.34-140</f>
        <v>2559.34</v>
      </c>
      <c r="F24" s="105">
        <v>2346.4</v>
      </c>
    </row>
    <row r="25" spans="1:7" ht="20.100000000000001" customHeight="1">
      <c r="A25" s="89" t="s">
        <v>299</v>
      </c>
      <c r="B25" s="105"/>
      <c r="C25" s="105"/>
      <c r="D25" s="105"/>
      <c r="E25" s="105"/>
      <c r="F25" s="105"/>
    </row>
    <row r="26" spans="1:7" ht="20.100000000000001" customHeight="1">
      <c r="A26" s="12" t="s">
        <v>300</v>
      </c>
      <c r="B26" s="105">
        <v>243</v>
      </c>
      <c r="C26" s="105">
        <v>359</v>
      </c>
      <c r="D26" s="105">
        <v>322</v>
      </c>
      <c r="E26" s="105">
        <v>225.5</v>
      </c>
      <c r="F26" s="105">
        <v>241.3</v>
      </c>
    </row>
    <row r="27" spans="1:7" ht="20.100000000000001" customHeight="1">
      <c r="A27" s="12" t="s">
        <v>301</v>
      </c>
      <c r="F27" s="105"/>
      <c r="G27" s="105"/>
    </row>
    <row r="28" spans="1:7" ht="20.100000000000001" customHeight="1"/>
    <row r="29" spans="1:7" ht="20.100000000000001" customHeight="1"/>
    <row r="30" spans="1:7" ht="20.100000000000001" customHeight="1"/>
    <row r="31" spans="1:7" ht="20.100000000000001" customHeight="1"/>
    <row r="32" spans="1:7" ht="20.100000000000001" customHeight="1"/>
    <row r="33" spans="1:7" ht="20.100000000000001" customHeight="1"/>
    <row r="34" spans="1:7" ht="20.100000000000001" customHeight="1">
      <c r="A34" s="13"/>
      <c r="B34" s="13"/>
      <c r="C34" s="13"/>
      <c r="D34" s="13"/>
      <c r="E34" s="13"/>
      <c r="F34" s="13"/>
    </row>
    <row r="35" spans="1:7" ht="20.100000000000001" customHeight="1">
      <c r="F35" s="12">
        <v>208</v>
      </c>
    </row>
    <row r="36" spans="1:7" ht="20.100000000000001" customHeight="1">
      <c r="A36" s="40" t="s">
        <v>453</v>
      </c>
      <c r="B36" s="40"/>
      <c r="C36" s="40"/>
      <c r="D36" s="40"/>
      <c r="E36" s="11"/>
    </row>
    <row r="37" spans="1:7" ht="20.100000000000001" customHeight="1">
      <c r="A37" s="60" t="s">
        <v>128</v>
      </c>
      <c r="B37" s="40"/>
      <c r="C37" s="40"/>
      <c r="D37" s="40"/>
      <c r="E37" s="11"/>
    </row>
    <row r="38" spans="1:7" ht="20.100000000000001" customHeight="1">
      <c r="A38" s="6"/>
    </row>
    <row r="39" spans="1:7" ht="20.100000000000001" customHeight="1">
      <c r="A39" s="13"/>
      <c r="B39" s="13"/>
      <c r="C39" s="40"/>
      <c r="D39"/>
      <c r="E39" s="85" t="s">
        <v>136</v>
      </c>
    </row>
    <row r="40" spans="1:7" ht="27" customHeight="1">
      <c r="B40" s="27">
        <v>2015</v>
      </c>
      <c r="C40" s="27">
        <v>2017</v>
      </c>
      <c r="D40" s="28">
        <v>2018</v>
      </c>
      <c r="E40" s="28">
        <v>2019</v>
      </c>
      <c r="F40" s="28" t="s">
        <v>488</v>
      </c>
      <c r="G40" s="38"/>
    </row>
    <row r="41" spans="1:7" ht="20.100000000000001" customHeight="1">
      <c r="B41" s="15"/>
      <c r="C41" s="15"/>
      <c r="D41" s="15"/>
      <c r="E41" s="15"/>
    </row>
    <row r="42" spans="1:7" ht="20.100000000000001" customHeight="1">
      <c r="A42" s="11" t="s">
        <v>9</v>
      </c>
      <c r="B42" s="106">
        <v>115800</v>
      </c>
      <c r="C42" s="106">
        <v>115866</v>
      </c>
      <c r="D42" s="106">
        <v>116057</v>
      </c>
      <c r="E42" s="106">
        <f>SUM(E43:E61)</f>
        <v>115415.04385999999</v>
      </c>
      <c r="F42" s="106">
        <f>SUM(F43:F61)</f>
        <v>112005.60368954999</v>
      </c>
      <c r="G42" s="190"/>
    </row>
    <row r="43" spans="1:7" ht="20.100000000000001" customHeight="1">
      <c r="A43" s="88" t="s">
        <v>282</v>
      </c>
      <c r="B43" s="105">
        <v>20207</v>
      </c>
      <c r="C43" s="105">
        <v>20742</v>
      </c>
      <c r="D43" s="105">
        <v>21050</v>
      </c>
      <c r="E43" s="105">
        <v>21314.98</v>
      </c>
      <c r="F43" s="105">
        <v>21638.510000000002</v>
      </c>
    </row>
    <row r="44" spans="1:7" ht="20.100000000000001" customHeight="1">
      <c r="A44" s="89" t="s">
        <v>283</v>
      </c>
      <c r="B44" s="105"/>
      <c r="C44" s="105"/>
      <c r="D44" s="105"/>
      <c r="E44" s="105"/>
      <c r="F44" s="105"/>
    </row>
    <row r="45" spans="1:7" ht="20.100000000000001" customHeight="1">
      <c r="A45" s="88" t="s">
        <v>284</v>
      </c>
      <c r="B45" s="105">
        <v>14857</v>
      </c>
      <c r="C45" s="105">
        <v>14132</v>
      </c>
      <c r="D45" s="105">
        <v>14545</v>
      </c>
      <c r="E45" s="105">
        <v>13459.600000000002</v>
      </c>
      <c r="F45" s="105">
        <v>12958.81</v>
      </c>
    </row>
    <row r="46" spans="1:7" ht="20.100000000000001" customHeight="1">
      <c r="A46" s="89" t="s">
        <v>285</v>
      </c>
      <c r="B46" s="105"/>
      <c r="C46" s="105"/>
      <c r="D46" s="105"/>
      <c r="E46" s="105"/>
      <c r="F46" s="105"/>
    </row>
    <row r="47" spans="1:7" ht="20.100000000000001" customHeight="1">
      <c r="A47" s="88" t="s">
        <v>286</v>
      </c>
      <c r="B47" s="105">
        <v>9812.5</v>
      </c>
      <c r="C47" s="105">
        <v>10637</v>
      </c>
      <c r="D47" s="105">
        <v>10843</v>
      </c>
      <c r="E47" s="105">
        <v>10204.5</v>
      </c>
      <c r="F47" s="105">
        <v>10208.525899550001</v>
      </c>
    </row>
    <row r="48" spans="1:7" ht="20.100000000000001" customHeight="1">
      <c r="A48" s="89" t="s">
        <v>287</v>
      </c>
      <c r="B48" s="105"/>
      <c r="C48" s="105"/>
      <c r="D48" s="105"/>
      <c r="E48" s="105"/>
      <c r="F48" s="105"/>
    </row>
    <row r="49" spans="1:6" ht="20.100000000000001" customHeight="1">
      <c r="A49" s="88" t="s">
        <v>288</v>
      </c>
      <c r="B49" s="105">
        <v>6898</v>
      </c>
      <c r="C49" s="105">
        <v>7050</v>
      </c>
      <c r="D49" s="105">
        <v>7052</v>
      </c>
      <c r="E49" s="105">
        <v>7000.74</v>
      </c>
      <c r="F49" s="105">
        <v>6939.2337600000001</v>
      </c>
    </row>
    <row r="50" spans="1:6" ht="20.100000000000001" customHeight="1">
      <c r="A50" s="89" t="s">
        <v>289</v>
      </c>
      <c r="B50" s="105"/>
      <c r="C50" s="105"/>
      <c r="D50" s="105"/>
      <c r="E50" s="105"/>
      <c r="F50" s="105"/>
    </row>
    <row r="51" spans="1:6" ht="20.100000000000001" customHeight="1">
      <c r="A51" s="88" t="s">
        <v>290</v>
      </c>
      <c r="B51" s="105">
        <v>15604.5</v>
      </c>
      <c r="C51" s="105">
        <v>15326</v>
      </c>
      <c r="D51" s="105">
        <v>15751</v>
      </c>
      <c r="E51" s="105">
        <v>16951.669999999998</v>
      </c>
      <c r="F51" s="105">
        <v>17093.863499999999</v>
      </c>
    </row>
    <row r="52" spans="1:6" ht="20.100000000000001" customHeight="1">
      <c r="A52" s="89" t="s">
        <v>291</v>
      </c>
      <c r="B52" s="105"/>
      <c r="C52" s="105"/>
      <c r="D52" s="105"/>
      <c r="E52" s="105"/>
      <c r="F52" s="105"/>
    </row>
    <row r="53" spans="1:6" ht="20.100000000000001" customHeight="1">
      <c r="A53" s="88" t="s">
        <v>292</v>
      </c>
      <c r="B53" s="105">
        <v>10735.5</v>
      </c>
      <c r="C53" s="105">
        <v>10518</v>
      </c>
      <c r="D53" s="105">
        <v>10321</v>
      </c>
      <c r="E53" s="105">
        <v>10352.959999999999</v>
      </c>
      <c r="F53" s="105">
        <v>10316.47818</v>
      </c>
    </row>
    <row r="54" spans="1:6" ht="20.100000000000001" customHeight="1">
      <c r="A54" s="89" t="s">
        <v>293</v>
      </c>
      <c r="B54" s="105"/>
      <c r="C54" s="105"/>
      <c r="D54" s="105"/>
      <c r="E54" s="105"/>
      <c r="F54" s="105"/>
    </row>
    <row r="55" spans="1:6" ht="20.100000000000001" customHeight="1">
      <c r="A55" s="88" t="s">
        <v>294</v>
      </c>
      <c r="B55" s="105">
        <v>19948</v>
      </c>
      <c r="C55" s="105">
        <v>19540</v>
      </c>
      <c r="D55" s="105">
        <v>19451</v>
      </c>
      <c r="E55" s="105">
        <v>19366.300000000003</v>
      </c>
      <c r="F55" s="105">
        <v>19039.477800000001</v>
      </c>
    </row>
    <row r="56" spans="1:6" ht="20.100000000000001" customHeight="1">
      <c r="A56" s="89" t="s">
        <v>295</v>
      </c>
      <c r="B56" s="105"/>
      <c r="C56" s="105"/>
      <c r="D56" s="105"/>
      <c r="E56" s="105"/>
      <c r="F56" s="105"/>
    </row>
    <row r="57" spans="1:6" ht="20.100000000000001" customHeight="1">
      <c r="A57" s="88" t="s">
        <v>296</v>
      </c>
      <c r="B57" s="105">
        <v>10620</v>
      </c>
      <c r="C57" s="105">
        <v>9532</v>
      </c>
      <c r="D57" s="105">
        <v>9004</v>
      </c>
      <c r="E57" s="105">
        <v>9144.3700000000008</v>
      </c>
      <c r="F57" s="105">
        <v>7683.2386000000006</v>
      </c>
    </row>
    <row r="58" spans="1:6" ht="20.100000000000001" customHeight="1">
      <c r="A58" s="89" t="s">
        <v>297</v>
      </c>
      <c r="B58" s="105"/>
      <c r="C58" s="105"/>
      <c r="D58" s="105"/>
      <c r="E58" s="105"/>
      <c r="F58" s="105"/>
    </row>
    <row r="59" spans="1:6" ht="20.100000000000001" customHeight="1">
      <c r="A59" s="88" t="s">
        <v>298</v>
      </c>
      <c r="B59" s="105">
        <v>6647.5</v>
      </c>
      <c r="C59" s="105">
        <v>7256</v>
      </c>
      <c r="D59" s="105">
        <v>7166</v>
      </c>
      <c r="E59" s="105">
        <f>7353.32386-450</f>
        <v>6903.3238600000004</v>
      </c>
      <c r="F59" s="105">
        <v>5482.7692999999999</v>
      </c>
    </row>
    <row r="60" spans="1:6" ht="20.100000000000001" customHeight="1">
      <c r="A60" s="89" t="s">
        <v>299</v>
      </c>
      <c r="B60" s="105"/>
      <c r="C60" s="105"/>
      <c r="D60" s="105"/>
      <c r="E60" s="105"/>
      <c r="F60" s="105"/>
    </row>
    <row r="61" spans="1:6" ht="20.100000000000001" customHeight="1">
      <c r="A61" s="12" t="s">
        <v>300</v>
      </c>
      <c r="B61" s="105">
        <v>470</v>
      </c>
      <c r="C61" s="105">
        <v>1133</v>
      </c>
      <c r="D61" s="105">
        <v>874</v>
      </c>
      <c r="E61" s="105">
        <v>716.59999999999991</v>
      </c>
      <c r="F61" s="105">
        <v>644.69664999999986</v>
      </c>
    </row>
    <row r="62" spans="1:6" ht="20.100000000000001" customHeight="1">
      <c r="A62" s="12" t="s">
        <v>301</v>
      </c>
    </row>
    <row r="63" spans="1:6" ht="20.100000000000001" customHeight="1"/>
    <row r="64" spans="1:6" ht="20.100000000000001" customHeight="1">
      <c r="A64" s="11"/>
    </row>
    <row r="65" spans="1:8" ht="20.100000000000001" customHeight="1">
      <c r="A65" s="11"/>
    </row>
    <row r="66" spans="1:8" ht="20.100000000000001" customHeight="1">
      <c r="A66" s="11"/>
    </row>
    <row r="67" spans="1:8" ht="20.100000000000001" customHeight="1">
      <c r="A67" s="11"/>
    </row>
    <row r="68" spans="1:8" ht="20.100000000000001" customHeight="1">
      <c r="A68" s="11"/>
    </row>
    <row r="69" spans="1:8" ht="20.100000000000001" customHeight="1">
      <c r="A69" s="127"/>
      <c r="B69" s="13"/>
      <c r="C69" s="13"/>
      <c r="D69" s="13"/>
      <c r="E69" s="13"/>
      <c r="F69" s="13"/>
    </row>
    <row r="70" spans="1:8" ht="20.100000000000001" customHeight="1">
      <c r="A70" s="11"/>
      <c r="F70" s="12">
        <v>209</v>
      </c>
    </row>
    <row r="71" spans="1:8" ht="20.100000000000001" customHeight="1">
      <c r="A71" s="40" t="s">
        <v>454</v>
      </c>
      <c r="B71" s="40"/>
      <c r="C71" s="40"/>
      <c r="D71" s="40"/>
      <c r="E71" s="11"/>
    </row>
    <row r="72" spans="1:8" ht="20.100000000000001" customHeight="1">
      <c r="A72" s="40" t="s">
        <v>337</v>
      </c>
      <c r="B72" s="40"/>
      <c r="C72" s="40"/>
      <c r="D72" s="40"/>
      <c r="E72" s="11"/>
    </row>
    <row r="73" spans="1:8" ht="20.100000000000001" customHeight="1">
      <c r="A73" s="60" t="s">
        <v>145</v>
      </c>
      <c r="B73" s="40"/>
      <c r="C73" s="40"/>
      <c r="D73" s="40"/>
      <c r="E73" s="11"/>
    </row>
    <row r="74" spans="1:8" ht="20.100000000000001" customHeight="1">
      <c r="A74"/>
      <c r="B74"/>
      <c r="C74"/>
      <c r="D74"/>
      <c r="E74"/>
    </row>
    <row r="75" spans="1:8" ht="20.100000000000001" customHeight="1">
      <c r="A75" s="25"/>
      <c r="B75" s="25"/>
      <c r="C75" s="25"/>
      <c r="D75" s="311" t="s">
        <v>11</v>
      </c>
      <c r="E75" s="311"/>
    </row>
    <row r="76" spans="1:8" ht="27" customHeight="1">
      <c r="A76"/>
      <c r="B76" s="27">
        <v>2015</v>
      </c>
      <c r="C76" s="27">
        <v>2017</v>
      </c>
      <c r="D76" s="28">
        <v>2018</v>
      </c>
      <c r="E76" s="28">
        <v>2019</v>
      </c>
      <c r="F76" s="28" t="s">
        <v>530</v>
      </c>
      <c r="H76" s="173"/>
    </row>
    <row r="77" spans="1:8" ht="20.100000000000001" customHeight="1">
      <c r="A77"/>
      <c r="B77"/>
      <c r="C77"/>
      <c r="D77"/>
      <c r="E77"/>
    </row>
    <row r="78" spans="1:8" ht="20.100000000000001" customHeight="1">
      <c r="A78" s="11" t="s">
        <v>531</v>
      </c>
      <c r="B78" s="167">
        <v>233.52612346635047</v>
      </c>
      <c r="C78" s="167">
        <v>222.79866473863953</v>
      </c>
      <c r="D78" s="167">
        <v>218.00555265441676</v>
      </c>
      <c r="E78" s="167">
        <v>212.37394261130697</v>
      </c>
      <c r="F78" s="300">
        <v>206.10026955379681</v>
      </c>
    </row>
    <row r="79" spans="1:8" ht="20.100000000000001" customHeight="1">
      <c r="A79" s="88" t="s">
        <v>282</v>
      </c>
      <c r="B79" s="167">
        <v>126.55635443545357</v>
      </c>
      <c r="C79" s="167">
        <v>126.11878587411226</v>
      </c>
      <c r="D79" s="167">
        <v>126.10680437569644</v>
      </c>
      <c r="E79" s="167">
        <v>126.02868833073175</v>
      </c>
      <c r="F79" s="300">
        <v>127.94161818267821</v>
      </c>
      <c r="H79" s="131"/>
    </row>
    <row r="80" spans="1:8" ht="20.100000000000001" customHeight="1">
      <c r="A80" s="89" t="s">
        <v>283</v>
      </c>
      <c r="B80" s="167"/>
      <c r="C80" s="167"/>
      <c r="D80" s="167"/>
      <c r="E80" s="167"/>
      <c r="F80" s="300"/>
      <c r="H80" s="131"/>
    </row>
    <row r="81" spans="1:8" ht="20.100000000000001" customHeight="1">
      <c r="A81" s="88" t="s">
        <v>284</v>
      </c>
      <c r="B81" s="167">
        <v>339.6429142948586</v>
      </c>
      <c r="C81" s="167">
        <v>305.29271980989415</v>
      </c>
      <c r="D81" s="167">
        <v>304.33963843321061</v>
      </c>
      <c r="E81" s="167">
        <v>274.67450308150694</v>
      </c>
      <c r="F81" s="300">
        <v>264.45471613403532</v>
      </c>
      <c r="H81" s="131"/>
    </row>
    <row r="82" spans="1:8" ht="20.100000000000001" customHeight="1">
      <c r="A82" s="89" t="s">
        <v>285</v>
      </c>
      <c r="B82" s="167"/>
      <c r="C82" s="167"/>
      <c r="D82" s="167"/>
      <c r="E82" s="167"/>
      <c r="F82" s="300"/>
      <c r="H82" s="131"/>
    </row>
    <row r="83" spans="1:8" ht="20.100000000000001" customHeight="1">
      <c r="A83" s="88" t="s">
        <v>286</v>
      </c>
      <c r="B83" s="167">
        <v>193.38023727878286</v>
      </c>
      <c r="C83" s="167">
        <v>192.15275394259083</v>
      </c>
      <c r="D83" s="167">
        <v>188.25960136120565</v>
      </c>
      <c r="E83" s="167">
        <v>171.95214424130086</v>
      </c>
      <c r="F83" s="300">
        <v>172.01998314179798</v>
      </c>
      <c r="H83" s="131"/>
    </row>
    <row r="84" spans="1:8" ht="20.100000000000001" customHeight="1">
      <c r="A84" s="89" t="s">
        <v>287</v>
      </c>
      <c r="B84" s="167"/>
      <c r="C84" s="167"/>
      <c r="D84" s="167"/>
      <c r="E84" s="167"/>
      <c r="F84" s="300"/>
      <c r="H84" s="131"/>
    </row>
    <row r="85" spans="1:8" ht="20.100000000000001" customHeight="1">
      <c r="A85" s="88" t="s">
        <v>288</v>
      </c>
      <c r="B85" s="167">
        <v>158.79373848987109</v>
      </c>
      <c r="C85" s="167">
        <v>154.57814418523066</v>
      </c>
      <c r="D85" s="167">
        <v>150.84814648441676</v>
      </c>
      <c r="E85" s="167">
        <v>146.48964218455743</v>
      </c>
      <c r="F85" s="300">
        <v>145.20263151286881</v>
      </c>
      <c r="H85" s="131"/>
    </row>
    <row r="86" spans="1:8" ht="20.100000000000001" customHeight="1">
      <c r="A86" s="89" t="s">
        <v>289</v>
      </c>
      <c r="B86" s="167"/>
      <c r="C86" s="167"/>
      <c r="D86" s="167"/>
      <c r="E86" s="167"/>
      <c r="F86" s="300"/>
      <c r="H86" s="131"/>
    </row>
    <row r="87" spans="1:8" ht="20.100000000000001" customHeight="1">
      <c r="A87" s="88" t="s">
        <v>290</v>
      </c>
      <c r="B87" s="167">
        <v>636.19129158512726</v>
      </c>
      <c r="C87" s="167">
        <v>605.34007425547043</v>
      </c>
      <c r="D87" s="167">
        <v>611.64181422802108</v>
      </c>
      <c r="E87" s="167">
        <v>647.45512183943163</v>
      </c>
      <c r="F87" s="300">
        <v>652.88608586051487</v>
      </c>
      <c r="H87" s="131"/>
    </row>
    <row r="88" spans="1:8" ht="20.100000000000001" customHeight="1">
      <c r="A88" s="89" t="s">
        <v>291</v>
      </c>
      <c r="B88" s="167"/>
      <c r="C88" s="167"/>
      <c r="D88" s="167"/>
      <c r="E88" s="167"/>
      <c r="F88" s="300"/>
      <c r="H88" s="131"/>
    </row>
    <row r="89" spans="1:8" ht="20.100000000000001" customHeight="1">
      <c r="A89" s="88" t="s">
        <v>292</v>
      </c>
      <c r="B89" s="167">
        <v>422.55766354404471</v>
      </c>
      <c r="C89" s="167">
        <v>389.46900688735838</v>
      </c>
      <c r="D89" s="167">
        <v>371.07212195297336</v>
      </c>
      <c r="E89" s="167">
        <v>361.48603351955308</v>
      </c>
      <c r="F89" s="300">
        <v>360.21222695530724</v>
      </c>
      <c r="H89" s="131"/>
    </row>
    <row r="90" spans="1:8" ht="20.100000000000001" customHeight="1">
      <c r="A90" s="89" t="s">
        <v>293</v>
      </c>
      <c r="B90" s="167"/>
      <c r="C90" s="167"/>
      <c r="D90" s="167"/>
      <c r="E90" s="167"/>
      <c r="F90" s="300"/>
      <c r="H90" s="131"/>
    </row>
    <row r="91" spans="1:8" ht="20.100000000000001" customHeight="1">
      <c r="A91" s="88" t="s">
        <v>294</v>
      </c>
      <c r="B91" s="167">
        <v>290.1527272727273</v>
      </c>
      <c r="C91" s="167">
        <v>271.60768396764064</v>
      </c>
      <c r="D91" s="167">
        <v>264.5494729683781</v>
      </c>
      <c r="E91" s="167">
        <v>258.14505271857217</v>
      </c>
      <c r="F91" s="300">
        <v>253.78864317990963</v>
      </c>
      <c r="H91" s="131"/>
    </row>
    <row r="92" spans="1:8" ht="20.100000000000001" customHeight="1">
      <c r="A92" s="89" t="s">
        <v>295</v>
      </c>
      <c r="B92" s="167"/>
      <c r="C92" s="167"/>
      <c r="D92" s="167"/>
      <c r="E92" s="167"/>
      <c r="F92" s="300"/>
      <c r="H92" s="131"/>
    </row>
    <row r="93" spans="1:8" ht="20.100000000000001" customHeight="1">
      <c r="A93" s="88" t="s">
        <v>296</v>
      </c>
      <c r="B93" s="167">
        <v>223.48484848484847</v>
      </c>
      <c r="C93" s="167">
        <v>195.23985088689525</v>
      </c>
      <c r="D93" s="167">
        <v>181.96515904773452</v>
      </c>
      <c r="E93" s="167">
        <v>182.29675850245209</v>
      </c>
      <c r="F93" s="300">
        <v>153.16850604042904</v>
      </c>
      <c r="H93" s="131"/>
    </row>
    <row r="94" spans="1:8" ht="20.100000000000001" customHeight="1">
      <c r="A94" s="89" t="s">
        <v>297</v>
      </c>
      <c r="B94" s="167"/>
      <c r="C94" s="167"/>
      <c r="D94" s="167"/>
      <c r="E94" s="167"/>
      <c r="F94" s="300"/>
      <c r="H94" s="131"/>
    </row>
    <row r="95" spans="1:8" ht="20.100000000000001" customHeight="1">
      <c r="A95" s="88" t="s">
        <v>298</v>
      </c>
      <c r="B95" s="167">
        <v>263.48646398985295</v>
      </c>
      <c r="C95" s="167">
        <v>274.21488227958127</v>
      </c>
      <c r="D95" s="167">
        <v>265.48606994665084</v>
      </c>
      <c r="E95" s="167">
        <v>250.81106888533645</v>
      </c>
      <c r="F95" s="300">
        <v>199.19958218282227</v>
      </c>
      <c r="H95" s="131"/>
    </row>
    <row r="96" spans="1:8" ht="20.100000000000001" customHeight="1">
      <c r="A96" s="89" t="s">
        <v>299</v>
      </c>
      <c r="B96" s="167"/>
      <c r="C96" s="167"/>
      <c r="D96" s="167"/>
      <c r="E96" s="167"/>
      <c r="F96" s="300"/>
      <c r="H96" s="131"/>
    </row>
    <row r="97" spans="1:8" ht="20.100000000000001" customHeight="1">
      <c r="A97" s="12" t="s">
        <v>300</v>
      </c>
      <c r="B97" s="167">
        <v>68.613138686131393</v>
      </c>
      <c r="C97" s="167">
        <v>129.04328018223234</v>
      </c>
      <c r="D97" s="167">
        <v>89.788370659543872</v>
      </c>
      <c r="E97" s="167">
        <v>67.235879151810835</v>
      </c>
      <c r="F97" s="300">
        <v>60.48945862263087</v>
      </c>
      <c r="H97" s="131"/>
    </row>
    <row r="98" spans="1:8" ht="20.100000000000001" customHeight="1">
      <c r="A98" s="12" t="s">
        <v>301</v>
      </c>
      <c r="B98" s="132"/>
      <c r="C98" s="91"/>
      <c r="D98" s="91"/>
      <c r="E98" s="91"/>
    </row>
    <row r="99" spans="1:8" ht="20.100000000000001" customHeight="1"/>
    <row r="100" spans="1:8" ht="20.100000000000001" customHeight="1"/>
    <row r="101" spans="1:8" ht="20.100000000000001" customHeight="1"/>
    <row r="102" spans="1:8" ht="20.100000000000001" customHeight="1"/>
    <row r="103" spans="1:8" ht="20.100000000000001" customHeight="1"/>
    <row r="104" spans="1:8" ht="20.100000000000001" customHeight="1">
      <c r="A104" s="13"/>
      <c r="B104" s="13"/>
      <c r="C104" s="13"/>
      <c r="D104" s="13"/>
      <c r="E104" s="13"/>
      <c r="F104" s="13"/>
    </row>
    <row r="105" spans="1:8" ht="20.100000000000001" customHeight="1">
      <c r="F105" s="12">
        <v>210</v>
      </c>
    </row>
    <row r="106" spans="1:8" ht="20.100000000000001" customHeight="1"/>
    <row r="107" spans="1:8" ht="20.100000000000001" customHeight="1"/>
    <row r="108" spans="1:8" ht="20.100000000000001" customHeight="1"/>
    <row r="109" spans="1:8" ht="20.100000000000001" customHeight="1"/>
    <row r="110" spans="1:8" ht="20.100000000000001" customHeight="1"/>
    <row r="111" spans="1:8" ht="20.100000000000001" customHeight="1"/>
    <row r="112" spans="1:8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16.05" customHeight="1"/>
    <row r="122" ht="16.05" customHeight="1"/>
    <row r="123" ht="16.05" customHeight="1"/>
    <row r="124" ht="16.05" customHeight="1"/>
    <row r="125" ht="16.05" customHeight="1"/>
    <row r="126" ht="16.05" customHeight="1"/>
    <row r="127" ht="16.05" customHeight="1"/>
    <row r="128" ht="16.05" customHeight="1"/>
    <row r="129" ht="16.05" customHeight="1"/>
    <row r="130" ht="16.05" customHeight="1"/>
    <row r="131" ht="16.05" customHeight="1"/>
    <row r="132" ht="16.05" customHeight="1"/>
    <row r="133" ht="16.05" customHeight="1"/>
    <row r="134" ht="16.05" customHeight="1"/>
    <row r="135" ht="16.05" customHeight="1"/>
    <row r="136" ht="16.05" customHeight="1"/>
    <row r="137" ht="16.05" customHeight="1"/>
    <row r="138" ht="16.05" customHeight="1"/>
    <row r="139" ht="16.05" customHeight="1"/>
    <row r="140" ht="16.05" customHeight="1"/>
    <row r="141" ht="16.05" customHeight="1"/>
    <row r="142" ht="16.05" customHeight="1"/>
    <row r="143" ht="16.05" customHeight="1"/>
    <row r="144" ht="16.05" customHeight="1"/>
    <row r="145" ht="16.05" customHeight="1"/>
    <row r="146" ht="16.05" customHeight="1"/>
    <row r="147" ht="16.05" customHeight="1"/>
    <row r="148" ht="16.05" customHeight="1"/>
    <row r="149" ht="16.05" customHeight="1"/>
    <row r="150" ht="16.05" customHeight="1"/>
    <row r="151" ht="16.05" customHeight="1"/>
    <row r="152" ht="16.05" customHeight="1"/>
    <row r="153" ht="16.05" customHeight="1"/>
    <row r="154" ht="16.05" customHeight="1"/>
    <row r="155" ht="16.05" customHeight="1"/>
    <row r="156" ht="16.05" customHeight="1"/>
    <row r="157" ht="16.05" customHeight="1"/>
    <row r="158" ht="16.05" customHeight="1"/>
    <row r="159" ht="16.05" customHeight="1"/>
    <row r="160" ht="16.05" customHeight="1"/>
    <row r="161" ht="16.05" customHeight="1"/>
    <row r="162" ht="16.05" customHeight="1"/>
    <row r="163" ht="16.05" customHeight="1"/>
    <row r="164" ht="16.05" customHeight="1"/>
    <row r="165" ht="16.05" customHeight="1"/>
    <row r="166" ht="16.05" customHeight="1"/>
    <row r="167" ht="16.05" customHeight="1"/>
    <row r="168" ht="16.05" customHeight="1"/>
    <row r="169" ht="16.05" customHeight="1"/>
    <row r="170" ht="16.05" customHeight="1"/>
    <row r="171" ht="16.05" customHeight="1"/>
    <row r="172" ht="16.05" customHeight="1"/>
    <row r="173" ht="16.05" customHeight="1"/>
    <row r="174" ht="16.05" customHeight="1"/>
    <row r="175" ht="16.05" customHeight="1"/>
    <row r="176" ht="16.05" customHeight="1"/>
    <row r="177" ht="16.05" customHeight="1"/>
    <row r="178" ht="16.05" customHeight="1"/>
    <row r="179" ht="16.05" customHeight="1"/>
    <row r="180" ht="16.05" customHeight="1"/>
    <row r="181" ht="16.05" customHeight="1"/>
    <row r="182" ht="16.05" customHeight="1"/>
    <row r="183" ht="16.05" customHeight="1"/>
    <row r="184" ht="16.05" customHeight="1"/>
    <row r="185" ht="16.05" customHeight="1"/>
    <row r="186" ht="16.05" customHeight="1"/>
    <row r="187" ht="16.05" customHeight="1"/>
    <row r="188" ht="16.05" customHeight="1"/>
    <row r="189" ht="16.05" customHeight="1"/>
    <row r="190" ht="16.05" customHeight="1"/>
    <row r="191" ht="16.05" customHeight="1"/>
    <row r="192" ht="16.05" customHeight="1"/>
    <row r="193" ht="16.05" customHeight="1"/>
    <row r="194" ht="16.05" customHeight="1"/>
    <row r="195" ht="16.05" customHeight="1"/>
    <row r="196" ht="16.05" customHeight="1"/>
    <row r="197" ht="16.05" customHeight="1"/>
    <row r="198" ht="16.05" customHeight="1"/>
    <row r="199" ht="16.05" customHeight="1"/>
    <row r="200" ht="16.05" customHeight="1"/>
    <row r="201" ht="16.05" customHeight="1"/>
    <row r="202" ht="16.05" customHeight="1"/>
    <row r="203" ht="16.05" customHeight="1"/>
    <row r="204" ht="16.05" customHeight="1"/>
    <row r="205" ht="16.05" customHeight="1"/>
    <row r="206" ht="16.05" customHeight="1"/>
    <row r="207" ht="16.05" customHeight="1"/>
    <row r="208" ht="16.05" customHeight="1"/>
    <row r="209" ht="16.05" customHeight="1"/>
    <row r="210" ht="16.05" customHeight="1"/>
    <row r="211" ht="16.05" customHeight="1"/>
    <row r="212" ht="16.05" customHeight="1"/>
    <row r="213" ht="16.05" customHeight="1"/>
    <row r="214" ht="16.05" customHeight="1"/>
    <row r="215" ht="16.05" customHeight="1"/>
    <row r="216" ht="16.05" customHeight="1"/>
    <row r="217" ht="16.05" customHeight="1"/>
    <row r="218" ht="16.05" customHeight="1"/>
    <row r="219" ht="16.05" customHeight="1"/>
    <row r="220" ht="16.05" customHeight="1"/>
    <row r="221" ht="16.05" customHeight="1"/>
    <row r="222" ht="16.05" customHeight="1"/>
    <row r="223" ht="16.05" customHeight="1"/>
    <row r="224" ht="16.05" customHeight="1"/>
    <row r="225" ht="16.05" customHeight="1"/>
    <row r="226" ht="16.05" customHeight="1"/>
    <row r="227" ht="16.05" customHeight="1"/>
    <row r="228" ht="16.05" customHeight="1"/>
    <row r="229" ht="16.05" customHeight="1"/>
    <row r="230" ht="16.05" customHeight="1"/>
    <row r="231" ht="16.05" customHeight="1"/>
    <row r="232" ht="16.05" customHeight="1"/>
    <row r="233" ht="16.05" customHeight="1"/>
    <row r="234" ht="16.05" customHeight="1"/>
    <row r="235" ht="16.05" customHeight="1"/>
    <row r="236" ht="16.05" customHeight="1"/>
    <row r="237" ht="16.05" customHeight="1"/>
    <row r="238" ht="16.05" customHeight="1"/>
    <row r="239" ht="16.05" customHeight="1"/>
    <row r="240" ht="16.05" customHeight="1"/>
    <row r="241" ht="16.05" customHeight="1"/>
    <row r="242" ht="16.05" customHeight="1"/>
    <row r="243" ht="16.05" customHeight="1"/>
    <row r="244" ht="16.05" customHeight="1"/>
    <row r="245" ht="16.05" customHeight="1"/>
    <row r="246" ht="16.05" customHeight="1"/>
    <row r="247" ht="16.05" customHeight="1"/>
    <row r="248" ht="16.05" customHeight="1"/>
    <row r="249" ht="16.05" customHeight="1"/>
    <row r="250" ht="16.05" customHeight="1"/>
    <row r="251" ht="16.05" customHeight="1"/>
    <row r="252" ht="16.05" customHeight="1"/>
    <row r="253" ht="16.05" customHeight="1"/>
    <row r="254" ht="16.05" customHeight="1"/>
    <row r="255" ht="16.05" customHeight="1"/>
    <row r="256" ht="16.05" customHeight="1"/>
    <row r="257" ht="16.05" customHeight="1"/>
    <row r="258" ht="16.05" customHeight="1"/>
    <row r="259" ht="16.05" customHeight="1"/>
    <row r="260" ht="16.05" customHeight="1"/>
    <row r="261" ht="16.05" customHeight="1"/>
    <row r="262" ht="16.05" customHeight="1"/>
    <row r="263" ht="16.05" customHeight="1"/>
    <row r="264" ht="16.05" customHeight="1"/>
    <row r="265" ht="16.05" customHeight="1"/>
    <row r="266" ht="16.05" customHeight="1"/>
    <row r="267" ht="16.05" customHeight="1"/>
    <row r="268" ht="16.05" customHeight="1"/>
    <row r="269" ht="16.05" customHeight="1"/>
    <row r="270" ht="16.05" customHeight="1"/>
    <row r="271" ht="16.05" customHeight="1"/>
    <row r="272" ht="16.05" customHeight="1"/>
    <row r="273" ht="16.05" customHeight="1"/>
    <row r="274" ht="16.05" customHeight="1"/>
    <row r="275" ht="16.05" customHeight="1"/>
    <row r="276" ht="16.05" customHeight="1"/>
    <row r="277" ht="16.05" customHeight="1"/>
    <row r="278" ht="16.05" customHeight="1"/>
    <row r="279" ht="16.05" customHeight="1"/>
    <row r="280" ht="16.05" customHeight="1"/>
    <row r="281" ht="16.05" customHeight="1"/>
    <row r="282" ht="16.05" customHeight="1"/>
    <row r="283" ht="16.05" customHeight="1"/>
    <row r="284" ht="16.05" customHeight="1"/>
    <row r="285" ht="16.05" customHeight="1"/>
    <row r="286" ht="16.05" customHeight="1"/>
    <row r="287" ht="16.05" customHeight="1"/>
    <row r="288" ht="16.05" customHeight="1"/>
    <row r="289" ht="16.05" customHeight="1"/>
    <row r="290" ht="16.05" customHeight="1"/>
    <row r="291" ht="16.05" customHeight="1"/>
    <row r="292" ht="16.05" customHeight="1"/>
    <row r="293" ht="16.05" customHeight="1"/>
    <row r="294" ht="16.05" customHeight="1"/>
    <row r="295" ht="16.05" customHeight="1"/>
    <row r="296" ht="16.05" customHeight="1"/>
    <row r="297" ht="16.05" customHeight="1"/>
    <row r="298" ht="16.05" customHeight="1"/>
    <row r="299" ht="16.05" customHeight="1"/>
    <row r="300" ht="16.05" customHeight="1"/>
    <row r="301" ht="16.05" customHeight="1"/>
    <row r="302" ht="16.05" customHeight="1"/>
    <row r="303" ht="16.05" customHeight="1"/>
    <row r="304" ht="16.05" customHeight="1"/>
    <row r="305" ht="16.05" customHeight="1"/>
    <row r="306" ht="16.05" customHeight="1"/>
    <row r="307" ht="16.05" customHeight="1"/>
    <row r="308" ht="16.05" customHeight="1"/>
    <row r="309" ht="16.05" customHeight="1"/>
    <row r="310" ht="16.05" customHeight="1"/>
    <row r="311" ht="16.05" customHeight="1"/>
    <row r="312" ht="16.05" customHeight="1"/>
    <row r="313" ht="16.05" customHeight="1"/>
    <row r="314" ht="16.05" customHeight="1"/>
    <row r="315" ht="16.05" customHeight="1"/>
    <row r="316" ht="16.05" customHeight="1"/>
    <row r="317" ht="16.05" customHeight="1"/>
    <row r="318" ht="16.05" customHeight="1"/>
    <row r="319" ht="16.05" customHeight="1"/>
    <row r="320" ht="16.05" customHeight="1"/>
    <row r="321" ht="16.05" customHeight="1"/>
    <row r="322" ht="16.05" customHeight="1"/>
    <row r="323" ht="16.05" customHeight="1"/>
    <row r="324" ht="16.05" customHeight="1"/>
    <row r="325" ht="16.05" customHeight="1"/>
    <row r="326" ht="16.05" customHeight="1"/>
    <row r="327" ht="16.05" customHeight="1"/>
    <row r="328" ht="16.05" customHeight="1"/>
    <row r="329" ht="16.05" customHeight="1"/>
    <row r="330" ht="16.05" customHeight="1"/>
    <row r="331" ht="16.05" customHeight="1"/>
    <row r="332" ht="16.05" customHeight="1"/>
    <row r="333" ht="16.05" customHeight="1"/>
    <row r="334" ht="16.05" customHeight="1"/>
    <row r="335" ht="16.05" customHeight="1"/>
    <row r="336" ht="16.05" customHeight="1"/>
    <row r="337" ht="16.05" customHeight="1"/>
    <row r="338" ht="16.05" customHeight="1"/>
    <row r="339" ht="16.05" customHeight="1"/>
    <row r="340" ht="16.05" customHeight="1"/>
    <row r="341" ht="16.05" customHeight="1"/>
    <row r="342" ht="16.05" customHeight="1"/>
    <row r="343" ht="16.05" customHeight="1"/>
    <row r="344" ht="16.05" customHeight="1"/>
    <row r="345" ht="16.05" customHeight="1"/>
    <row r="346" ht="16.05" customHeight="1"/>
    <row r="347" ht="16.05" customHeight="1"/>
    <row r="348" ht="16.05" customHeight="1"/>
    <row r="349" ht="16.05" customHeight="1"/>
    <row r="350" ht="16.05" customHeight="1"/>
    <row r="351" ht="16.05" customHeight="1"/>
    <row r="352" ht="16.05" customHeight="1"/>
    <row r="353" ht="16.05" customHeight="1"/>
    <row r="354" ht="16.05" customHeight="1"/>
    <row r="355" ht="16.05" customHeight="1"/>
    <row r="356" ht="16.05" customHeight="1"/>
    <row r="357" ht="16.05" customHeight="1"/>
    <row r="358" ht="16.05" customHeight="1"/>
    <row r="359" ht="16.05" customHeight="1"/>
    <row r="360" ht="16.05" customHeight="1"/>
    <row r="361" ht="16.05" customHeight="1"/>
    <row r="362" ht="16.05" customHeight="1"/>
    <row r="363" ht="16.05" customHeight="1"/>
    <row r="364" ht="16.05" customHeight="1"/>
    <row r="365" ht="16.05" customHeight="1"/>
    <row r="366" ht="16.05" customHeight="1"/>
    <row r="367" ht="16.05" customHeight="1"/>
    <row r="368" ht="16.05" customHeight="1"/>
    <row r="369" ht="16.05" customHeight="1"/>
    <row r="370" ht="16.05" customHeight="1"/>
    <row r="371" ht="16.05" customHeight="1"/>
    <row r="372" ht="16.05" customHeight="1"/>
    <row r="373" ht="16.05" customHeight="1"/>
    <row r="374" ht="16.05" customHeight="1"/>
    <row r="375" ht="16.05" customHeight="1"/>
    <row r="376" ht="16.05" customHeight="1"/>
    <row r="377" ht="16.05" customHeight="1"/>
    <row r="378" ht="16.05" customHeight="1"/>
    <row r="379" ht="16.05" customHeight="1"/>
    <row r="380" ht="16.05" customHeight="1"/>
    <row r="381" ht="16.05" customHeight="1"/>
    <row r="382" ht="16.05" customHeight="1"/>
    <row r="383" ht="16.05" customHeight="1"/>
    <row r="384" ht="16.05" customHeight="1"/>
    <row r="385" ht="16.05" customHeight="1"/>
    <row r="386" ht="16.05" customHeight="1"/>
    <row r="387" ht="16.05" customHeight="1"/>
    <row r="388" ht="16.05" customHeight="1"/>
    <row r="389" ht="16.05" customHeight="1"/>
    <row r="390" ht="16.05" customHeight="1"/>
    <row r="391" ht="16.05" customHeight="1"/>
    <row r="392" ht="16.05" customHeight="1"/>
    <row r="393" ht="16.05" customHeight="1"/>
    <row r="394" ht="16.05" customHeight="1"/>
    <row r="395" ht="16.05" customHeight="1"/>
    <row r="396" ht="16.05" customHeight="1"/>
    <row r="397" ht="16.05" customHeight="1"/>
    <row r="398" ht="16.05" customHeight="1"/>
    <row r="399" ht="16.05" customHeight="1"/>
    <row r="400" ht="16.05" customHeight="1"/>
    <row r="401" ht="16.05" customHeight="1"/>
    <row r="402" ht="16.05" customHeight="1"/>
    <row r="403" ht="16.05" customHeight="1"/>
    <row r="404" ht="16.05" customHeight="1"/>
    <row r="405" ht="16.05" customHeight="1"/>
    <row r="406" ht="16.05" customHeight="1"/>
    <row r="407" ht="16.05" customHeight="1"/>
    <row r="408" ht="16.05" customHeight="1"/>
    <row r="409" ht="16.05" customHeight="1"/>
    <row r="410" ht="16.05" customHeight="1"/>
    <row r="411" ht="16.05" customHeight="1"/>
    <row r="412" ht="16.05" customHeight="1"/>
    <row r="413" ht="16.05" customHeight="1"/>
    <row r="414" ht="16.05" customHeight="1"/>
    <row r="415" ht="16.05" customHeight="1"/>
    <row r="416" ht="16.05" customHeight="1"/>
    <row r="417" ht="16.05" customHeight="1"/>
    <row r="418" ht="16.05" customHeight="1"/>
    <row r="419" ht="16.05" customHeight="1"/>
    <row r="420" ht="16.05" customHeight="1"/>
    <row r="421" ht="16.05" customHeight="1"/>
    <row r="422" ht="16.05" customHeight="1"/>
    <row r="423" ht="16.05" customHeight="1"/>
    <row r="424" ht="16.05" customHeight="1"/>
    <row r="425" ht="16.05" customHeight="1"/>
    <row r="426" ht="16.05" customHeight="1"/>
    <row r="427" ht="16.05" customHeight="1"/>
    <row r="428" ht="16.05" customHeight="1"/>
    <row r="429" ht="16.05" customHeight="1"/>
    <row r="430" ht="16.05" customHeight="1"/>
    <row r="431" ht="16.05" customHeight="1"/>
    <row r="432" ht="16.05" customHeight="1"/>
    <row r="433" ht="16.05" customHeight="1"/>
    <row r="434" ht="16.05" customHeight="1"/>
    <row r="435" ht="16.05" customHeight="1"/>
    <row r="436" ht="16.05" customHeight="1"/>
    <row r="437" ht="16.05" customHeight="1"/>
    <row r="438" ht="16.05" customHeight="1"/>
    <row r="439" ht="16.05" customHeight="1"/>
    <row r="440" ht="16.05" customHeight="1"/>
    <row r="441" ht="16.05" customHeight="1"/>
    <row r="442" ht="16.05" customHeight="1"/>
    <row r="443" ht="16.05" customHeight="1"/>
    <row r="444" ht="16.05" customHeight="1"/>
    <row r="445" ht="16.05" customHeight="1"/>
    <row r="446" ht="16.05" customHeight="1"/>
    <row r="447" ht="16.05" customHeight="1"/>
    <row r="448" ht="16.05" customHeight="1"/>
    <row r="449" ht="16.05" customHeight="1"/>
    <row r="450" ht="16.05" customHeight="1"/>
    <row r="451" ht="16.05" customHeight="1"/>
    <row r="452" ht="16.05" customHeight="1"/>
  </sheetData>
  <mergeCells count="1">
    <mergeCell ref="D75:E75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5"/>
  <sheetViews>
    <sheetView topLeftCell="A4" workbookViewId="0">
      <selection activeCell="C36" sqref="C36"/>
    </sheetView>
  </sheetViews>
  <sheetFormatPr defaultColWidth="9.21875" defaultRowHeight="16.05" customHeight="1"/>
  <cols>
    <col min="1" max="1" width="26.5546875" style="12" customWidth="1"/>
    <col min="2" max="2" width="13.21875" style="12" customWidth="1"/>
    <col min="3" max="5" width="15.77734375" style="12" customWidth="1"/>
    <col min="6" max="16384" width="9.21875" style="12"/>
  </cols>
  <sheetData>
    <row r="1" spans="1:5" ht="20.100000000000001" customHeight="1">
      <c r="A1" s="40" t="s">
        <v>455</v>
      </c>
      <c r="B1" s="40"/>
      <c r="C1" s="40"/>
      <c r="D1" s="40"/>
      <c r="E1" s="40"/>
    </row>
    <row r="2" spans="1:5" ht="20.100000000000001" customHeight="1">
      <c r="A2" s="60" t="s">
        <v>142</v>
      </c>
      <c r="B2" s="40"/>
      <c r="C2" s="40"/>
      <c r="D2" s="40"/>
      <c r="E2" s="40"/>
    </row>
    <row r="3" spans="1:5" ht="20.100000000000001" customHeight="1">
      <c r="A3" s="42"/>
      <c r="B3" s="40"/>
      <c r="C3" s="40"/>
      <c r="D3" s="40"/>
      <c r="E3" s="40"/>
    </row>
    <row r="4" spans="1:5" ht="20.100000000000001" customHeight="1">
      <c r="A4" s="13"/>
      <c r="B4" s="13"/>
      <c r="C4" s="13"/>
      <c r="D4" s="13"/>
      <c r="E4" s="13"/>
    </row>
    <row r="5" spans="1:5" ht="16.05" customHeight="1">
      <c r="B5" s="29" t="s">
        <v>126</v>
      </c>
      <c r="C5" s="312" t="s">
        <v>67</v>
      </c>
      <c r="D5" s="312"/>
      <c r="E5" s="312"/>
    </row>
    <row r="6" spans="1:5" ht="16.05" customHeight="1">
      <c r="B6" s="29" t="s">
        <v>127</v>
      </c>
      <c r="C6" s="29" t="s">
        <v>20</v>
      </c>
      <c r="D6" s="168" t="s">
        <v>129</v>
      </c>
      <c r="E6" s="29" t="s">
        <v>115</v>
      </c>
    </row>
    <row r="7" spans="1:5" ht="16.05" customHeight="1">
      <c r="B7" s="30" t="s">
        <v>14</v>
      </c>
      <c r="C7" s="30" t="s">
        <v>21</v>
      </c>
      <c r="D7" s="168" t="s">
        <v>130</v>
      </c>
      <c r="E7" s="30" t="s">
        <v>23</v>
      </c>
    </row>
    <row r="8" spans="1:5" ht="16.05" customHeight="1">
      <c r="B8" s="36"/>
      <c r="C8" s="32"/>
      <c r="D8" s="32" t="s">
        <v>22</v>
      </c>
      <c r="E8" s="32"/>
    </row>
    <row r="10" spans="1:5" ht="16.05" customHeight="1">
      <c r="B10" s="313" t="s">
        <v>271</v>
      </c>
      <c r="C10" s="314"/>
      <c r="D10" s="314"/>
      <c r="E10" s="314"/>
    </row>
    <row r="11" spans="1:5" ht="16.05" customHeight="1">
      <c r="A11" s="14">
        <v>2010</v>
      </c>
      <c r="B11" s="105">
        <v>22405</v>
      </c>
      <c r="C11" s="105">
        <v>6516</v>
      </c>
      <c r="D11" s="105">
        <v>0</v>
      </c>
      <c r="E11" s="105">
        <v>15889</v>
      </c>
    </row>
    <row r="12" spans="1:5" ht="16.05" customHeight="1">
      <c r="A12" s="14">
        <v>2011</v>
      </c>
      <c r="B12" s="105">
        <v>22614</v>
      </c>
      <c r="C12" s="105">
        <v>6638</v>
      </c>
      <c r="D12" s="105">
        <v>0</v>
      </c>
      <c r="E12" s="105">
        <v>15976</v>
      </c>
    </row>
    <row r="13" spans="1:5" ht="16.05" customHeight="1">
      <c r="A13" s="14">
        <v>2012</v>
      </c>
      <c r="B13" s="105">
        <v>23270</v>
      </c>
      <c r="C13" s="105">
        <v>6897</v>
      </c>
      <c r="D13" s="105">
        <v>0</v>
      </c>
      <c r="E13" s="105">
        <v>16373</v>
      </c>
    </row>
    <row r="14" spans="1:5" ht="16.05" customHeight="1">
      <c r="A14" s="14">
        <v>2013</v>
      </c>
      <c r="B14" s="105">
        <v>23410.7</v>
      </c>
      <c r="C14" s="105">
        <v>7132</v>
      </c>
      <c r="D14" s="105">
        <v>0</v>
      </c>
      <c r="E14" s="105">
        <v>16278.7</v>
      </c>
    </row>
    <row r="15" spans="1:5" ht="16.05" customHeight="1">
      <c r="A15" s="14">
        <v>2014</v>
      </c>
      <c r="B15" s="105">
        <v>23569</v>
      </c>
      <c r="C15" s="105">
        <v>7189</v>
      </c>
      <c r="D15" s="105">
        <v>0</v>
      </c>
      <c r="E15" s="105">
        <v>16380</v>
      </c>
    </row>
    <row r="16" spans="1:5" ht="16.05" customHeight="1">
      <c r="A16" s="14">
        <v>2015</v>
      </c>
      <c r="B16" s="105">
        <v>24399</v>
      </c>
      <c r="C16" s="105">
        <v>7586</v>
      </c>
      <c r="D16" s="105">
        <v>0</v>
      </c>
      <c r="E16" s="105">
        <v>16813</v>
      </c>
    </row>
    <row r="17" spans="1:5" ht="16.05" customHeight="1">
      <c r="A17" s="14">
        <v>2016</v>
      </c>
      <c r="B17" s="105">
        <v>24191</v>
      </c>
      <c r="C17" s="105">
        <v>7407</v>
      </c>
      <c r="D17" s="105">
        <v>0</v>
      </c>
      <c r="E17" s="105">
        <v>16784</v>
      </c>
    </row>
    <row r="18" spans="1:5" ht="16.05" customHeight="1">
      <c r="A18" s="14">
        <v>2017</v>
      </c>
      <c r="B18" s="105">
        <f>C18+E18</f>
        <v>23985</v>
      </c>
      <c r="C18" s="105">
        <v>7056</v>
      </c>
      <c r="D18" s="105">
        <v>0</v>
      </c>
      <c r="E18" s="105">
        <v>16929</v>
      </c>
    </row>
    <row r="19" spans="1:5" ht="16.05" customHeight="1">
      <c r="A19" s="14">
        <v>2018</v>
      </c>
      <c r="B19" s="105">
        <f>C19+E19</f>
        <v>23709</v>
      </c>
      <c r="C19" s="105">
        <v>7102</v>
      </c>
      <c r="D19" s="105">
        <v>0</v>
      </c>
      <c r="E19" s="105">
        <v>16607</v>
      </c>
    </row>
    <row r="20" spans="1:5" ht="16.05" customHeight="1">
      <c r="A20" s="14">
        <v>2019</v>
      </c>
      <c r="B20" s="165">
        <f>C20+E20</f>
        <v>23685.48</v>
      </c>
      <c r="C20" s="165">
        <f>'125-127'!E7</f>
        <v>7123.07</v>
      </c>
      <c r="D20" s="165">
        <v>0</v>
      </c>
      <c r="E20" s="165">
        <f>'131-133'!E7</f>
        <v>16562.41</v>
      </c>
    </row>
    <row r="21" spans="1:5" ht="16.05" customHeight="1">
      <c r="A21" s="14" t="s">
        <v>491</v>
      </c>
      <c r="B21" s="165">
        <f>C21+E21</f>
        <v>23259</v>
      </c>
      <c r="C21" s="165">
        <f>'125-127'!F7</f>
        <v>7050</v>
      </c>
      <c r="D21" s="165">
        <v>0</v>
      </c>
      <c r="E21" s="165">
        <f>'131-133'!F7</f>
        <v>16209</v>
      </c>
    </row>
    <row r="22" spans="1:5" ht="16.05" customHeight="1">
      <c r="A22" s="14"/>
      <c r="E22" s="6"/>
    </row>
    <row r="23" spans="1:5" ht="16.05" customHeight="1">
      <c r="B23" s="308" t="s">
        <v>18</v>
      </c>
      <c r="C23" s="308"/>
      <c r="D23" s="308"/>
      <c r="E23" s="308"/>
    </row>
    <row r="24" spans="1:5" ht="16.05" customHeight="1">
      <c r="B24" s="309" t="s">
        <v>15</v>
      </c>
      <c r="C24" s="309"/>
      <c r="D24" s="309"/>
      <c r="E24" s="309"/>
    </row>
    <row r="25" spans="1:5" ht="16.05" customHeight="1">
      <c r="E25" s="6"/>
    </row>
    <row r="26" spans="1:5" ht="16.05" customHeight="1">
      <c r="A26" s="14">
        <v>2010</v>
      </c>
      <c r="B26" s="91">
        <v>94.28</v>
      </c>
      <c r="C26" s="91">
        <v>93.09</v>
      </c>
      <c r="D26" s="92" t="s">
        <v>355</v>
      </c>
      <c r="E26" s="91">
        <v>94.78</v>
      </c>
    </row>
    <row r="27" spans="1:5" ht="16.05" customHeight="1">
      <c r="A27" s="14">
        <v>2011</v>
      </c>
      <c r="B27" s="91">
        <v>100.93</v>
      </c>
      <c r="C27" s="91">
        <v>101.87</v>
      </c>
      <c r="D27" s="92" t="s">
        <v>355</v>
      </c>
      <c r="E27" s="91">
        <v>100.55</v>
      </c>
    </row>
    <row r="28" spans="1:5" ht="16.05" customHeight="1">
      <c r="A28" s="14">
        <v>2012</v>
      </c>
      <c r="B28" s="91">
        <v>102.9</v>
      </c>
      <c r="C28" s="91">
        <v>103.9</v>
      </c>
      <c r="D28" s="92" t="s">
        <v>355</v>
      </c>
      <c r="E28" s="91">
        <v>102.48</v>
      </c>
    </row>
    <row r="29" spans="1:5" ht="16.05" customHeight="1">
      <c r="A29" s="14">
        <v>2013</v>
      </c>
      <c r="B29" s="91">
        <v>100.6</v>
      </c>
      <c r="C29" s="91">
        <v>103.41</v>
      </c>
      <c r="D29" s="92" t="s">
        <v>355</v>
      </c>
      <c r="E29" s="91">
        <v>99.42</v>
      </c>
    </row>
    <row r="30" spans="1:5" ht="16.05" customHeight="1">
      <c r="A30" s="14">
        <v>2014</v>
      </c>
      <c r="B30" s="91">
        <v>100.68</v>
      </c>
      <c r="C30" s="91">
        <v>100.8</v>
      </c>
      <c r="D30" s="92" t="s">
        <v>355</v>
      </c>
      <c r="E30" s="91">
        <v>100.62</v>
      </c>
    </row>
    <row r="31" spans="1:5" ht="16.05" customHeight="1">
      <c r="A31" s="14">
        <v>2015</v>
      </c>
      <c r="B31" s="91">
        <v>103.52</v>
      </c>
      <c r="C31" s="91">
        <v>105.52</v>
      </c>
      <c r="D31" s="92" t="s">
        <v>355</v>
      </c>
      <c r="E31" s="91">
        <v>102.64</v>
      </c>
    </row>
    <row r="32" spans="1:5" ht="16.05" customHeight="1">
      <c r="A32" s="14">
        <v>2016</v>
      </c>
      <c r="B32" s="91">
        <v>99.15</v>
      </c>
      <c r="C32" s="91">
        <v>97.64</v>
      </c>
      <c r="D32" s="92" t="s">
        <v>355</v>
      </c>
      <c r="E32" s="91">
        <v>99.83</v>
      </c>
    </row>
    <row r="33" spans="1:5" ht="16.05" customHeight="1">
      <c r="A33" s="14">
        <v>2017</v>
      </c>
      <c r="B33" s="91">
        <f>B18/B17*100</f>
        <v>99.148443636062993</v>
      </c>
      <c r="C33" s="91">
        <f t="shared" ref="C33:E35" si="0">C18/C17*100</f>
        <v>95.261239368165249</v>
      </c>
      <c r="D33" s="92" t="s">
        <v>355</v>
      </c>
      <c r="E33" s="91">
        <f t="shared" si="0"/>
        <v>100.86391801715919</v>
      </c>
    </row>
    <row r="34" spans="1:5" ht="16.05" customHeight="1">
      <c r="A34" s="14">
        <v>2018</v>
      </c>
      <c r="B34" s="91">
        <f>B19/B18*100</f>
        <v>98.84928080050031</v>
      </c>
      <c r="C34" s="91">
        <f t="shared" si="0"/>
        <v>100.65192743764173</v>
      </c>
      <c r="D34" s="92" t="s">
        <v>355</v>
      </c>
      <c r="E34" s="91">
        <f t="shared" si="0"/>
        <v>98.097938448815654</v>
      </c>
    </row>
    <row r="35" spans="1:5" ht="16.05" customHeight="1">
      <c r="A35" s="14">
        <v>2019</v>
      </c>
      <c r="B35" s="91">
        <f>B20/B19*100</f>
        <v>99.900797165633307</v>
      </c>
      <c r="C35" s="91">
        <f t="shared" si="0"/>
        <v>100.2966769923965</v>
      </c>
      <c r="D35" s="92" t="s">
        <v>355</v>
      </c>
      <c r="E35" s="91">
        <f t="shared" si="0"/>
        <v>99.731498765580781</v>
      </c>
    </row>
    <row r="36" spans="1:5" ht="16.05" customHeight="1">
      <c r="A36" s="14" t="s">
        <v>491</v>
      </c>
      <c r="B36" s="91">
        <f>B21/B20*100</f>
        <v>98.199403178656297</v>
      </c>
      <c r="C36" s="91">
        <f>C21/C20*100</f>
        <v>98.97417826863979</v>
      </c>
      <c r="E36" s="91">
        <f>E21/E20*100</f>
        <v>97.866192178553717</v>
      </c>
    </row>
    <row r="37" spans="1:5" ht="16.05" customHeight="1">
      <c r="A37" s="14"/>
    </row>
    <row r="38" spans="1:5" ht="16.05" customHeight="1">
      <c r="A38" s="14"/>
    </row>
    <row r="39" spans="1:5" ht="16.05" customHeight="1">
      <c r="A39" s="14"/>
    </row>
    <row r="40" spans="1:5" ht="16.05" customHeight="1">
      <c r="A40" s="14"/>
    </row>
    <row r="44" spans="1:5" ht="16.05" customHeight="1">
      <c r="A44" s="13"/>
      <c r="B44" s="13"/>
      <c r="C44" s="13"/>
      <c r="D44" s="13"/>
      <c r="E44" s="13"/>
    </row>
    <row r="45" spans="1:5" ht="16.05" customHeight="1">
      <c r="E45" s="12">
        <v>211</v>
      </c>
    </row>
  </sheetData>
  <mergeCells count="4">
    <mergeCell ref="C5:E5"/>
    <mergeCell ref="B10:E10"/>
    <mergeCell ref="B23:E23"/>
    <mergeCell ref="B24:E24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1"/>
  <sheetViews>
    <sheetView zoomScale="93" zoomScaleNormal="93" workbookViewId="0">
      <selection activeCell="E19" sqref="E19"/>
    </sheetView>
  </sheetViews>
  <sheetFormatPr defaultRowHeight="13.2"/>
  <cols>
    <col min="1" max="1" width="29.21875" customWidth="1"/>
    <col min="2" max="5" width="15.77734375" customWidth="1"/>
  </cols>
  <sheetData>
    <row r="1" spans="1:5" ht="20.100000000000001" customHeight="1">
      <c r="A1" s="64" t="s">
        <v>456</v>
      </c>
      <c r="B1" s="40"/>
      <c r="C1" s="40"/>
      <c r="D1" s="40"/>
      <c r="E1" s="40"/>
    </row>
    <row r="2" spans="1:5" ht="20.100000000000001" customHeight="1">
      <c r="A2" s="60" t="s">
        <v>143</v>
      </c>
      <c r="B2" s="40"/>
      <c r="C2" s="40"/>
      <c r="D2" s="40"/>
      <c r="E2" s="40"/>
    </row>
    <row r="3" spans="1:5" ht="12.75" customHeight="1">
      <c r="A3" s="42"/>
      <c r="B3" s="40"/>
      <c r="C3" s="40"/>
      <c r="D3" s="40"/>
      <c r="E3" s="40"/>
    </row>
    <row r="4" spans="1:5" ht="20.100000000000001" customHeight="1">
      <c r="A4" s="13"/>
      <c r="B4" s="13"/>
      <c r="C4" s="13"/>
      <c r="D4" s="13"/>
      <c r="E4" s="13"/>
    </row>
    <row r="5" spans="1:5" s="12" customFormat="1" ht="16.05" customHeight="1">
      <c r="B5" s="40"/>
      <c r="C5" s="315" t="s">
        <v>386</v>
      </c>
      <c r="D5" s="315"/>
      <c r="E5" s="315"/>
    </row>
    <row r="6" spans="1:5" s="12" customFormat="1" ht="16.05" customHeight="1">
      <c r="B6" s="14" t="s">
        <v>385</v>
      </c>
      <c r="C6" s="65" t="s">
        <v>20</v>
      </c>
      <c r="D6" s="169" t="s">
        <v>129</v>
      </c>
      <c r="E6" s="65" t="s">
        <v>115</v>
      </c>
    </row>
    <row r="7" spans="1:5" s="12" customFormat="1" ht="16.05" customHeight="1">
      <c r="B7" s="68" t="s">
        <v>14</v>
      </c>
      <c r="C7" s="66" t="s">
        <v>21</v>
      </c>
      <c r="D7" s="169" t="s">
        <v>130</v>
      </c>
      <c r="E7" s="66" t="s">
        <v>23</v>
      </c>
    </row>
    <row r="8" spans="1:5" s="12" customFormat="1" ht="16.05" customHeight="1">
      <c r="B8" s="40"/>
      <c r="C8" s="67"/>
      <c r="D8" s="67" t="s">
        <v>22</v>
      </c>
      <c r="E8" s="67"/>
    </row>
    <row r="9" spans="1:5" ht="20.100000000000001" customHeight="1">
      <c r="A9" s="12"/>
      <c r="B9" s="15"/>
      <c r="C9" s="15"/>
      <c r="D9" s="15"/>
      <c r="E9" s="15"/>
    </row>
    <row r="10" spans="1:5" ht="20.100000000000001" customHeight="1">
      <c r="A10" s="12"/>
      <c r="B10" s="309" t="s">
        <v>24</v>
      </c>
      <c r="C10" s="309"/>
      <c r="D10" s="309"/>
      <c r="E10" s="309"/>
    </row>
    <row r="11" spans="1:5" ht="20.100000000000001" customHeight="1">
      <c r="A11" s="14">
        <v>2010</v>
      </c>
      <c r="B11" s="91">
        <v>34.68</v>
      </c>
      <c r="C11" s="91">
        <v>46.47</v>
      </c>
      <c r="D11" s="92" t="s">
        <v>355</v>
      </c>
      <c r="E11" s="91">
        <v>29.85</v>
      </c>
    </row>
    <row r="12" spans="1:5" ht="20.100000000000001" customHeight="1">
      <c r="A12" s="14">
        <v>2011</v>
      </c>
      <c r="B12" s="91">
        <v>34.049999999999997</v>
      </c>
      <c r="C12" s="91">
        <v>41.21</v>
      </c>
      <c r="D12" s="92" t="s">
        <v>355</v>
      </c>
      <c r="E12" s="91">
        <v>31.08</v>
      </c>
    </row>
    <row r="13" spans="1:5" ht="20.100000000000001" customHeight="1">
      <c r="A13" s="14">
        <v>2012</v>
      </c>
      <c r="B13" s="91">
        <v>36</v>
      </c>
      <c r="C13" s="91">
        <v>45.54</v>
      </c>
      <c r="D13" s="92" t="s">
        <v>355</v>
      </c>
      <c r="E13" s="91">
        <v>31.98</v>
      </c>
    </row>
    <row r="14" spans="1:5" ht="20.100000000000001" customHeight="1">
      <c r="A14" s="14">
        <v>2013</v>
      </c>
      <c r="B14" s="91">
        <v>35.772104208759245</v>
      </c>
      <c r="C14" s="91">
        <v>44.364834548513741</v>
      </c>
      <c r="D14" s="92" t="s">
        <v>355</v>
      </c>
      <c r="E14" s="91">
        <v>32.007469883958791</v>
      </c>
    </row>
    <row r="15" spans="1:5" ht="20.100000000000001" customHeight="1">
      <c r="A15" s="14">
        <v>2014</v>
      </c>
      <c r="B15" s="91">
        <v>36.340107768679196</v>
      </c>
      <c r="C15" s="91">
        <v>45.961886215050775</v>
      </c>
      <c r="D15" s="92" t="s">
        <v>355</v>
      </c>
      <c r="E15" s="91">
        <v>32.117216117216117</v>
      </c>
    </row>
    <row r="16" spans="1:5" ht="20.100000000000001" customHeight="1">
      <c r="A16" s="14">
        <v>2015</v>
      </c>
      <c r="B16" s="91">
        <v>37.52489856141645</v>
      </c>
      <c r="C16" s="91">
        <v>47.127603480094905</v>
      </c>
      <c r="D16" s="92" t="s">
        <v>355</v>
      </c>
      <c r="E16" s="91">
        <v>33.192172723487779</v>
      </c>
    </row>
    <row r="17" spans="1:5" ht="20.100000000000001" customHeight="1">
      <c r="A17" s="14">
        <v>2016</v>
      </c>
      <c r="B17" s="91">
        <v>36.005125873258649</v>
      </c>
      <c r="C17" s="91">
        <v>41.55933576346699</v>
      </c>
      <c r="D17" s="92" t="s">
        <v>355</v>
      </c>
      <c r="E17" s="91">
        <v>33.553979980934223</v>
      </c>
    </row>
    <row r="18" spans="1:5" ht="20.100000000000001" customHeight="1">
      <c r="A18" s="14">
        <v>2017</v>
      </c>
      <c r="B18" s="91">
        <v>37.94</v>
      </c>
      <c r="C18" s="91">
        <v>46.56</v>
      </c>
      <c r="D18" s="92" t="s">
        <v>355</v>
      </c>
      <c r="E18" s="91">
        <v>34.35</v>
      </c>
    </row>
    <row r="19" spans="1:5" ht="20.100000000000001" customHeight="1">
      <c r="A19" s="14">
        <v>2018</v>
      </c>
      <c r="B19" s="91">
        <v>38.65</v>
      </c>
      <c r="C19" s="91">
        <v>47.33</v>
      </c>
      <c r="D19" s="92" t="s">
        <v>355</v>
      </c>
      <c r="E19" s="91">
        <v>34.93</v>
      </c>
    </row>
    <row r="20" spans="1:5" ht="20.100000000000001" customHeight="1">
      <c r="A20" s="14">
        <v>2019</v>
      </c>
      <c r="B20" s="170">
        <f>'121'!B20/'119'!B20*10</f>
        <v>39.432945416347906</v>
      </c>
      <c r="C20" s="170">
        <f>'121'!C20/'119'!C20*10</f>
        <v>48.003310370388057</v>
      </c>
      <c r="D20" s="92" t="s">
        <v>355</v>
      </c>
      <c r="E20" s="170">
        <f>'121'!E20/'119'!E20*10</f>
        <v>35.747050097177883</v>
      </c>
    </row>
    <row r="21" spans="1:5" ht="20.100000000000001" customHeight="1">
      <c r="A21" s="14" t="s">
        <v>491</v>
      </c>
      <c r="B21" s="170">
        <f>'121'!B21/'119'!B21*10</f>
        <v>38.845178210585154</v>
      </c>
      <c r="C21" s="170">
        <f>'121'!C21/'119'!C21*10</f>
        <v>47.54326241134752</v>
      </c>
      <c r="D21" s="92" t="s">
        <v>355</v>
      </c>
      <c r="E21" s="170">
        <f>'121'!E21/'119'!E21*10</f>
        <v>35.06200259115306</v>
      </c>
    </row>
    <row r="22" spans="1:5" ht="15" customHeight="1">
      <c r="A22" s="14"/>
      <c r="B22" s="12"/>
      <c r="C22" s="12"/>
      <c r="D22" s="12"/>
      <c r="E22" s="6"/>
    </row>
    <row r="23" spans="1:5" ht="20.100000000000001" customHeight="1">
      <c r="A23" s="12"/>
      <c r="B23" s="308" t="s">
        <v>18</v>
      </c>
      <c r="C23" s="308"/>
      <c r="D23" s="308"/>
      <c r="E23" s="308"/>
    </row>
    <row r="24" spans="1:5" ht="20.100000000000001" customHeight="1">
      <c r="A24" s="12"/>
      <c r="B24" s="309" t="s">
        <v>15</v>
      </c>
      <c r="C24" s="309"/>
      <c r="D24" s="309"/>
      <c r="E24" s="309"/>
    </row>
    <row r="25" spans="1:5" ht="15" customHeight="1">
      <c r="A25" s="12"/>
      <c r="B25" s="12"/>
      <c r="C25" s="12"/>
      <c r="D25" s="12"/>
      <c r="E25" s="6"/>
    </row>
    <row r="26" spans="1:5" ht="20.100000000000001" customHeight="1">
      <c r="A26" s="14">
        <v>2010</v>
      </c>
      <c r="B26" s="92">
        <v>106.4783543137857</v>
      </c>
      <c r="C26" s="92">
        <v>105.3263825929284</v>
      </c>
      <c r="D26" s="92" t="s">
        <v>355</v>
      </c>
      <c r="E26" s="92">
        <v>107.56756756756758</v>
      </c>
    </row>
    <row r="27" spans="1:5" ht="20.100000000000001" customHeight="1">
      <c r="A27" s="14">
        <v>2011</v>
      </c>
      <c r="B27" s="92">
        <v>98.183391003460201</v>
      </c>
      <c r="C27" s="92">
        <v>88.680869378093391</v>
      </c>
      <c r="D27" s="92" t="s">
        <v>355</v>
      </c>
      <c r="E27" s="92">
        <v>104.12060301507537</v>
      </c>
    </row>
    <row r="28" spans="1:5" ht="20.100000000000001" customHeight="1">
      <c r="A28" s="14">
        <v>2012</v>
      </c>
      <c r="B28" s="92">
        <v>105.72687224669603</v>
      </c>
      <c r="C28" s="92">
        <v>110.50715845668526</v>
      </c>
      <c r="D28" s="92" t="s">
        <v>355</v>
      </c>
      <c r="E28" s="92">
        <v>102.89575289575291</v>
      </c>
    </row>
    <row r="29" spans="1:5" ht="20.100000000000001" customHeight="1">
      <c r="A29" s="14">
        <v>2013</v>
      </c>
      <c r="B29" s="92">
        <v>99.366956135442351</v>
      </c>
      <c r="C29" s="92">
        <v>97.419487370473746</v>
      </c>
      <c r="D29" s="92" t="s">
        <v>355</v>
      </c>
      <c r="E29" s="92">
        <v>100.08589707304188</v>
      </c>
    </row>
    <row r="30" spans="1:5" ht="20.100000000000001" customHeight="1">
      <c r="A30" s="14">
        <v>2014</v>
      </c>
      <c r="B30" s="92">
        <v>101.58783938625804</v>
      </c>
      <c r="C30" s="92">
        <v>103.59981431868212</v>
      </c>
      <c r="D30" s="92" t="s">
        <v>355</v>
      </c>
      <c r="E30" s="92">
        <v>100.34287693983688</v>
      </c>
    </row>
    <row r="31" spans="1:5" ht="20.100000000000001" customHeight="1">
      <c r="A31" s="14">
        <v>2015</v>
      </c>
      <c r="B31" s="92">
        <v>103.26028420245467</v>
      </c>
      <c r="C31" s="92">
        <v>102.53626942025369</v>
      </c>
      <c r="D31" s="92" t="s">
        <v>355</v>
      </c>
      <c r="E31" s="92">
        <v>103.34697939680844</v>
      </c>
    </row>
    <row r="32" spans="1:5" ht="20.100000000000001" customHeight="1">
      <c r="A32" s="14">
        <v>2016</v>
      </c>
      <c r="B32" s="92">
        <v>95.949961901508104</v>
      </c>
      <c r="C32" s="92">
        <v>88.184700036827124</v>
      </c>
      <c r="D32" s="92" t="s">
        <v>355</v>
      </c>
      <c r="E32" s="92">
        <v>101.09003788471618</v>
      </c>
    </row>
    <row r="33" spans="1:5" ht="20.100000000000001" customHeight="1">
      <c r="A33" s="14">
        <v>2017</v>
      </c>
      <c r="B33" s="91">
        <f>B18/B17*100</f>
        <v>105.37388518943742</v>
      </c>
      <c r="C33" s="91">
        <f t="shared" ref="C33:E36" si="0">C18/C17*100</f>
        <v>112.03258941623623</v>
      </c>
      <c r="D33" s="92" t="s">
        <v>355</v>
      </c>
      <c r="E33" s="91">
        <f t="shared" si="0"/>
        <v>102.37235648205694</v>
      </c>
    </row>
    <row r="34" spans="1:5" ht="20.100000000000001" customHeight="1">
      <c r="A34" s="14">
        <v>2018</v>
      </c>
      <c r="B34" s="91">
        <f>B19/B18*100</f>
        <v>101.87137585661571</v>
      </c>
      <c r="C34" s="91">
        <f t="shared" si="0"/>
        <v>101.65378006872852</v>
      </c>
      <c r="D34" s="92" t="s">
        <v>355</v>
      </c>
      <c r="E34" s="91">
        <f t="shared" si="0"/>
        <v>101.68850072780202</v>
      </c>
    </row>
    <row r="35" spans="1:5" ht="20.100000000000001" customHeight="1">
      <c r="A35" s="14">
        <v>2019</v>
      </c>
      <c r="B35" s="91">
        <f>B20/B19*100</f>
        <v>102.02573199572551</v>
      </c>
      <c r="C35" s="91">
        <f t="shared" si="0"/>
        <v>101.4225868801776</v>
      </c>
      <c r="D35" s="92" t="s">
        <v>355</v>
      </c>
      <c r="E35" s="91">
        <f t="shared" si="0"/>
        <v>102.33910706320609</v>
      </c>
    </row>
    <row r="36" spans="1:5" ht="20.100000000000001" customHeight="1">
      <c r="A36" s="14" t="s">
        <v>491</v>
      </c>
      <c r="B36" s="91">
        <f>B21/B20*100</f>
        <v>98.509451425560826</v>
      </c>
      <c r="C36" s="91">
        <f t="shared" si="0"/>
        <v>99.04163284679565</v>
      </c>
      <c r="D36" s="92" t="s">
        <v>355</v>
      </c>
      <c r="E36" s="91">
        <f t="shared" si="0"/>
        <v>98.083625070705054</v>
      </c>
    </row>
    <row r="37" spans="1:5" ht="15" customHeight="1">
      <c r="A37" s="25"/>
      <c r="B37" s="25"/>
      <c r="C37" s="25"/>
      <c r="D37" s="25"/>
      <c r="E37" s="25"/>
    </row>
    <row r="38" spans="1:5" ht="20.100000000000001" customHeight="1">
      <c r="E38">
        <v>212</v>
      </c>
    </row>
    <row r="39" spans="1:5" ht="20.100000000000001" customHeight="1"/>
    <row r="40" spans="1:5" ht="20.100000000000001" customHeight="1"/>
    <row r="41" spans="1:5" ht="20.100000000000001" customHeight="1"/>
    <row r="42" spans="1:5" ht="20.100000000000001" customHeight="1"/>
    <row r="43" spans="1:5" ht="20.100000000000001" customHeight="1"/>
    <row r="44" spans="1:5" ht="20.100000000000001" customHeight="1"/>
    <row r="45" spans="1:5" ht="20.100000000000001" customHeight="1"/>
    <row r="46" spans="1:5" ht="20.100000000000001" customHeight="1"/>
    <row r="47" spans="1:5" ht="20.100000000000001" customHeight="1"/>
    <row r="48" spans="1:5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</sheetData>
  <mergeCells count="4">
    <mergeCell ref="C5:E5"/>
    <mergeCell ref="B10:E10"/>
    <mergeCell ref="B23:E23"/>
    <mergeCell ref="B24:E24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5"/>
  <sheetViews>
    <sheetView topLeftCell="A16" zoomScale="91" zoomScaleNormal="91" workbookViewId="0">
      <selection activeCell="B21" sqref="B21"/>
    </sheetView>
  </sheetViews>
  <sheetFormatPr defaultRowHeight="13.2"/>
  <cols>
    <col min="1" max="1" width="29.21875" customWidth="1"/>
    <col min="2" max="5" width="15.77734375" customWidth="1"/>
  </cols>
  <sheetData>
    <row r="1" spans="1:5" ht="20.100000000000001" customHeight="1">
      <c r="A1" s="40" t="s">
        <v>457</v>
      </c>
      <c r="B1" s="40"/>
      <c r="C1" s="40"/>
      <c r="D1" s="40"/>
      <c r="E1" s="40"/>
    </row>
    <row r="2" spans="1:5" ht="20.100000000000001" customHeight="1">
      <c r="A2" s="60" t="s">
        <v>268</v>
      </c>
      <c r="B2" s="40"/>
      <c r="C2" s="40"/>
      <c r="D2" s="40"/>
      <c r="E2" s="40"/>
    </row>
    <row r="3" spans="1:5" ht="20.100000000000001" customHeight="1">
      <c r="A3" s="42"/>
      <c r="B3" s="40"/>
      <c r="C3" s="40"/>
      <c r="D3" s="40"/>
      <c r="E3" s="40"/>
    </row>
    <row r="4" spans="1:5" ht="20.25" customHeight="1">
      <c r="A4" s="13"/>
      <c r="B4" s="13"/>
      <c r="C4" s="13"/>
      <c r="D4" s="13"/>
      <c r="E4" s="13"/>
    </row>
    <row r="5" spans="1:5" s="12" customFormat="1" ht="16.05" customHeight="1">
      <c r="B5" s="29" t="s">
        <v>126</v>
      </c>
      <c r="C5" s="312" t="s">
        <v>67</v>
      </c>
      <c r="D5" s="312"/>
      <c r="E5" s="312"/>
    </row>
    <row r="6" spans="1:5" s="12" customFormat="1" ht="16.05" customHeight="1">
      <c r="B6" s="29" t="s">
        <v>127</v>
      </c>
      <c r="C6" s="29" t="s">
        <v>20</v>
      </c>
      <c r="D6" s="168" t="s">
        <v>129</v>
      </c>
      <c r="E6" s="29" t="s">
        <v>115</v>
      </c>
    </row>
    <row r="7" spans="1:5" s="12" customFormat="1" ht="16.05" customHeight="1">
      <c r="B7" s="30" t="s">
        <v>14</v>
      </c>
      <c r="C7" s="30" t="s">
        <v>21</v>
      </c>
      <c r="D7" s="168" t="s">
        <v>130</v>
      </c>
      <c r="E7" s="30" t="s">
        <v>23</v>
      </c>
    </row>
    <row r="8" spans="1:5" s="12" customFormat="1" ht="16.05" customHeight="1">
      <c r="B8" s="36"/>
      <c r="C8" s="32"/>
      <c r="D8" s="32" t="s">
        <v>22</v>
      </c>
      <c r="E8" s="32"/>
    </row>
    <row r="9" spans="1:5" ht="20.100000000000001" customHeight="1">
      <c r="A9" s="12"/>
      <c r="B9" s="18"/>
      <c r="C9" s="19"/>
      <c r="D9" s="19"/>
      <c r="E9" s="19"/>
    </row>
    <row r="10" spans="1:5" ht="20.100000000000001" customHeight="1">
      <c r="A10" s="12"/>
      <c r="B10" s="314" t="s">
        <v>19</v>
      </c>
      <c r="C10" s="314"/>
      <c r="D10" s="314"/>
      <c r="E10" s="314"/>
    </row>
    <row r="11" spans="1:5" ht="16.05" customHeight="1">
      <c r="A11" s="14">
        <v>2010</v>
      </c>
      <c r="B11" s="107">
        <v>77702</v>
      </c>
      <c r="C11" s="107">
        <v>30278</v>
      </c>
      <c r="D11" s="107">
        <v>0</v>
      </c>
      <c r="E11" s="107">
        <v>47424</v>
      </c>
    </row>
    <row r="12" spans="1:5" ht="16.05" customHeight="1">
      <c r="A12" s="14">
        <v>2011</v>
      </c>
      <c r="B12" s="107">
        <v>76999</v>
      </c>
      <c r="C12" s="107">
        <v>27352</v>
      </c>
      <c r="D12" s="107">
        <v>0</v>
      </c>
      <c r="E12" s="107">
        <v>49647</v>
      </c>
    </row>
    <row r="13" spans="1:5" ht="16.05" customHeight="1">
      <c r="A13" s="14">
        <v>2012</v>
      </c>
      <c r="B13" s="107">
        <v>83774</v>
      </c>
      <c r="C13" s="107">
        <v>31407</v>
      </c>
      <c r="D13" s="107">
        <v>0</v>
      </c>
      <c r="E13" s="107">
        <v>52367</v>
      </c>
    </row>
    <row r="14" spans="1:5" ht="16.05" customHeight="1">
      <c r="A14" s="14">
        <v>2013</v>
      </c>
      <c r="B14" s="107">
        <v>83745</v>
      </c>
      <c r="C14" s="107">
        <v>31641</v>
      </c>
      <c r="D14" s="107">
        <v>0</v>
      </c>
      <c r="E14" s="107">
        <v>52104</v>
      </c>
    </row>
    <row r="15" spans="1:5" ht="16.05" customHeight="1">
      <c r="A15" s="14">
        <v>2014</v>
      </c>
      <c r="B15" s="107">
        <v>85650</v>
      </c>
      <c r="C15" s="107">
        <v>33042</v>
      </c>
      <c r="D15" s="107">
        <v>0</v>
      </c>
      <c r="E15" s="107">
        <v>52608</v>
      </c>
    </row>
    <row r="16" spans="1:5" ht="16.05" customHeight="1">
      <c r="A16" s="14">
        <v>2015</v>
      </c>
      <c r="B16" s="107">
        <v>91557</v>
      </c>
      <c r="C16" s="107">
        <v>35751</v>
      </c>
      <c r="D16" s="107">
        <v>0</v>
      </c>
      <c r="E16" s="107">
        <v>55806</v>
      </c>
    </row>
    <row r="17" spans="1:5" ht="16.05" customHeight="1">
      <c r="A17" s="14">
        <v>2016</v>
      </c>
      <c r="B17" s="107">
        <v>87100</v>
      </c>
      <c r="C17" s="107">
        <v>30783</v>
      </c>
      <c r="D17" s="107">
        <v>0</v>
      </c>
      <c r="E17" s="107">
        <v>56317</v>
      </c>
    </row>
    <row r="18" spans="1:5" ht="16.05" customHeight="1">
      <c r="A18" s="14">
        <v>2017</v>
      </c>
      <c r="B18" s="105">
        <f>C18+E18</f>
        <v>91010</v>
      </c>
      <c r="C18" s="105">
        <v>32852</v>
      </c>
      <c r="D18" s="107">
        <v>0</v>
      </c>
      <c r="E18" s="105">
        <v>58158</v>
      </c>
    </row>
    <row r="19" spans="1:5" ht="16.05" customHeight="1">
      <c r="A19" s="14">
        <v>2018</v>
      </c>
      <c r="B19" s="105">
        <f>C19+E19</f>
        <v>91625</v>
      </c>
      <c r="C19" s="105">
        <v>33614</v>
      </c>
      <c r="D19" s="107">
        <v>0</v>
      </c>
      <c r="E19" s="105">
        <v>58011</v>
      </c>
    </row>
    <row r="20" spans="1:5" ht="16.05" customHeight="1">
      <c r="A20" s="14">
        <v>2019</v>
      </c>
      <c r="B20" s="105">
        <f>C20+E20</f>
        <v>93398.823999999993</v>
      </c>
      <c r="C20" s="105">
        <f>'125-127'!E77</f>
        <v>34193.094000000005</v>
      </c>
      <c r="D20" s="107">
        <v>0</v>
      </c>
      <c r="E20" s="105">
        <f>'131-133'!E82</f>
        <v>59205.729999999996</v>
      </c>
    </row>
    <row r="21" spans="1:5" ht="16.05" customHeight="1">
      <c r="A21" s="14" t="s">
        <v>491</v>
      </c>
      <c r="B21" s="105">
        <f>C21+E21</f>
        <v>90350</v>
      </c>
      <c r="C21" s="105">
        <f>'125-127'!F77</f>
        <v>33518</v>
      </c>
      <c r="D21" s="107">
        <v>0</v>
      </c>
      <c r="E21" s="105">
        <f>'131-133'!F82</f>
        <v>56832</v>
      </c>
    </row>
    <row r="22" spans="1:5" ht="16.05" customHeight="1">
      <c r="A22" s="14"/>
      <c r="B22" s="12"/>
      <c r="C22" s="12"/>
      <c r="D22" s="12"/>
      <c r="E22" s="6"/>
    </row>
    <row r="23" spans="1:5" ht="16.05" customHeight="1">
      <c r="A23" s="12"/>
      <c r="B23" s="308" t="s">
        <v>18</v>
      </c>
      <c r="C23" s="308"/>
      <c r="D23" s="308"/>
      <c r="E23" s="308"/>
    </row>
    <row r="24" spans="1:5" ht="16.05" customHeight="1">
      <c r="A24" s="12"/>
      <c r="B24" s="309" t="s">
        <v>15</v>
      </c>
      <c r="C24" s="309"/>
      <c r="D24" s="309"/>
      <c r="E24" s="309"/>
    </row>
    <row r="25" spans="1:5" ht="16.05" customHeight="1">
      <c r="A25" s="12"/>
      <c r="B25" s="12"/>
      <c r="C25" s="12"/>
      <c r="D25" s="12"/>
      <c r="E25" s="6"/>
    </row>
    <row r="26" spans="1:5" ht="16.05" customHeight="1">
      <c r="A26" s="14">
        <v>2010</v>
      </c>
      <c r="B26" s="92">
        <v>100.39018087855298</v>
      </c>
      <c r="C26" s="92">
        <v>98.037818935371064</v>
      </c>
      <c r="D26" s="92" t="s">
        <v>355</v>
      </c>
      <c r="E26" s="92">
        <v>101.952016510448</v>
      </c>
    </row>
    <row r="27" spans="1:5" ht="16.05" customHeight="1">
      <c r="A27" s="14">
        <v>2011</v>
      </c>
      <c r="B27" s="92">
        <v>99.095261383233378</v>
      </c>
      <c r="C27" s="92">
        <v>90.336217715833271</v>
      </c>
      <c r="D27" s="92" t="s">
        <v>355</v>
      </c>
      <c r="E27" s="92">
        <v>104.6875</v>
      </c>
    </row>
    <row r="28" spans="1:5" ht="16.05" customHeight="1">
      <c r="A28" s="14">
        <v>2012</v>
      </c>
      <c r="B28" s="92">
        <v>108.79881556903337</v>
      </c>
      <c r="C28" s="92">
        <v>114.82524129862533</v>
      </c>
      <c r="D28" s="92" t="s">
        <v>355</v>
      </c>
      <c r="E28" s="92">
        <v>105.47867947710839</v>
      </c>
    </row>
    <row r="29" spans="1:5" ht="16.05" customHeight="1">
      <c r="A29" s="14">
        <v>2013</v>
      </c>
      <c r="B29" s="92">
        <v>99.965383054408292</v>
      </c>
      <c r="C29" s="92">
        <v>100.74505683446367</v>
      </c>
      <c r="D29" s="92" t="s">
        <v>355</v>
      </c>
      <c r="E29" s="92">
        <v>99.497775316516126</v>
      </c>
    </row>
    <row r="30" spans="1:5" ht="16.05" customHeight="1">
      <c r="A30" s="14">
        <v>2014</v>
      </c>
      <c r="B30" s="92">
        <v>102.27476267239834</v>
      </c>
      <c r="C30" s="92">
        <v>104.42779937422964</v>
      </c>
      <c r="D30" s="92" t="s">
        <v>355</v>
      </c>
      <c r="E30" s="92">
        <v>100.96729617687701</v>
      </c>
    </row>
    <row r="31" spans="1:5" ht="16.05" customHeight="1">
      <c r="A31" s="14">
        <v>2015</v>
      </c>
      <c r="B31" s="92">
        <v>106.89667250437829</v>
      </c>
      <c r="C31" s="92">
        <v>108.19865625567459</v>
      </c>
      <c r="D31" s="92" t="s">
        <v>355</v>
      </c>
      <c r="E31" s="92">
        <v>106.07892335766422</v>
      </c>
    </row>
    <row r="32" spans="1:5" ht="16.05" customHeight="1">
      <c r="A32" s="14">
        <v>2016</v>
      </c>
      <c r="B32" s="92">
        <v>95.131994276789328</v>
      </c>
      <c r="C32" s="92">
        <v>86.103885206008229</v>
      </c>
      <c r="D32" s="92" t="s">
        <v>355</v>
      </c>
      <c r="E32" s="92">
        <v>100.91567214994804</v>
      </c>
    </row>
    <row r="33" spans="1:5" ht="16.05" customHeight="1">
      <c r="A33" s="14">
        <v>2017</v>
      </c>
      <c r="B33" s="91">
        <f>B18/B17*100</f>
        <v>104.48909299655568</v>
      </c>
      <c r="C33" s="91">
        <f t="shared" ref="C33:E36" si="0">C18/C17*100</f>
        <v>106.72124224409576</v>
      </c>
      <c r="D33" s="92" t="s">
        <v>355</v>
      </c>
      <c r="E33" s="91">
        <f t="shared" si="0"/>
        <v>103.26899515244065</v>
      </c>
    </row>
    <row r="34" spans="1:5" ht="16.05" customHeight="1">
      <c r="A34" s="14">
        <v>2018</v>
      </c>
      <c r="B34" s="91">
        <f>B19/B18*100</f>
        <v>100.67574991759147</v>
      </c>
      <c r="C34" s="91">
        <f t="shared" si="0"/>
        <v>102.31949348593692</v>
      </c>
      <c r="D34" s="92" t="s">
        <v>355</v>
      </c>
      <c r="E34" s="91">
        <f t="shared" si="0"/>
        <v>99.747240276488185</v>
      </c>
    </row>
    <row r="35" spans="1:5" ht="16.5" customHeight="1">
      <c r="A35" s="14">
        <v>2019</v>
      </c>
      <c r="B35" s="91">
        <f>B20/B19*100</f>
        <v>101.93596070941335</v>
      </c>
      <c r="C35" s="91">
        <f t="shared" si="0"/>
        <v>101.72277622419233</v>
      </c>
      <c r="D35" s="92" t="s">
        <v>355</v>
      </c>
      <c r="E35" s="91">
        <f t="shared" si="0"/>
        <v>102.059488717657</v>
      </c>
    </row>
    <row r="36" spans="1:5" ht="20.100000000000001" customHeight="1">
      <c r="A36" s="14" t="s">
        <v>491</v>
      </c>
      <c r="B36" s="132">
        <f>B21/B20*100</f>
        <v>96.735693374469051</v>
      </c>
      <c r="C36" s="132">
        <f t="shared" si="0"/>
        <v>98.025642253959219</v>
      </c>
      <c r="D36" s="92" t="s">
        <v>355</v>
      </c>
      <c r="E36" s="132">
        <f t="shared" si="0"/>
        <v>95.990709007388304</v>
      </c>
    </row>
    <row r="37" spans="1:5" ht="20.100000000000001" customHeight="1"/>
    <row r="38" spans="1:5" ht="20.100000000000001" customHeight="1"/>
    <row r="39" spans="1:5" ht="20.100000000000001" customHeight="1"/>
    <row r="40" spans="1:5" ht="20.100000000000001" customHeight="1"/>
    <row r="41" spans="1:5" ht="20.100000000000001" customHeight="1">
      <c r="A41" s="25"/>
      <c r="B41" s="25"/>
      <c r="C41" s="25"/>
      <c r="D41" s="25"/>
      <c r="E41" s="25"/>
    </row>
    <row r="42" spans="1:5" ht="20.100000000000001" customHeight="1">
      <c r="E42">
        <v>213</v>
      </c>
    </row>
    <row r="43" spans="1:5" ht="20.100000000000001" customHeight="1"/>
    <row r="44" spans="1:5" ht="20.100000000000001" customHeight="1"/>
    <row r="45" spans="1:5" ht="20.100000000000001" customHeight="1"/>
    <row r="46" spans="1:5" ht="20.100000000000001" customHeight="1"/>
    <row r="47" spans="1:5" ht="20.100000000000001" customHeight="1"/>
    <row r="48" spans="1:5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</sheetData>
  <mergeCells count="4">
    <mergeCell ref="C5:E5"/>
    <mergeCell ref="B10:E10"/>
    <mergeCell ref="B23:E23"/>
    <mergeCell ref="B24:E24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22"/>
  <sheetViews>
    <sheetView topLeftCell="A64" workbookViewId="0">
      <selection activeCell="E78" sqref="E78"/>
    </sheetView>
  </sheetViews>
  <sheetFormatPr defaultColWidth="9.21875" defaultRowHeight="16.05" customHeight="1"/>
  <cols>
    <col min="1" max="1" width="43.77734375" style="12" customWidth="1"/>
    <col min="2" max="4" width="9.77734375" style="12" customWidth="1"/>
    <col min="5" max="5" width="11.21875" style="12" customWidth="1"/>
    <col min="6" max="16384" width="9.21875" style="12"/>
  </cols>
  <sheetData>
    <row r="1" spans="1:6" ht="20.100000000000001" customHeight="1">
      <c r="A1" s="40" t="s">
        <v>458</v>
      </c>
      <c r="B1" s="40"/>
      <c r="C1" s="40"/>
      <c r="D1" s="40"/>
      <c r="E1" s="11"/>
    </row>
    <row r="2" spans="1:6" ht="20.100000000000001" customHeight="1">
      <c r="A2" s="60" t="s">
        <v>25</v>
      </c>
      <c r="B2" s="40"/>
      <c r="C2" s="40"/>
      <c r="D2" s="40"/>
      <c r="E2" s="11"/>
    </row>
    <row r="3" spans="1:6" ht="20.100000000000001" customHeight="1">
      <c r="A3" s="42"/>
      <c r="B3" s="40"/>
      <c r="C3" s="40"/>
      <c r="D3" s="40"/>
      <c r="E3" s="11"/>
    </row>
    <row r="4" spans="1:6" ht="20.100000000000001" customHeight="1">
      <c r="A4" s="13"/>
      <c r="B4" s="13"/>
      <c r="C4" s="13"/>
      <c r="D4" s="13"/>
      <c r="E4" s="85" t="s">
        <v>135</v>
      </c>
    </row>
    <row r="5" spans="1:6" ht="27" customHeight="1">
      <c r="B5" s="27">
        <v>2015</v>
      </c>
      <c r="C5" s="27">
        <v>2017</v>
      </c>
      <c r="D5" s="28">
        <v>2018</v>
      </c>
      <c r="E5" s="28">
        <v>2019</v>
      </c>
      <c r="F5" s="28" t="s">
        <v>488</v>
      </c>
    </row>
    <row r="6" spans="1:6" ht="20.100000000000001" customHeight="1">
      <c r="B6" s="15"/>
      <c r="C6" s="15"/>
      <c r="D6" s="15"/>
      <c r="E6" s="15"/>
    </row>
    <row r="7" spans="1:6" ht="20.100000000000001" customHeight="1">
      <c r="A7" s="11" t="s">
        <v>9</v>
      </c>
      <c r="B7" s="106">
        <f t="shared" ref="B7" si="0">SUM(B8:B26)</f>
        <v>24399</v>
      </c>
      <c r="C7" s="106">
        <f>SUM(C8:C26)</f>
        <v>23985</v>
      </c>
      <c r="D7" s="106">
        <f>SUM(D8:D26)</f>
        <v>23709</v>
      </c>
      <c r="E7" s="106">
        <f>SUM(E8:E26)</f>
        <v>23685.480000000003</v>
      </c>
      <c r="F7" s="301">
        <f>SUM(F8:F26)</f>
        <v>23259</v>
      </c>
    </row>
    <row r="8" spans="1:6" ht="20.100000000000001" customHeight="1">
      <c r="A8" s="88" t="s">
        <v>282</v>
      </c>
      <c r="B8" s="105">
        <v>2959</v>
      </c>
      <c r="C8" s="105">
        <v>2981</v>
      </c>
      <c r="D8" s="105">
        <v>2975</v>
      </c>
      <c r="E8" s="105">
        <f>'125-127'!E8+'131-133'!E8</f>
        <v>2970</v>
      </c>
      <c r="F8" s="131">
        <f>'125-127'!F8+'131-133'!F8</f>
        <v>2973</v>
      </c>
    </row>
    <row r="9" spans="1:6" ht="20.100000000000001" customHeight="1">
      <c r="A9" s="89" t="s">
        <v>283</v>
      </c>
      <c r="B9" s="105"/>
      <c r="C9" s="105"/>
      <c r="D9" s="105"/>
      <c r="E9" s="105"/>
      <c r="F9" s="131"/>
    </row>
    <row r="10" spans="1:6" ht="20.100000000000001" customHeight="1">
      <c r="A10" s="88" t="s">
        <v>284</v>
      </c>
      <c r="B10" s="105">
        <v>3384</v>
      </c>
      <c r="C10" s="105">
        <v>3388</v>
      </c>
      <c r="D10" s="105">
        <v>3384</v>
      </c>
      <c r="E10" s="105">
        <f>'125-127'!E10+'131-133'!E10</f>
        <v>3540.3</v>
      </c>
      <c r="F10" s="131">
        <f>'125-127'!F10+'131-133'!F10</f>
        <v>3456</v>
      </c>
    </row>
    <row r="11" spans="1:6" ht="20.100000000000001" customHeight="1">
      <c r="A11" s="89" t="s">
        <v>285</v>
      </c>
      <c r="B11" s="105"/>
      <c r="C11" s="105"/>
      <c r="D11" s="105"/>
      <c r="E11" s="105"/>
      <c r="F11" s="131"/>
    </row>
    <row r="12" spans="1:6" ht="20.100000000000001" customHeight="1">
      <c r="A12" s="88" t="s">
        <v>286</v>
      </c>
      <c r="B12" s="105">
        <v>2455</v>
      </c>
      <c r="C12" s="105">
        <v>2375</v>
      </c>
      <c r="D12" s="105">
        <v>2377</v>
      </c>
      <c r="E12" s="105">
        <f>'125-127'!E12+'131-133'!E12</f>
        <v>2377</v>
      </c>
      <c r="F12" s="131">
        <f>'125-127'!F12+'131-133'!F12</f>
        <v>2347</v>
      </c>
    </row>
    <row r="13" spans="1:6" ht="20.100000000000001" customHeight="1">
      <c r="A13" s="89" t="s">
        <v>287</v>
      </c>
      <c r="B13" s="105"/>
      <c r="C13" s="105"/>
      <c r="D13" s="105"/>
      <c r="E13" s="105"/>
      <c r="F13" s="131"/>
    </row>
    <row r="14" spans="1:6" ht="20.100000000000001" customHeight="1">
      <c r="A14" s="88" t="s">
        <v>288</v>
      </c>
      <c r="B14" s="105">
        <v>1587</v>
      </c>
      <c r="C14" s="105">
        <v>1540</v>
      </c>
      <c r="D14" s="105">
        <v>1561</v>
      </c>
      <c r="E14" s="105">
        <f>'125-127'!E14+'131-133'!E14</f>
        <v>1539</v>
      </c>
      <c r="F14" s="131">
        <f>'125-127'!F14+'131-133'!F14</f>
        <v>1503</v>
      </c>
    </row>
    <row r="15" spans="1:6" ht="20.100000000000001" customHeight="1">
      <c r="A15" s="89" t="s">
        <v>289</v>
      </c>
      <c r="B15" s="105"/>
      <c r="C15" s="105"/>
      <c r="D15" s="105"/>
      <c r="E15" s="105"/>
      <c r="F15" s="131"/>
    </row>
    <row r="16" spans="1:6" ht="20.100000000000001" customHeight="1">
      <c r="A16" s="88" t="s">
        <v>290</v>
      </c>
      <c r="B16" s="105">
        <v>3685</v>
      </c>
      <c r="C16" s="105">
        <v>3545</v>
      </c>
      <c r="D16" s="105">
        <v>3548</v>
      </c>
      <c r="E16" s="105">
        <f>'125-127'!E16+'131-133'!E16</f>
        <v>3599</v>
      </c>
      <c r="F16" s="131">
        <f>'125-127'!F16+'131-133'!F16</f>
        <v>3602</v>
      </c>
    </row>
    <row r="17" spans="1:6" ht="20.100000000000001" customHeight="1">
      <c r="A17" s="89" t="s">
        <v>291</v>
      </c>
      <c r="B17" s="105"/>
      <c r="C17" s="105"/>
      <c r="D17" s="105"/>
      <c r="E17" s="105"/>
      <c r="F17" s="131"/>
    </row>
    <row r="18" spans="1:6" ht="20.100000000000001" customHeight="1">
      <c r="A18" s="88" t="s">
        <v>292</v>
      </c>
      <c r="B18" s="105">
        <v>1651</v>
      </c>
      <c r="C18" s="105">
        <v>1624</v>
      </c>
      <c r="D18" s="105">
        <v>1620</v>
      </c>
      <c r="E18" s="105">
        <f>'125-127'!E18+'131-133'!E18</f>
        <v>1641.7</v>
      </c>
      <c r="F18" s="131">
        <f>'125-127'!F18+'131-133'!F18</f>
        <v>1636</v>
      </c>
    </row>
    <row r="19" spans="1:6" ht="20.100000000000001" customHeight="1">
      <c r="A19" s="89" t="s">
        <v>293</v>
      </c>
      <c r="B19" s="105"/>
      <c r="C19" s="105"/>
      <c r="D19" s="105"/>
      <c r="E19" s="105"/>
      <c r="F19" s="131"/>
    </row>
    <row r="20" spans="1:6" ht="20.100000000000001" customHeight="1">
      <c r="A20" s="88" t="s">
        <v>294</v>
      </c>
      <c r="B20" s="105">
        <v>3760</v>
      </c>
      <c r="C20" s="105">
        <v>3694</v>
      </c>
      <c r="D20" s="105">
        <v>3618</v>
      </c>
      <c r="E20" s="105">
        <f>'125-127'!E20+'131-133'!E20</f>
        <v>3616.63</v>
      </c>
      <c r="F20" s="131">
        <f>'125-127'!F20+'131-133'!F20</f>
        <v>3581</v>
      </c>
    </row>
    <row r="21" spans="1:6" ht="20.100000000000001" customHeight="1">
      <c r="A21" s="89" t="s">
        <v>295</v>
      </c>
      <c r="B21" s="105"/>
      <c r="C21" s="105"/>
      <c r="D21" s="105"/>
      <c r="E21" s="105"/>
      <c r="F21" s="131"/>
    </row>
    <row r="22" spans="1:6" ht="20.100000000000001" customHeight="1">
      <c r="A22" s="88" t="s">
        <v>296</v>
      </c>
      <c r="B22" s="105">
        <v>2486</v>
      </c>
      <c r="C22" s="105">
        <v>2236</v>
      </c>
      <c r="D22" s="105">
        <v>2072</v>
      </c>
      <c r="E22" s="105">
        <f>'125-127'!E22+'131-133'!E22</f>
        <v>2044.1100000000001</v>
      </c>
      <c r="F22" s="131">
        <f>'125-127'!F22+'131-133'!F22</f>
        <v>1936</v>
      </c>
    </row>
    <row r="23" spans="1:6" ht="20.100000000000001" customHeight="1">
      <c r="A23" s="89" t="s">
        <v>297</v>
      </c>
      <c r="B23" s="105"/>
      <c r="C23" s="105"/>
      <c r="D23" s="105"/>
      <c r="E23" s="105"/>
      <c r="F23" s="131"/>
    </row>
    <row r="24" spans="1:6" ht="20.100000000000001" customHeight="1">
      <c r="A24" s="88" t="s">
        <v>298</v>
      </c>
      <c r="B24" s="105">
        <v>2220</v>
      </c>
      <c r="C24" s="105">
        <v>2316</v>
      </c>
      <c r="D24" s="105">
        <v>2267</v>
      </c>
      <c r="E24" s="105">
        <f>'125-127'!E24+'131-133'!E24</f>
        <v>2188.84</v>
      </c>
      <c r="F24" s="131">
        <f>'125-127'!F24+'131-133'!F24</f>
        <v>2024</v>
      </c>
    </row>
    <row r="25" spans="1:6" ht="20.100000000000001" customHeight="1">
      <c r="A25" s="89" t="s">
        <v>299</v>
      </c>
      <c r="B25" s="105"/>
      <c r="C25" s="106"/>
      <c r="D25" s="106"/>
      <c r="E25" s="106"/>
      <c r="F25" s="131"/>
    </row>
    <row r="26" spans="1:6" ht="20.100000000000001" customHeight="1">
      <c r="A26" s="12" t="s">
        <v>300</v>
      </c>
      <c r="B26" s="105">
        <v>212</v>
      </c>
      <c r="C26" s="105">
        <v>286</v>
      </c>
      <c r="D26" s="105">
        <v>287</v>
      </c>
      <c r="E26" s="105">
        <f>'125-127'!E26+'131-133'!E26</f>
        <v>168.9</v>
      </c>
      <c r="F26" s="131">
        <f>'125-127'!F26+'131-133'!F26</f>
        <v>201</v>
      </c>
    </row>
    <row r="27" spans="1:6" ht="20.100000000000001" customHeight="1">
      <c r="A27" s="12" t="s">
        <v>301</v>
      </c>
      <c r="B27" s="40"/>
      <c r="C27" s="40"/>
      <c r="D27" s="11"/>
      <c r="E27" s="11"/>
    </row>
    <row r="28" spans="1:6" ht="20.100000000000001" customHeight="1">
      <c r="B28" s="40"/>
      <c r="C28" s="40"/>
      <c r="D28" s="40"/>
      <c r="E28" s="11"/>
    </row>
    <row r="29" spans="1:6" ht="20.100000000000001" customHeight="1">
      <c r="B29" s="40"/>
      <c r="C29" s="40"/>
      <c r="D29" s="40"/>
      <c r="E29" s="11"/>
    </row>
    <row r="30" spans="1:6" ht="20.100000000000001" customHeight="1">
      <c r="B30" s="40"/>
      <c r="C30" s="40"/>
      <c r="D30" s="40"/>
      <c r="E30" s="11"/>
    </row>
    <row r="31" spans="1:6" ht="20.100000000000001" customHeight="1">
      <c r="B31" s="40"/>
      <c r="C31" s="40"/>
      <c r="D31" s="40"/>
      <c r="E31" s="11"/>
    </row>
    <row r="32" spans="1:6" ht="20.100000000000001" customHeight="1">
      <c r="B32" s="40"/>
      <c r="C32" s="40"/>
      <c r="D32" s="40"/>
      <c r="E32" s="11"/>
    </row>
    <row r="33" spans="1:6" ht="20.100000000000001" customHeight="1">
      <c r="B33" s="40"/>
      <c r="C33" s="40"/>
      <c r="D33" s="40"/>
      <c r="E33" s="11"/>
    </row>
    <row r="34" spans="1:6" ht="20.100000000000001" customHeight="1">
      <c r="A34" s="13"/>
      <c r="B34" s="171"/>
      <c r="C34" s="171"/>
      <c r="D34" s="171"/>
      <c r="E34" s="127"/>
      <c r="F34" s="13"/>
    </row>
    <row r="35" spans="1:6" ht="20.100000000000001" customHeight="1">
      <c r="B35" s="40"/>
      <c r="C35" s="40"/>
      <c r="D35" s="40"/>
      <c r="F35" s="12">
        <v>214</v>
      </c>
    </row>
    <row r="36" spans="1:6" ht="20.100000000000001" customHeight="1">
      <c r="A36" s="64" t="s">
        <v>459</v>
      </c>
      <c r="B36" s="40"/>
      <c r="C36" s="40"/>
      <c r="D36" s="40"/>
      <c r="E36" s="11"/>
    </row>
    <row r="37" spans="1:6" ht="20.100000000000001" customHeight="1">
      <c r="A37" s="60" t="s">
        <v>338</v>
      </c>
      <c r="B37" s="40"/>
      <c r="C37" s="40"/>
      <c r="D37" s="40"/>
      <c r="E37" s="11"/>
    </row>
    <row r="38" spans="1:6" ht="20.100000000000001" customHeight="1">
      <c r="A38" s="13"/>
      <c r="B38" s="13"/>
      <c r="C38" s="13"/>
      <c r="D38"/>
      <c r="E38" s="85" t="s">
        <v>93</v>
      </c>
    </row>
    <row r="39" spans="1:6" ht="27" customHeight="1">
      <c r="B39" s="27">
        <v>2015</v>
      </c>
      <c r="C39" s="27">
        <v>2017</v>
      </c>
      <c r="D39" s="28">
        <v>2018</v>
      </c>
      <c r="E39" s="28">
        <v>2019</v>
      </c>
      <c r="F39" s="28" t="s">
        <v>488</v>
      </c>
    </row>
    <row r="40" spans="1:6" ht="20.100000000000001" customHeight="1">
      <c r="B40" s="15"/>
      <c r="C40" s="15"/>
      <c r="D40" s="15"/>
      <c r="E40" s="15"/>
    </row>
    <row r="41" spans="1:6" ht="20.100000000000001" customHeight="1">
      <c r="A41" s="11" t="s">
        <v>9</v>
      </c>
      <c r="B41" s="93">
        <f t="shared" ref="B41:F56" si="1">B78/B7*10</f>
        <v>37.52489856141645</v>
      </c>
      <c r="C41" s="93">
        <f t="shared" si="1"/>
        <v>37.944548676255991</v>
      </c>
      <c r="D41" s="93">
        <f>D78/D7*10</f>
        <v>38.645661984900251</v>
      </c>
      <c r="E41" s="93">
        <f>E78/E7*10</f>
        <v>39.432945416347899</v>
      </c>
      <c r="F41" s="93">
        <f>F78/F7*10</f>
        <v>38.845178210585154</v>
      </c>
    </row>
    <row r="42" spans="1:6" ht="20.100000000000001" customHeight="1">
      <c r="A42" s="88" t="s">
        <v>282</v>
      </c>
      <c r="B42" s="91">
        <f t="shared" si="1"/>
        <v>48.759716120310912</v>
      </c>
      <c r="C42" s="91">
        <f t="shared" si="1"/>
        <v>49.040590405904055</v>
      </c>
      <c r="D42" s="91">
        <f t="shared" si="1"/>
        <v>49.690756302521002</v>
      </c>
      <c r="E42" s="91">
        <f t="shared" si="1"/>
        <v>50.787138047138043</v>
      </c>
      <c r="F42" s="91">
        <f t="shared" si="1"/>
        <v>50.871173898419109</v>
      </c>
    </row>
    <row r="43" spans="1:6" ht="20.100000000000001" customHeight="1">
      <c r="A43" s="89" t="s">
        <v>283</v>
      </c>
      <c r="B43" s="91"/>
      <c r="C43" s="91"/>
      <c r="D43" s="91"/>
      <c r="E43" s="91"/>
      <c r="F43" s="91"/>
    </row>
    <row r="44" spans="1:6" ht="20.100000000000001" customHeight="1">
      <c r="A44" s="88" t="s">
        <v>284</v>
      </c>
      <c r="B44" s="91">
        <f t="shared" ref="B44:D44" si="2">B81/B10*10</f>
        <v>33.105791962174941</v>
      </c>
      <c r="C44" s="91">
        <f t="shared" si="2"/>
        <v>33.494687131050767</v>
      </c>
      <c r="D44" s="91">
        <f t="shared" si="2"/>
        <v>34.790189125295512</v>
      </c>
      <c r="E44" s="91">
        <f t="shared" si="1"/>
        <v>35.670423410445444</v>
      </c>
      <c r="F44" s="91">
        <f t="shared" si="1"/>
        <v>35.737847222222221</v>
      </c>
    </row>
    <row r="45" spans="1:6" ht="20.100000000000001" customHeight="1">
      <c r="A45" s="89" t="s">
        <v>285</v>
      </c>
      <c r="B45" s="91"/>
      <c r="C45" s="91"/>
      <c r="D45" s="91"/>
      <c r="E45" s="91"/>
      <c r="F45" s="91"/>
    </row>
    <row r="46" spans="1:6" ht="20.100000000000001" customHeight="1">
      <c r="A46" s="88" t="s">
        <v>286</v>
      </c>
      <c r="B46" s="91">
        <f t="shared" ref="B46:D46" si="3">B83/B12*10</f>
        <v>35.625254582484722</v>
      </c>
      <c r="C46" s="91">
        <f t="shared" si="3"/>
        <v>36.821052631578944</v>
      </c>
      <c r="D46" s="91">
        <f t="shared" si="3"/>
        <v>37.307530500631046</v>
      </c>
      <c r="E46" s="91">
        <f t="shared" si="1"/>
        <v>37.313840976020188</v>
      </c>
      <c r="F46" s="91">
        <f t="shared" si="1"/>
        <v>38.312739667660843</v>
      </c>
    </row>
    <row r="47" spans="1:6" ht="20.100000000000001" customHeight="1">
      <c r="A47" s="89" t="s">
        <v>287</v>
      </c>
      <c r="B47" s="91"/>
      <c r="C47" s="91"/>
      <c r="D47" s="91"/>
      <c r="E47" s="91"/>
      <c r="F47" s="91"/>
    </row>
    <row r="48" spans="1:6" ht="20.100000000000001" customHeight="1">
      <c r="A48" s="88" t="s">
        <v>288</v>
      </c>
      <c r="B48" s="91">
        <f t="shared" ref="B48:D48" si="4">B85/B14*10</f>
        <v>41.298046628859481</v>
      </c>
      <c r="C48" s="91">
        <f t="shared" si="4"/>
        <v>42.967532467532472</v>
      </c>
      <c r="D48" s="91">
        <f t="shared" si="4"/>
        <v>42.63292761050608</v>
      </c>
      <c r="E48" s="91">
        <f t="shared" si="1"/>
        <v>43.127030539311242</v>
      </c>
      <c r="F48" s="91">
        <f t="shared" si="1"/>
        <v>43.220226214238188</v>
      </c>
    </row>
    <row r="49" spans="1:6" ht="20.100000000000001" customHeight="1">
      <c r="A49" s="89" t="s">
        <v>289</v>
      </c>
      <c r="B49" s="91"/>
      <c r="C49" s="91"/>
      <c r="D49" s="91"/>
      <c r="E49" s="91"/>
      <c r="F49" s="91"/>
    </row>
    <row r="50" spans="1:6" ht="20.100000000000001" customHeight="1">
      <c r="A50" s="88" t="s">
        <v>290</v>
      </c>
      <c r="B50" s="91">
        <f t="shared" ref="B50:D50" si="5">B87/B16*10</f>
        <v>28.301221166892809</v>
      </c>
      <c r="C50" s="91">
        <f t="shared" si="5"/>
        <v>28.78138222849083</v>
      </c>
      <c r="D50" s="91">
        <f t="shared" si="5"/>
        <v>29.044532130777903</v>
      </c>
      <c r="E50" s="91">
        <f t="shared" si="1"/>
        <v>30.336676854681855</v>
      </c>
      <c r="F50" s="91">
        <f t="shared" si="1"/>
        <v>30.705163797890059</v>
      </c>
    </row>
    <row r="51" spans="1:6" ht="20.100000000000001" customHeight="1">
      <c r="A51" s="89" t="s">
        <v>291</v>
      </c>
      <c r="B51" s="91"/>
      <c r="C51" s="91"/>
      <c r="D51" s="91"/>
      <c r="E51" s="91"/>
      <c r="F51" s="91"/>
    </row>
    <row r="52" spans="1:6" ht="20.100000000000001" customHeight="1">
      <c r="A52" s="88" t="s">
        <v>292</v>
      </c>
      <c r="B52" s="91">
        <f t="shared" ref="B52:D52" si="6">B89/B18*10</f>
        <v>35.717746820109028</v>
      </c>
      <c r="C52" s="91">
        <f t="shared" si="6"/>
        <v>35.566502463054185</v>
      </c>
      <c r="D52" s="91">
        <f t="shared" si="6"/>
        <v>35.907407407407405</v>
      </c>
      <c r="E52" s="91">
        <f t="shared" si="1"/>
        <v>36.363281963817997</v>
      </c>
      <c r="F52" s="91">
        <f t="shared" si="1"/>
        <v>36.314180929095357</v>
      </c>
    </row>
    <row r="53" spans="1:6" ht="20.100000000000001" customHeight="1">
      <c r="A53" s="89" t="s">
        <v>293</v>
      </c>
      <c r="B53" s="91"/>
      <c r="C53" s="91"/>
      <c r="D53" s="91"/>
      <c r="E53" s="91"/>
      <c r="F53" s="91"/>
    </row>
    <row r="54" spans="1:6" ht="20.100000000000001" customHeight="1">
      <c r="A54" s="88" t="s">
        <v>294</v>
      </c>
      <c r="B54" s="91">
        <f t="shared" ref="B54:D54" si="7">B91/B20*10</f>
        <v>50.505319148936174</v>
      </c>
      <c r="C54" s="91">
        <f t="shared" si="7"/>
        <v>50.397942609637248</v>
      </c>
      <c r="D54" s="91">
        <f t="shared" si="7"/>
        <v>51.31288004422332</v>
      </c>
      <c r="E54" s="91">
        <f t="shared" si="1"/>
        <v>51.186601891816423</v>
      </c>
      <c r="F54" s="91">
        <f t="shared" si="1"/>
        <v>51.069533649818489</v>
      </c>
    </row>
    <row r="55" spans="1:6" ht="20.100000000000001" customHeight="1">
      <c r="A55" s="89" t="s">
        <v>295</v>
      </c>
      <c r="B55" s="91"/>
      <c r="C55" s="91"/>
      <c r="D55" s="91"/>
      <c r="E55" s="91"/>
      <c r="F55" s="91"/>
    </row>
    <row r="56" spans="1:6" ht="20.100000000000001" customHeight="1">
      <c r="A56" s="88" t="s">
        <v>296</v>
      </c>
      <c r="B56" s="91">
        <f t="shared" ref="B56:D56" si="8">B93/B22*10</f>
        <v>38.708769106999192</v>
      </c>
      <c r="C56" s="91">
        <f t="shared" si="8"/>
        <v>37.741502683363152</v>
      </c>
      <c r="D56" s="91">
        <f t="shared" si="8"/>
        <v>40.666023166023166</v>
      </c>
      <c r="E56" s="91">
        <f t="shared" si="1"/>
        <v>42.362544090092996</v>
      </c>
      <c r="F56" s="91">
        <f t="shared" si="1"/>
        <v>37.288223140495866</v>
      </c>
    </row>
    <row r="57" spans="1:6" ht="20.100000000000001" customHeight="1">
      <c r="A57" s="89" t="s">
        <v>297</v>
      </c>
      <c r="B57" s="91"/>
      <c r="C57" s="91"/>
      <c r="D57" s="91"/>
      <c r="E57" s="91"/>
      <c r="F57" s="91"/>
    </row>
    <row r="58" spans="1:6" ht="20.100000000000001" customHeight="1">
      <c r="A58" s="88" t="s">
        <v>298</v>
      </c>
      <c r="B58" s="91">
        <f t="shared" ref="B58:F60" si="9">B95/B24*10</f>
        <v>24.090090090090087</v>
      </c>
      <c r="C58" s="91">
        <f t="shared" si="9"/>
        <v>25.319516407599309</v>
      </c>
      <c r="D58" s="91">
        <f t="shared" si="9"/>
        <v>25.25805028672254</v>
      </c>
      <c r="E58" s="91">
        <f t="shared" si="9"/>
        <v>25.919317994919684</v>
      </c>
      <c r="F58" s="91">
        <f t="shared" si="9"/>
        <v>21.852766798418976</v>
      </c>
    </row>
    <row r="59" spans="1:6" ht="20.100000000000001" customHeight="1">
      <c r="A59" s="89" t="s">
        <v>299</v>
      </c>
      <c r="B59" s="91"/>
      <c r="C59" s="91"/>
      <c r="D59" s="91"/>
      <c r="E59" s="91"/>
      <c r="F59" s="91"/>
    </row>
    <row r="60" spans="1:6" ht="20.100000000000001" customHeight="1">
      <c r="A60" s="12" t="s">
        <v>300</v>
      </c>
      <c r="B60" s="91">
        <f t="shared" ref="B60:D60" si="10">B97/B26*10</f>
        <v>15.990566037735849</v>
      </c>
      <c r="C60" s="91">
        <f t="shared" si="10"/>
        <v>27.34265734265734</v>
      </c>
      <c r="D60" s="91">
        <f t="shared" si="10"/>
        <v>24.634146341463413</v>
      </c>
      <c r="E60" s="91">
        <f t="shared" si="9"/>
        <v>26.463587921847243</v>
      </c>
      <c r="F60" s="91">
        <f t="shared" si="9"/>
        <v>22.686567164179102</v>
      </c>
    </row>
    <row r="61" spans="1:6" ht="20.100000000000001" customHeight="1">
      <c r="A61" s="12" t="s">
        <v>301</v>
      </c>
    </row>
    <row r="62" spans="1:6" ht="20.100000000000001" customHeight="1"/>
    <row r="63" spans="1:6" ht="20.100000000000001" customHeight="1"/>
    <row r="64" spans="1:6" ht="20.100000000000001" customHeight="1"/>
    <row r="65" spans="1:6" ht="20.100000000000001" customHeight="1"/>
    <row r="66" spans="1:6" ht="20.100000000000001" customHeight="1"/>
    <row r="67" spans="1:6" ht="20.100000000000001" customHeight="1"/>
    <row r="68" spans="1:6" ht="20.100000000000001" customHeight="1"/>
    <row r="69" spans="1:6" ht="20.100000000000001" customHeight="1">
      <c r="A69" s="13"/>
      <c r="B69" s="13"/>
      <c r="C69" s="13"/>
      <c r="D69" s="13"/>
      <c r="E69" s="13"/>
      <c r="F69" s="13"/>
    </row>
    <row r="70" spans="1:6" ht="20.100000000000001" customHeight="1">
      <c r="F70" s="12">
        <v>215</v>
      </c>
    </row>
    <row r="71" spans="1:6" ht="20.100000000000001" customHeight="1"/>
    <row r="72" spans="1:6" ht="20.100000000000001" customHeight="1">
      <c r="A72" s="40" t="s">
        <v>460</v>
      </c>
      <c r="B72" s="40"/>
      <c r="C72" s="40"/>
      <c r="D72" s="40"/>
      <c r="E72" s="11"/>
    </row>
    <row r="73" spans="1:6" ht="20.100000000000001" customHeight="1">
      <c r="A73" s="60" t="s">
        <v>26</v>
      </c>
      <c r="B73" s="40"/>
      <c r="C73" s="40"/>
      <c r="D73" s="40"/>
      <c r="E73" s="11"/>
    </row>
    <row r="74" spans="1:6" ht="20.100000000000001" customHeight="1">
      <c r="A74" s="42"/>
      <c r="B74" s="40"/>
      <c r="C74" s="40"/>
      <c r="D74" s="40"/>
      <c r="E74" s="11"/>
    </row>
    <row r="75" spans="1:6" ht="20.100000000000001" customHeight="1">
      <c r="A75" s="13"/>
      <c r="B75" s="13"/>
      <c r="C75" s="13"/>
      <c r="D75"/>
      <c r="E75" s="85" t="s">
        <v>91</v>
      </c>
    </row>
    <row r="76" spans="1:6" ht="27" customHeight="1">
      <c r="B76" s="27">
        <v>2015</v>
      </c>
      <c r="C76" s="27">
        <v>2017</v>
      </c>
      <c r="D76" s="28">
        <v>2018</v>
      </c>
      <c r="E76" s="28">
        <v>2019</v>
      </c>
      <c r="F76" s="28" t="s">
        <v>488</v>
      </c>
    </row>
    <row r="77" spans="1:6" ht="20.100000000000001" customHeight="1">
      <c r="B77" s="15"/>
      <c r="C77" s="15"/>
      <c r="D77" s="15"/>
      <c r="E77" s="15"/>
    </row>
    <row r="78" spans="1:6" ht="20.100000000000001" customHeight="1">
      <c r="A78" s="11" t="s">
        <v>9</v>
      </c>
      <c r="B78" s="106">
        <v>91557</v>
      </c>
      <c r="C78" s="106">
        <f>SUM(C79:C97)</f>
        <v>91010</v>
      </c>
      <c r="D78" s="106">
        <f>SUM(D79:D97)</f>
        <v>91625</v>
      </c>
      <c r="E78" s="106">
        <f>SUM(E79:E97)</f>
        <v>93398.823999999993</v>
      </c>
      <c r="F78" s="301">
        <f>SUM(F79:F97)</f>
        <v>90350</v>
      </c>
    </row>
    <row r="79" spans="1:6" ht="20.100000000000001" customHeight="1">
      <c r="A79" s="88" t="s">
        <v>282</v>
      </c>
      <c r="B79" s="105">
        <v>14428</v>
      </c>
      <c r="C79" s="105">
        <v>14619</v>
      </c>
      <c r="D79" s="105">
        <v>14783</v>
      </c>
      <c r="E79" s="105">
        <f>'125-127'!E78+'131-133'!E83</f>
        <v>15083.779999999999</v>
      </c>
      <c r="F79" s="131">
        <f>'125-127'!F78+'131-133'!F83</f>
        <v>15124</v>
      </c>
    </row>
    <row r="80" spans="1:6" ht="20.100000000000001" customHeight="1">
      <c r="A80" s="89" t="s">
        <v>283</v>
      </c>
      <c r="B80" s="105"/>
      <c r="C80" s="105"/>
      <c r="D80" s="105"/>
      <c r="E80" s="105"/>
      <c r="F80" s="131"/>
    </row>
    <row r="81" spans="1:6" ht="20.100000000000001" customHeight="1">
      <c r="A81" s="88" t="s">
        <v>284</v>
      </c>
      <c r="B81" s="105">
        <v>11203</v>
      </c>
      <c r="C81" s="108">
        <v>11348</v>
      </c>
      <c r="D81" s="108">
        <v>11773</v>
      </c>
      <c r="E81" s="105">
        <f>'125-127'!E80+'131-133'!E85</f>
        <v>12628.400000000001</v>
      </c>
      <c r="F81" s="131">
        <f>'125-127'!F80+'131-133'!F85</f>
        <v>12351</v>
      </c>
    </row>
    <row r="82" spans="1:6" ht="20.100000000000001" customHeight="1">
      <c r="A82" s="89" t="s">
        <v>285</v>
      </c>
      <c r="B82" s="105"/>
      <c r="C82" s="108"/>
      <c r="D82" s="108"/>
      <c r="E82" s="108"/>
      <c r="F82" s="131"/>
    </row>
    <row r="83" spans="1:6" ht="20.100000000000001" customHeight="1">
      <c r="A83" s="88" t="s">
        <v>286</v>
      </c>
      <c r="B83" s="105">
        <v>8746</v>
      </c>
      <c r="C83" s="108">
        <v>8745</v>
      </c>
      <c r="D83" s="108">
        <v>8868</v>
      </c>
      <c r="E83" s="105">
        <f>'125-127'!E82+'131-133'!E87</f>
        <v>8869.5</v>
      </c>
      <c r="F83" s="131">
        <f>'125-127'!F82+'131-133'!F87</f>
        <v>8992</v>
      </c>
    </row>
    <row r="84" spans="1:6" ht="20.100000000000001" customHeight="1">
      <c r="A84" s="89" t="s">
        <v>287</v>
      </c>
      <c r="B84" s="105"/>
      <c r="C84" s="108"/>
      <c r="D84" s="108"/>
      <c r="E84" s="108"/>
      <c r="F84" s="131"/>
    </row>
    <row r="85" spans="1:6" ht="20.100000000000001" customHeight="1">
      <c r="A85" s="88" t="s">
        <v>288</v>
      </c>
      <c r="B85" s="105">
        <v>6554</v>
      </c>
      <c r="C85" s="108">
        <v>6617</v>
      </c>
      <c r="D85" s="108">
        <v>6655</v>
      </c>
      <c r="E85" s="105">
        <f>'125-127'!E84+'131-133'!E89</f>
        <v>6637.25</v>
      </c>
      <c r="F85" s="131">
        <f>'125-127'!F84+'131-133'!F89</f>
        <v>6496</v>
      </c>
    </row>
    <row r="86" spans="1:6" ht="20.100000000000001" customHeight="1">
      <c r="A86" s="89" t="s">
        <v>289</v>
      </c>
      <c r="B86" s="105"/>
      <c r="C86" s="105"/>
      <c r="D86" s="105"/>
      <c r="E86" s="105"/>
      <c r="F86" s="131"/>
    </row>
    <row r="87" spans="1:6" ht="20.100000000000001" customHeight="1">
      <c r="A87" s="88" t="s">
        <v>290</v>
      </c>
      <c r="B87" s="105">
        <v>10429</v>
      </c>
      <c r="C87" s="105">
        <v>10203</v>
      </c>
      <c r="D87" s="105">
        <v>10305</v>
      </c>
      <c r="E87" s="105">
        <f>'125-127'!E86+'131-133'!E91</f>
        <v>10918.17</v>
      </c>
      <c r="F87" s="131">
        <f>'125-127'!F86+'131-133'!F91</f>
        <v>11060</v>
      </c>
    </row>
    <row r="88" spans="1:6" ht="20.100000000000001" customHeight="1">
      <c r="A88" s="89" t="s">
        <v>291</v>
      </c>
      <c r="B88" s="105"/>
      <c r="C88" s="105"/>
      <c r="D88" s="105"/>
      <c r="E88" s="105"/>
      <c r="F88" s="131"/>
    </row>
    <row r="89" spans="1:6" ht="20.100000000000001" customHeight="1">
      <c r="A89" s="88" t="s">
        <v>292</v>
      </c>
      <c r="B89" s="105">
        <v>5897</v>
      </c>
      <c r="C89" s="105">
        <v>5776</v>
      </c>
      <c r="D89" s="105">
        <v>5817</v>
      </c>
      <c r="E89" s="105">
        <f>'125-127'!E88+'131-133'!E93</f>
        <v>5969.76</v>
      </c>
      <c r="F89" s="131">
        <f>'125-127'!F88+'131-133'!F93</f>
        <v>5941</v>
      </c>
    </row>
    <row r="90" spans="1:6" ht="20.100000000000001" customHeight="1">
      <c r="A90" s="89" t="s">
        <v>293</v>
      </c>
      <c r="B90" s="105"/>
      <c r="C90" s="105"/>
      <c r="D90" s="105"/>
      <c r="E90" s="105"/>
      <c r="F90" s="131"/>
    </row>
    <row r="91" spans="1:6" ht="20.100000000000001" customHeight="1">
      <c r="A91" s="88" t="s">
        <v>294</v>
      </c>
      <c r="B91" s="105">
        <v>18990</v>
      </c>
      <c r="C91" s="105">
        <v>18617</v>
      </c>
      <c r="D91" s="105">
        <v>18565</v>
      </c>
      <c r="E91" s="105">
        <f>'125-127'!E90+'131-133'!E95</f>
        <v>18512.300000000003</v>
      </c>
      <c r="F91" s="131">
        <f>'125-127'!F90+'131-133'!F95</f>
        <v>18288</v>
      </c>
    </row>
    <row r="92" spans="1:6" ht="20.100000000000001" customHeight="1">
      <c r="A92" s="89" t="s">
        <v>295</v>
      </c>
      <c r="B92" s="105"/>
      <c r="C92" s="105"/>
      <c r="D92" s="105"/>
      <c r="E92" s="105"/>
      <c r="F92" s="131"/>
    </row>
    <row r="93" spans="1:6" ht="20.100000000000001" customHeight="1">
      <c r="A93" s="88" t="s">
        <v>296</v>
      </c>
      <c r="B93" s="105">
        <v>9623</v>
      </c>
      <c r="C93" s="105">
        <v>8439</v>
      </c>
      <c r="D93" s="105">
        <v>8426</v>
      </c>
      <c r="E93" s="105">
        <f>'125-127'!E92+'131-133'!E97</f>
        <v>8659.3700000000008</v>
      </c>
      <c r="F93" s="131">
        <f>'125-127'!F92+'131-133'!F97</f>
        <v>7219</v>
      </c>
    </row>
    <row r="94" spans="1:6" ht="20.100000000000001" customHeight="1">
      <c r="A94" s="89" t="s">
        <v>297</v>
      </c>
      <c r="B94" s="105"/>
      <c r="C94" s="105"/>
      <c r="D94" s="105"/>
      <c r="E94" s="105"/>
      <c r="F94" s="131"/>
    </row>
    <row r="95" spans="1:6" ht="20.100000000000001" customHeight="1">
      <c r="A95" s="88" t="s">
        <v>298</v>
      </c>
      <c r="B95" s="105">
        <v>5348</v>
      </c>
      <c r="C95" s="105">
        <v>5864</v>
      </c>
      <c r="D95" s="105">
        <v>5726</v>
      </c>
      <c r="E95" s="105">
        <f>'125-127'!E94+'131-133'!E99</f>
        <v>5673.3240000000005</v>
      </c>
      <c r="F95" s="131">
        <f>'125-127'!F94+'131-133'!F99</f>
        <v>4423</v>
      </c>
    </row>
    <row r="96" spans="1:6" ht="20.100000000000001" customHeight="1">
      <c r="A96" s="89" t="s">
        <v>299</v>
      </c>
      <c r="B96" s="105"/>
      <c r="C96" s="105"/>
      <c r="D96" s="105"/>
      <c r="E96" s="105"/>
      <c r="F96" s="131"/>
    </row>
    <row r="97" spans="1:6" ht="20.100000000000001" customHeight="1">
      <c r="A97" s="12" t="s">
        <v>300</v>
      </c>
      <c r="B97" s="105">
        <v>339</v>
      </c>
      <c r="C97" s="105">
        <v>782</v>
      </c>
      <c r="D97" s="105">
        <v>707</v>
      </c>
      <c r="E97" s="105">
        <f>'125-127'!E96+'131-133'!E101</f>
        <v>446.96999999999997</v>
      </c>
      <c r="F97" s="131">
        <f>'125-127'!F96+'131-133'!F101</f>
        <v>456</v>
      </c>
    </row>
    <row r="98" spans="1:6" ht="20.100000000000001" customHeight="1">
      <c r="A98" s="12" t="s">
        <v>301</v>
      </c>
      <c r="B98" s="105"/>
      <c r="C98" s="105"/>
      <c r="D98" s="105"/>
      <c r="E98" s="105"/>
    </row>
    <row r="99" spans="1:6" ht="20.100000000000001" customHeight="1"/>
    <row r="100" spans="1:6" ht="20.100000000000001" customHeight="1"/>
    <row r="101" spans="1:6" ht="20.100000000000001" customHeight="1"/>
    <row r="102" spans="1:6" ht="20.100000000000001" customHeight="1"/>
    <row r="103" spans="1:6" ht="20.100000000000001" customHeight="1"/>
    <row r="104" spans="1:6" ht="20.100000000000001" customHeight="1">
      <c r="A104" s="13"/>
      <c r="B104" s="13"/>
      <c r="C104" s="13"/>
      <c r="D104" s="13"/>
      <c r="E104" s="13"/>
      <c r="F104" s="13"/>
    </row>
    <row r="105" spans="1:6" ht="20.100000000000001" customHeight="1">
      <c r="F105" s="12">
        <v>216</v>
      </c>
    </row>
    <row r="106" spans="1:6" ht="20.100000000000001" customHeight="1"/>
    <row r="107" spans="1:6" ht="20.100000000000001" customHeight="1"/>
    <row r="108" spans="1:6" ht="20.100000000000001" customHeight="1"/>
    <row r="109" spans="1:6" ht="20.100000000000001" customHeight="1"/>
    <row r="110" spans="1:6" ht="20.100000000000001" customHeight="1"/>
    <row r="111" spans="1:6" ht="20.100000000000001" customHeight="1"/>
    <row r="112" spans="1:6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Nong nghiep</vt:lpstr>
      <vt:lpstr>113</vt:lpstr>
      <vt:lpstr>114</vt:lpstr>
      <vt:lpstr>115</vt:lpstr>
      <vt:lpstr>116-118</vt:lpstr>
      <vt:lpstr>119</vt:lpstr>
      <vt:lpstr>120</vt:lpstr>
      <vt:lpstr>121</vt:lpstr>
      <vt:lpstr>122-124</vt:lpstr>
      <vt:lpstr>125-127</vt:lpstr>
      <vt:lpstr>128-130</vt:lpstr>
      <vt:lpstr>131-133</vt:lpstr>
      <vt:lpstr>134-136</vt:lpstr>
      <vt:lpstr>137-139</vt:lpstr>
      <vt:lpstr>140-142</vt:lpstr>
      <vt:lpstr>144-146</vt:lpstr>
      <vt:lpstr>143</vt:lpstr>
      <vt:lpstr>147</vt:lpstr>
      <vt:lpstr>148</vt:lpstr>
      <vt:lpstr>149-151</vt:lpstr>
      <vt:lpstr>152-154</vt:lpstr>
      <vt:lpstr>155</vt:lpstr>
      <vt:lpstr>156-158</vt:lpstr>
      <vt:lpstr>159-161</vt:lpstr>
      <vt:lpstr>162</vt:lpstr>
      <vt:lpstr>163-165</vt:lpstr>
      <vt:lpstr>166-168</vt:lpstr>
      <vt:lpstr>169</vt:lpstr>
      <vt:lpstr>170-171</vt:lpstr>
      <vt:lpstr>172</vt:lpstr>
      <vt:lpstr>173</vt:lpstr>
      <vt:lpstr>174</vt:lpstr>
      <vt:lpstr>175</vt:lpstr>
      <vt:lpstr>176</vt:lpstr>
      <vt:lpstr>177</vt:lpstr>
      <vt:lpstr>178</vt:lpstr>
      <vt:lpstr>179</vt:lpstr>
      <vt:lpstr>180</vt:lpstr>
      <vt:lpstr>181</vt:lpstr>
    </vt:vector>
  </TitlesOfParts>
  <Company>tctk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ptnam</dc:creator>
  <cp:lastModifiedBy>Pham Minh Tan</cp:lastModifiedBy>
  <cp:lastPrinted>2021-05-24T02:41:30Z</cp:lastPrinted>
  <dcterms:created xsi:type="dcterms:W3CDTF">2012-02-14T03:28:14Z</dcterms:created>
  <dcterms:modified xsi:type="dcterms:W3CDTF">2021-08-20T00:22:36Z</dcterms:modified>
</cp:coreProperties>
</file>