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Data Analytics\kaggle dataset\"/>
    </mc:Choice>
  </mc:AlternateContent>
  <xr:revisionPtr revIDLastSave="0" documentId="13_ncr:1_{7E5B9C4F-424F-42F5-ADC2-FAC8650944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AVERAGE">Sheet1!#REF!</definedName>
    <definedName name="AVG">Sheet1!#REF!</definedName>
    <definedName name="avg_height">Sheet1!$A$11</definedName>
    <definedName name="DHAVAL">Sheet1!#REF!</definedName>
    <definedName name="median_abs_deviation">Sheet1!$E$12</definedName>
    <definedName name="median_height">Sheet1!$E$11</definedName>
    <definedName name="std_dev">Sheet1!$A$12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11" i="1"/>
  <c r="A12" i="1"/>
  <c r="A18" i="2"/>
  <c r="A15" i="2"/>
  <c r="A16" i="2"/>
  <c r="A17" i="2" s="1"/>
  <c r="A11" i="1"/>
  <c r="B8" i="1" l="1"/>
  <c r="C8" i="1" s="1"/>
  <c r="B6" i="1"/>
  <c r="C6" i="1" s="1"/>
  <c r="B5" i="1"/>
  <c r="C5" i="1" s="1"/>
  <c r="F8" i="1"/>
  <c r="F7" i="1"/>
  <c r="F6" i="1"/>
  <c r="B3" i="1"/>
  <c r="C3" i="1" s="1"/>
  <c r="B9" i="1"/>
  <c r="C9" i="1" s="1"/>
  <c r="F4" i="1"/>
  <c r="B7" i="1"/>
  <c r="C7" i="1" s="1"/>
  <c r="B4" i="1"/>
  <c r="C4" i="1" s="1"/>
  <c r="F5" i="1"/>
  <c r="F9" i="1"/>
  <c r="E12" i="1" l="1"/>
  <c r="G4" i="1" l="1"/>
  <c r="H4" i="1" s="1"/>
  <c r="G5" i="1"/>
  <c r="H5" i="1" s="1"/>
  <c r="G6" i="1"/>
  <c r="H6" i="1" s="1"/>
  <c r="G7" i="1"/>
  <c r="H7" i="1" s="1"/>
  <c r="G8" i="1"/>
  <c r="H8" i="1" s="1"/>
  <c r="G9" i="1"/>
  <c r="H9" i="1" s="1"/>
  <c r="G3" i="1"/>
  <c r="H3" i="1" s="1"/>
</calcChain>
</file>

<file path=xl/sharedStrings.xml><?xml version="1.0" encoding="utf-8"?>
<sst xmlns="http://schemas.openxmlformats.org/spreadsheetml/2006/main" count="19" uniqueCount="18">
  <si>
    <t>Height</t>
  </si>
  <si>
    <t>Average</t>
  </si>
  <si>
    <t>Z Score</t>
  </si>
  <si>
    <t>Mod Z Score</t>
  </si>
  <si>
    <t>Median</t>
  </si>
  <si>
    <t>Standard Deviation</t>
  </si>
  <si>
    <t>MAD</t>
  </si>
  <si>
    <t>Height - median height</t>
  </si>
  <si>
    <t>mean</t>
  </si>
  <si>
    <t>stddev</t>
  </si>
  <si>
    <t>3 std range</t>
  </si>
  <si>
    <t>median</t>
  </si>
  <si>
    <t>Z score &gt; 3?</t>
  </si>
  <si>
    <t>mod Z score &gt; 3.5 ?</t>
  </si>
  <si>
    <t>Z Score by mean</t>
  </si>
  <si>
    <t>Height 10 exactly  is an outlier. But it is not detect by the Z score which calculated by mean</t>
  </si>
  <si>
    <t>Z Score by median(Median Absolute Deviation)</t>
  </si>
  <si>
    <t>By customizing Z score by calculating my median called MAD be a good solution to detect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</si>
</sst>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1" xfId="0" applyFill="1" applyBorder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2" xfId="0" applyBorder="1" applyAlignment="1">
      <alignment horizontal="center"/>
    </xf>
    <xf numFmtId="164" fontId="0" fillId="5" borderId="0" xfId="0" applyNumberFormat="1" applyFill="1"/>
    <xf numFmtId="2" fontId="0" fillId="5" borderId="0" xfId="0" applyNumberFormat="1" applyFill="1"/>
    <xf numFmtId="0" fontId="0" fillId="5" borderId="0" xfId="0" applyFill="1"/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190" zoomScaleNormal="190" workbookViewId="0">
      <selection activeCell="G16" sqref="G16"/>
    </sheetView>
  </sheetViews>
  <sheetFormatPr defaultRowHeight="14.4" x14ac:dyDescent="0.3"/>
  <cols>
    <col min="2" max="2" width="17.33203125" customWidth="1"/>
    <col min="3" max="3" width="14.6640625" customWidth="1"/>
    <col min="5" max="5" width="9.109375" customWidth="1"/>
    <col min="6" max="6" width="17" customWidth="1"/>
    <col min="7" max="7" width="11.6640625" bestFit="1" customWidth="1"/>
    <col min="8" max="8" width="18" customWidth="1"/>
  </cols>
  <sheetData>
    <row r="1" spans="1:8" x14ac:dyDescent="0.3">
      <c r="A1" s="6" t="s">
        <v>14</v>
      </c>
      <c r="B1" s="6"/>
      <c r="C1" s="6"/>
      <c r="E1" s="6" t="s">
        <v>16</v>
      </c>
      <c r="F1" s="6"/>
      <c r="G1" s="6"/>
      <c r="H1" s="6"/>
    </row>
    <row r="2" spans="1:8" x14ac:dyDescent="0.3">
      <c r="A2" s="2" t="s">
        <v>0</v>
      </c>
      <c r="B2" s="2" t="s">
        <v>2</v>
      </c>
      <c r="C2" s="2" t="s">
        <v>12</v>
      </c>
      <c r="E2" s="2" t="s">
        <v>0</v>
      </c>
      <c r="F2" s="2" t="s">
        <v>7</v>
      </c>
      <c r="G2" s="2" t="s">
        <v>3</v>
      </c>
      <c r="H2" s="2" t="s">
        <v>13</v>
      </c>
    </row>
    <row r="3" spans="1:8" x14ac:dyDescent="0.3">
      <c r="A3" s="3">
        <v>5.2</v>
      </c>
      <c r="B3" s="1">
        <f t="shared" ref="B3:B9" si="0">(A3-avg_height)/std_dev</f>
        <v>-0.56709987626241831</v>
      </c>
      <c r="C3" s="4" t="b">
        <f>B3&gt;3</f>
        <v>0</v>
      </c>
      <c r="E3" s="3">
        <v>5.2</v>
      </c>
      <c r="F3">
        <f>ABS(A3-median_height)</f>
        <v>0.29999999999999982</v>
      </c>
      <c r="G3" s="1">
        <f t="shared" ref="G3:G9" si="1">0.6745*(E3-median_height)/median_abs_deviation</f>
        <v>-0.28907142857142831</v>
      </c>
      <c r="H3" s="4" t="b">
        <f>G3&gt;3.5</f>
        <v>0</v>
      </c>
    </row>
    <row r="4" spans="1:8" x14ac:dyDescent="0.3">
      <c r="A4" s="3">
        <v>4.9000000000000004</v>
      </c>
      <c r="B4" s="1">
        <f t="shared" si="0"/>
        <v>-0.7396954907770672</v>
      </c>
      <c r="C4" s="4" t="b">
        <f t="shared" ref="C4:C9" si="2">B4&gt;3</f>
        <v>0</v>
      </c>
      <c r="E4" s="3">
        <v>4.9000000000000004</v>
      </c>
      <c r="F4">
        <f t="shared" ref="F3:F9" si="3">ABS(A4-median_height)</f>
        <v>0.59999999999999964</v>
      </c>
      <c r="G4" s="1">
        <f t="shared" si="1"/>
        <v>-0.57814285714285663</v>
      </c>
      <c r="H4" s="4" t="b">
        <f t="shared" ref="H4:H9" si="4">G4&gt;3.5</f>
        <v>0</v>
      </c>
    </row>
    <row r="5" spans="1:8" x14ac:dyDescent="0.3">
      <c r="A5" s="3">
        <v>4.5</v>
      </c>
      <c r="B5" s="1">
        <f t="shared" si="0"/>
        <v>-0.96982297679659946</v>
      </c>
      <c r="C5" s="4" t="b">
        <f t="shared" si="2"/>
        <v>0</v>
      </c>
      <c r="E5" s="3">
        <v>4.5</v>
      </c>
      <c r="F5">
        <f t="shared" si="3"/>
        <v>1</v>
      </c>
      <c r="G5" s="1">
        <f t="shared" si="1"/>
        <v>-0.9635714285714283</v>
      </c>
      <c r="H5" s="4" t="b">
        <f t="shared" si="4"/>
        <v>0</v>
      </c>
    </row>
    <row r="6" spans="1:8" x14ac:dyDescent="0.3">
      <c r="A6" s="3">
        <v>5.5</v>
      </c>
      <c r="B6" s="1">
        <f t="shared" si="0"/>
        <v>-0.39450426174776937</v>
      </c>
      <c r="C6" s="4" t="b">
        <f t="shared" si="2"/>
        <v>0</v>
      </c>
      <c r="E6" s="3">
        <v>5.5</v>
      </c>
      <c r="F6">
        <f t="shared" si="3"/>
        <v>0</v>
      </c>
      <c r="G6" s="1">
        <f t="shared" si="1"/>
        <v>0</v>
      </c>
      <c r="H6" s="4" t="b">
        <f t="shared" si="4"/>
        <v>0</v>
      </c>
    </row>
    <row r="7" spans="1:8" x14ac:dyDescent="0.3">
      <c r="A7" s="3">
        <v>7</v>
      </c>
      <c r="B7" s="1">
        <f t="shared" si="0"/>
        <v>0.46847381082547584</v>
      </c>
      <c r="C7" s="4" t="b">
        <f t="shared" si="2"/>
        <v>0</v>
      </c>
      <c r="E7" s="3">
        <v>7</v>
      </c>
      <c r="F7">
        <f t="shared" si="3"/>
        <v>1.5</v>
      </c>
      <c r="G7" s="1">
        <f t="shared" si="1"/>
        <v>1.4453571428571423</v>
      </c>
      <c r="H7" s="4" t="b">
        <f t="shared" si="4"/>
        <v>0</v>
      </c>
    </row>
    <row r="8" spans="1:8" x14ac:dyDescent="0.3">
      <c r="A8" s="7">
        <v>10</v>
      </c>
      <c r="B8" s="8">
        <f t="shared" si="0"/>
        <v>2.194429955971966</v>
      </c>
      <c r="C8" s="9" t="b">
        <f t="shared" si="2"/>
        <v>0</v>
      </c>
      <c r="E8" s="3">
        <v>10</v>
      </c>
      <c r="F8">
        <f t="shared" si="3"/>
        <v>4.5</v>
      </c>
      <c r="G8" s="1">
        <f t="shared" si="1"/>
        <v>4.3360714285714277</v>
      </c>
      <c r="H8" s="5" t="b">
        <f t="shared" si="4"/>
        <v>1</v>
      </c>
    </row>
    <row r="9" spans="1:8" x14ac:dyDescent="0.3">
      <c r="A9" s="3">
        <v>6.2</v>
      </c>
      <c r="B9" s="1">
        <f t="shared" si="0"/>
        <v>8.2188387864118289E-3</v>
      </c>
      <c r="C9" s="4" t="b">
        <f t="shared" si="2"/>
        <v>0</v>
      </c>
      <c r="E9" s="3">
        <v>6.2</v>
      </c>
      <c r="F9">
        <f t="shared" si="3"/>
        <v>0.70000000000000018</v>
      </c>
      <c r="G9" s="1">
        <f t="shared" si="1"/>
        <v>0.67449999999999999</v>
      </c>
      <c r="H9" s="4" t="b">
        <f t="shared" si="4"/>
        <v>0</v>
      </c>
    </row>
    <row r="10" spans="1:8" x14ac:dyDescent="0.3">
      <c r="A10" s="1"/>
    </row>
    <row r="11" spans="1:8" x14ac:dyDescent="0.3">
      <c r="A11" s="1">
        <f>AVERAGE(A3:A9)</f>
        <v>6.1857142857142859</v>
      </c>
      <c r="B11" t="s">
        <v>1</v>
      </c>
      <c r="E11" s="1">
        <f>MEDIAN(E3:E9)</f>
        <v>5.5</v>
      </c>
      <c r="F11" t="s">
        <v>4</v>
      </c>
    </row>
    <row r="12" spans="1:8" x14ac:dyDescent="0.3">
      <c r="A12" s="1">
        <f>_xlfn.STDEV.P(A3:A9)</f>
        <v>1.7381669913434419</v>
      </c>
      <c r="B12" t="s">
        <v>5</v>
      </c>
      <c r="E12" s="1">
        <f>MEDIAN(F3:F9)</f>
        <v>0.70000000000000018</v>
      </c>
      <c r="F12" t="s">
        <v>6</v>
      </c>
    </row>
    <row r="14" spans="1:8" ht="32.4" customHeight="1" x14ac:dyDescent="0.3">
      <c r="A14" s="10" t="s">
        <v>15</v>
      </c>
      <c r="B14" s="10"/>
      <c r="C14" s="10"/>
      <c r="E14" s="10" t="s">
        <v>17</v>
      </c>
      <c r="F14" s="10"/>
      <c r="G14" s="10"/>
      <c r="H14" s="10"/>
    </row>
  </sheetData>
  <mergeCells count="4">
    <mergeCell ref="A1:C1"/>
    <mergeCell ref="E1:H1"/>
    <mergeCell ref="A14:C14"/>
    <mergeCell ref="E14:H1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6532-4AE6-44FF-965A-C610EE8DB39A}">
  <dimension ref="A7:B18"/>
  <sheetViews>
    <sheetView topLeftCell="A4" zoomScale="145" zoomScaleNormal="145" workbookViewId="0">
      <selection activeCell="A7" sqref="A7:A13"/>
    </sheetView>
  </sheetViews>
  <sheetFormatPr defaultRowHeight="14.4" x14ac:dyDescent="0.3"/>
  <cols>
    <col min="1" max="1" width="10.44140625" customWidth="1"/>
    <col min="2" max="2" width="16.88671875" customWidth="1"/>
  </cols>
  <sheetData>
    <row r="7" spans="1:2" x14ac:dyDescent="0.3">
      <c r="A7">
        <v>2</v>
      </c>
    </row>
    <row r="8" spans="1:2" x14ac:dyDescent="0.3">
      <c r="A8">
        <v>7</v>
      </c>
    </row>
    <row r="9" spans="1:2" x14ac:dyDescent="0.3">
      <c r="A9">
        <v>12</v>
      </c>
    </row>
    <row r="10" spans="1:2" x14ac:dyDescent="0.3">
      <c r="A10">
        <v>18</v>
      </c>
    </row>
    <row r="11" spans="1:2" x14ac:dyDescent="0.3">
      <c r="A11">
        <v>20</v>
      </c>
    </row>
    <row r="12" spans="1:2" x14ac:dyDescent="0.3">
      <c r="A12">
        <v>34</v>
      </c>
    </row>
    <row r="13" spans="1:2" x14ac:dyDescent="0.3">
      <c r="A13">
        <v>879</v>
      </c>
    </row>
    <row r="15" spans="1:2" x14ac:dyDescent="0.3">
      <c r="A15">
        <f>AVERAGE(A7:A13)</f>
        <v>138.85714285714286</v>
      </c>
      <c r="B15" t="s">
        <v>8</v>
      </c>
    </row>
    <row r="16" spans="1:2" x14ac:dyDescent="0.3">
      <c r="A16">
        <f>_xlfn.STDEV.P(A7:A13)</f>
        <v>302.31224566257816</v>
      </c>
      <c r="B16" t="s">
        <v>9</v>
      </c>
    </row>
    <row r="17" spans="1:2" x14ac:dyDescent="0.3">
      <c r="A17">
        <f>A15+3*A16</f>
        <v>1045.7938798448774</v>
      </c>
      <c r="B17" t="s">
        <v>10</v>
      </c>
    </row>
    <row r="18" spans="1:2" x14ac:dyDescent="0.3">
      <c r="A18">
        <f>MEDIAN(A7:A13)</f>
        <v>18</v>
      </c>
      <c r="B1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avg_height</vt:lpstr>
      <vt:lpstr>median_abs_deviation</vt:lpstr>
      <vt:lpstr>median_height</vt:lpstr>
      <vt:lpstr>std_dev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tuan minhaj</cp:lastModifiedBy>
  <dcterms:created xsi:type="dcterms:W3CDTF">2015-06-05T18:17:20Z</dcterms:created>
  <dcterms:modified xsi:type="dcterms:W3CDTF">2023-06-15T17:12:09Z</dcterms:modified>
</cp:coreProperties>
</file>