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ptoplongs.vn\Documents\.SCA\Python\Final Project\"/>
    </mc:Choice>
  </mc:AlternateContent>
  <xr:revisionPtr revIDLastSave="0" documentId="13_ncr:1_{50B3D0AC-243E-4603-A127-ED615747CC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CC" sheetId="1" r:id="rId1"/>
    <sheet name="Industry Averag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<sst xmlns="http://schemas.openxmlformats.org/spreadsheetml/2006/main" count="255" uniqueCount="178">
  <si>
    <t>mcc</t>
  </si>
  <si>
    <t>description</t>
  </si>
  <si>
    <t>industry</t>
  </si>
  <si>
    <t>5812</t>
  </si>
  <si>
    <t>5813</t>
  </si>
  <si>
    <t>5814</t>
  </si>
  <si>
    <t>5411</t>
  </si>
  <si>
    <t>5499</t>
  </si>
  <si>
    <t>6300</t>
  </si>
  <si>
    <t>8062</t>
  </si>
  <si>
    <t>8099</t>
  </si>
  <si>
    <t>8011</t>
  </si>
  <si>
    <t>5732</t>
  </si>
  <si>
    <t>5651</t>
  </si>
  <si>
    <t>5661</t>
  </si>
  <si>
    <t>7011</t>
  </si>
  <si>
    <t>7995</t>
  </si>
  <si>
    <t>7832</t>
  </si>
  <si>
    <t>7922</t>
  </si>
  <si>
    <t>7996</t>
  </si>
  <si>
    <t>4814</t>
  </si>
  <si>
    <t>4899</t>
  </si>
  <si>
    <t>5192</t>
  </si>
  <si>
    <t>5311</t>
  </si>
  <si>
    <t>5300</t>
  </si>
  <si>
    <t>4112</t>
  </si>
  <si>
    <t>3771</t>
  </si>
  <si>
    <t>4214</t>
  </si>
  <si>
    <t>4900</t>
  </si>
  <si>
    <t>Eating Places and Restaurants</t>
  </si>
  <si>
    <t>Drinking Places (Alcoholic Beverages)</t>
  </si>
  <si>
    <t>Fast Food Restaurants</t>
  </si>
  <si>
    <t>Grocery Stores, Supermarkets</t>
  </si>
  <si>
    <t>Miscellaneous Food Stores</t>
  </si>
  <si>
    <t>Insurance Sales, Underwriting</t>
  </si>
  <si>
    <t>Hospitals</t>
  </si>
  <si>
    <t>Medical Services</t>
  </si>
  <si>
    <t>Doctors, Physicians</t>
  </si>
  <si>
    <t>Electronics Stores</t>
  </si>
  <si>
    <t>Family Clothing Stores</t>
  </si>
  <si>
    <t>Shoe Stores</t>
  </si>
  <si>
    <t>Lodging - Hotels, Motels, Resorts</t>
  </si>
  <si>
    <t>Betting (including Lottery Tickets, Casinos)</t>
  </si>
  <si>
    <t>Motion Picture Theaters</t>
  </si>
  <si>
    <t>Theatrical Producers</t>
  </si>
  <si>
    <t>Amusement Parks, Carnivals, Circuses</t>
  </si>
  <si>
    <t>Telecommunication Services</t>
  </si>
  <si>
    <t>Cable, Satellite, and Other Pay Television Services</t>
  </si>
  <si>
    <t>Books, Periodicals, Newspapers</t>
  </si>
  <si>
    <t>Department Stores</t>
  </si>
  <si>
    <t>Wholesale Clubs</t>
  </si>
  <si>
    <t>Passenger Railways</t>
  </si>
  <si>
    <t>Railroad Passenger Transport</t>
  </si>
  <si>
    <t>Motor Freight Carriers and Trucking</t>
  </si>
  <si>
    <t>Utilities - Electric, Gas, Water, Sanitary</t>
  </si>
  <si>
    <t>Restaurant/Dining</t>
  </si>
  <si>
    <t>Retail (Grocery and Food)</t>
  </si>
  <si>
    <t>Insurance (General)</t>
  </si>
  <si>
    <t>Hospitals/Healthcare Facilities</t>
  </si>
  <si>
    <t>Healthcare Support Services</t>
  </si>
  <si>
    <t>Electronics (Consumer &amp; Office)</t>
  </si>
  <si>
    <t>Apparel</t>
  </si>
  <si>
    <t>Shoe</t>
  </si>
  <si>
    <t>Hotel/Gaming</t>
  </si>
  <si>
    <t>Entertainment</t>
  </si>
  <si>
    <t>Telecom. Services</t>
  </si>
  <si>
    <t>Cable TV</t>
  </si>
  <si>
    <t>Publishing &amp; Newspapers</t>
  </si>
  <si>
    <t>Retail (General)</t>
  </si>
  <si>
    <t>Transportation (Railroads)</t>
  </si>
  <si>
    <t>Trucking</t>
  </si>
  <si>
    <t>Utility (General)</t>
  </si>
  <si>
    <t>Gross Income Based</t>
  </si>
  <si>
    <t>Net Income Based</t>
  </si>
  <si>
    <t>Operating Income Based</t>
  </si>
  <si>
    <t>EBITDA Based</t>
  </si>
  <si>
    <t>Expense Ratios</t>
  </si>
  <si>
    <t>Industry Name</t>
  </si>
  <si>
    <t>Number of firms</t>
  </si>
  <si>
    <t>Gross Margin</t>
  </si>
  <si>
    <t>Net Margin</t>
  </si>
  <si>
    <t>Pre-tax, Pre-stock compensation Operating Margin</t>
  </si>
  <si>
    <t>Pre-tax Unadjusted Operating Margin</t>
  </si>
  <si>
    <t>After-tax Unadjusted Operating Margin</t>
  </si>
  <si>
    <t>Pre-tax Lease adjusted Margin</t>
  </si>
  <si>
    <t>After-tax Lease Adjusted Margin</t>
  </si>
  <si>
    <t>Pre-tax Lease &amp; R&amp;D adj Margin</t>
  </si>
  <si>
    <t>After-tax Lease &amp; R&amp;D adj Margin</t>
  </si>
  <si>
    <t>EBITDA/Sales</t>
  </si>
  <si>
    <t>EBITDASG&amp;A/Sales</t>
  </si>
  <si>
    <t>EBITDAR&amp;D/Sales</t>
  </si>
  <si>
    <t>COGS/Sales</t>
  </si>
  <si>
    <t>R&amp;D/Sales</t>
  </si>
  <si>
    <t>SG&amp;A/ Sales</t>
  </si>
  <si>
    <t>Stock-Based Compensation/Sales</t>
  </si>
  <si>
    <t>Lease Expense/Sales</t>
  </si>
  <si>
    <t>Advertising</t>
  </si>
  <si>
    <t>Aerospace/Defense</t>
  </si>
  <si>
    <t>Air Transport</t>
  </si>
  <si>
    <t>Auto &amp; Truck</t>
  </si>
  <si>
    <t>Auto Parts</t>
  </si>
  <si>
    <t>Bank (Money Center)</t>
  </si>
  <si>
    <t>NA</t>
  </si>
  <si>
    <t>Banks (Regional)</t>
  </si>
  <si>
    <t>Beverage (Alcoholic)</t>
  </si>
  <si>
    <t>Beverage (Soft)</t>
  </si>
  <si>
    <t>Broadcasting</t>
  </si>
  <si>
    <t>Brokerage &amp; Investment Banking</t>
  </si>
  <si>
    <t>Building Materials</t>
  </si>
  <si>
    <t>Business &amp; Consumer Services</t>
  </si>
  <si>
    <t>Chemical (Basic)</t>
  </si>
  <si>
    <t>Chemical (Diversified)</t>
  </si>
  <si>
    <t>Chemical (Specialty)</t>
  </si>
  <si>
    <t>Coal &amp; Related Energy</t>
  </si>
  <si>
    <t>Computer Services</t>
  </si>
  <si>
    <t>Computers/Peripherals</t>
  </si>
  <si>
    <t>Construction Supplies</t>
  </si>
  <si>
    <t>Diversified</t>
  </si>
  <si>
    <t>Drugs (Biotechnology)</t>
  </si>
  <si>
    <t>Drugs (Pharmaceutical)</t>
  </si>
  <si>
    <t>Education</t>
  </si>
  <si>
    <t>Electrical Equipment</t>
  </si>
  <si>
    <t>Electronics (General)</t>
  </si>
  <si>
    <t>Engineering/Construction</t>
  </si>
  <si>
    <t>Environmental &amp; Waste Services</t>
  </si>
  <si>
    <t>Farming/Agriculture</t>
  </si>
  <si>
    <t>Financial Svcs. (Non-bank &amp; Insurance)</t>
  </si>
  <si>
    <t>Food Processing</t>
  </si>
  <si>
    <t>Food Wholesalers</t>
  </si>
  <si>
    <t>Furn/Home Furnishings</t>
  </si>
  <si>
    <t>Green &amp; Renewable Energy</t>
  </si>
  <si>
    <t>Healthcare Products</t>
  </si>
  <si>
    <t>Heathcare Information and Technology</t>
  </si>
  <si>
    <t>Homebuilding</t>
  </si>
  <si>
    <t>Household Products</t>
  </si>
  <si>
    <t>Information Services</t>
  </si>
  <si>
    <t>Insurance (Life)</t>
  </si>
  <si>
    <t>Insurance (Prop/Cas.)</t>
  </si>
  <si>
    <t>Investments &amp; Asset Management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</si>
  <si>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</si>
  <si>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</si>
  <si>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</si>
  <si>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</si>
  <si>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</si>
  <si>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</si>
  <si>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</si>
  <si>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</si>
  <si>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</si>
  <si>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Power</t>
  </si>
  <si>
    <t>Precious Metals</t>
  </si>
  <si>
    <t>R.E.I.T.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</si>
  <si>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</si>
  <si>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</si>
  <si>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</si>
  <si>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</si>
  <si>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</si>
  <si>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Retail (Automotive)</t>
  </si>
  <si>
    <t>Retail (Building Supply)</t>
  </si>
  <si>
    <t>Retail (Distributors)</t>
  </si>
  <si>
    <t>Retail (REITs)</t>
  </si>
  <si>
    <t>Retail (Special Lines)</t>
  </si>
  <si>
    <t>Rubber&amp; Tires</t>
  </si>
  <si>
    <t>Semiconductor</t>
  </si>
  <si>
    <t>Semiconductor Equip</t>
  </si>
  <si>
    <t>Shipbuilding &amp; Marine</t>
  </si>
  <si>
    <t>Software (Entertainment)</t>
  </si>
  <si>
    <t>Software (Internet)</t>
  </si>
  <si>
    <t>Software (System &amp; Application)</t>
  </si>
  <si>
    <t>Steel</t>
  </si>
  <si>
    <t>Telecom (Wireless)</t>
  </si>
  <si>
    <t>Telecom. Equipment</t>
  </si>
  <si>
    <t>Tobacco</t>
  </si>
  <si>
    <t>Transportation</t>
  </si>
  <si>
    <t>Utility (Water)</t>
  </si>
  <si>
    <t>Total Market</t>
  </si>
  <si>
    <t>Total Market (without financials)</t>
  </si>
  <si>
    <t>https://pages.stern.nyu.edu/~adamodar/New_Home_Page/datafile/margin.html</t>
  </si>
  <si>
    <t>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</si>
</sst>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4" fillId="0" borderId="0" xfId="1" applyFont="1"/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center"/>
    </xf>
    <xf numFmtId="0" fontId="5" fillId="0" borderId="1" xfId="1" applyFont="1" applyBorder="1" applyAlignment="1">
      <alignment horizontal="center" wrapText="1"/>
    </xf>
    <xf numFmtId="0" fontId="2" fillId="0" borderId="0" xfId="1" applyAlignment="1">
      <alignment wrapText="1"/>
    </xf>
    <xf numFmtId="0" fontId="6" fillId="0" borderId="1" xfId="1" applyFont="1" applyBorder="1"/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wrapText="1"/>
    </xf>
    <xf numFmtId="0" fontId="2" fillId="0" borderId="1" xfId="1" applyBorder="1"/>
    <xf numFmtId="0" fontId="2" fillId="0" borderId="1" xfId="1" applyBorder="1" applyAlignment="1">
      <alignment horizontal="center"/>
    </xf>
    <xf numFmtId="10" fontId="2" fillId="0" borderId="1" xfId="3" applyNumberFormat="1" applyFont="1" applyBorder="1" applyAlignment="1">
      <alignment horizontal="center"/>
    </xf>
    <xf numFmtId="10" fontId="2" fillId="0" borderId="1" xfId="1" applyNumberFormat="1" applyBorder="1" applyAlignment="1">
      <alignment horizontal="center"/>
    </xf>
    <xf numFmtId="0" fontId="2" fillId="0" borderId="0" xfId="1" applyAlignment="1">
      <alignment horizontal="left"/>
    </xf>
    <xf numFmtId="0" fontId="1" fillId="2" borderId="1" xfId="0" applyFont="1" applyFill="1" applyBorder="1" applyAlignment="1">
      <alignment horizontal="center" vertical="top"/>
    </xf>
    <xf numFmtId="0" fontId="6" fillId="2" borderId="1" xfId="1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8" fillId="0" borderId="0" xfId="1" applyFont="1" applyAlignment="1">
      <alignment horizontal="right"/>
    </xf>
    <xf numFmtId="0" fontId="9" fillId="0" borderId="0" xfId="4" applyFont="1" applyAlignment="1">
      <alignment horizontal="left"/>
    </xf>
  </cellXfs>
  <cellStyles count="5">
    <cellStyle name="Hyperlink" xfId="4" builtinId="8"/>
    <cellStyle name="Hyperlink 2" xfId="2" xr:uid="{785629C8-5EC0-4EDF-ABBA-F3BF3F213C32}"/>
    <cellStyle name="Normal" xfId="0" builtinId="0"/>
    <cellStyle name="Normal 2" xfId="1" xr:uid="{5DFECD80-62E1-4DA3-90CD-CB9549858F13}"/>
    <cellStyle name="Percent 2" xfId="3" xr:uid="{433BEB1E-1176-4C07-93BB-3A64973561D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ages.stern.nyu.edu/~adamodar/New_Home_Page/datafile/marg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zoomScaleNormal="100" workbookViewId="0">
      <pane ySplit="1" topLeftCell="A2" activePane="bottomLeft" state="frozen"/>
      <selection pane="bottomLeft" activeCell="A31" sqref="A31"/>
    </sheetView>
  </sheetViews>
  <sheetFormatPr defaultRowHeight="14.4" x14ac:dyDescent="0.3"/>
  <cols>
    <col min="1" max="1" width="8.88671875" style="1"/>
    <col min="2" max="2" width="41.6640625" bestFit="1" customWidth="1"/>
    <col min="3" max="3" width="27.33203125" bestFit="1" customWidth="1"/>
    <col min="4" max="4" width="14.21875" bestFit="1" customWidth="1"/>
  </cols>
  <sheetData>
    <row r="1" spans="1:4" x14ac:dyDescent="0.3">
      <c r="A1" s="16" t="s">
        <v>0</v>
      </c>
      <c r="B1" s="16" t="s">
        <v>1</v>
      </c>
      <c r="C1" s="16" t="s">
        <v>2</v>
      </c>
      <c r="D1" s="17" t="s">
        <v>79</v>
      </c>
    </row>
    <row r="2" spans="1:4" x14ac:dyDescent="0.3">
      <c r="A2" s="1" t="s">
        <v>3</v>
      </c>
      <c r="B2" t="s">
        <v>29</v>
      </c>
      <c r="C2" t="s">
        <v>55</v>
      </c>
      <c r="D2">
        <f>VLOOKUP(C2,'Industry Averages'!$A$3:$C$96,3,0)</f>
        <v>0.328957975394087</v>
      </c>
    </row>
    <row r="3" spans="1:4" x14ac:dyDescent="0.3">
      <c r="A3" s="1" t="s">
        <v>4</v>
      </c>
      <c r="B3" t="s">
        <v>30</v>
      </c>
      <c r="C3" t="s">
        <v>55</v>
      </c>
      <c r="D3">
        <f>VLOOKUP(C3,'Industry Averages'!$A$3:$C$96,3,0)</f>
        <v>0.328957975394087</v>
      </c>
    </row>
    <row r="4" spans="1:4" x14ac:dyDescent="0.3">
      <c r="A4" s="1" t="s">
        <v>5</v>
      </c>
      <c r="B4" t="s">
        <v>31</v>
      </c>
      <c r="C4" t="s">
        <v>55</v>
      </c>
      <c r="D4">
        <f>VLOOKUP(C4,'Industry Averages'!$A$3:$C$96,3,0)</f>
        <v>0.328957975394087</v>
      </c>
    </row>
    <row r="5" spans="1:4" x14ac:dyDescent="0.3">
      <c r="A5" s="1" t="s">
        <v>6</v>
      </c>
      <c r="B5" t="s">
        <v>32</v>
      </c>
      <c r="C5" t="s">
        <v>56</v>
      </c>
      <c r="D5">
        <f>VLOOKUP(C5,'Industry Averages'!$A$3:$C$96,3,0)</f>
        <v>0.26094166508627481</v>
      </c>
    </row>
    <row r="6" spans="1:4" x14ac:dyDescent="0.3">
      <c r="A6" s="1" t="s">
        <v>7</v>
      </c>
      <c r="B6" t="s">
        <v>33</v>
      </c>
      <c r="C6" t="s">
        <v>56</v>
      </c>
      <c r="D6">
        <f>VLOOKUP(C6,'Industry Averages'!$A$3:$C$96,3,0)</f>
        <v>0.26094166508627481</v>
      </c>
    </row>
    <row r="7" spans="1:4" x14ac:dyDescent="0.3">
      <c r="A7" s="1" t="s">
        <v>8</v>
      </c>
      <c r="B7" t="s">
        <v>34</v>
      </c>
      <c r="C7" t="s">
        <v>57</v>
      </c>
      <c r="D7">
        <f>VLOOKUP(C7,'Industry Averages'!$A$3:$C$96,3,0)</f>
        <v>0.36831615708312943</v>
      </c>
    </row>
    <row r="8" spans="1:4" x14ac:dyDescent="0.3">
      <c r="A8" s="1" t="s">
        <v>9</v>
      </c>
      <c r="B8" t="s">
        <v>35</v>
      </c>
      <c r="C8" t="s">
        <v>58</v>
      </c>
      <c r="D8">
        <f>VLOOKUP(C8,'Industry Averages'!$A$3:$C$96,3,0)</f>
        <v>0.38248599747567891</v>
      </c>
    </row>
    <row r="9" spans="1:4" x14ac:dyDescent="0.3">
      <c r="A9" s="1" t="s">
        <v>10</v>
      </c>
      <c r="B9" t="s">
        <v>36</v>
      </c>
      <c r="C9" t="s">
        <v>59</v>
      </c>
      <c r="D9">
        <f>VLOOKUP(C9,'Industry Averages'!$A$3:$C$96,3,0)</f>
        <v>0.13157358009062298</v>
      </c>
    </row>
    <row r="10" spans="1:4" x14ac:dyDescent="0.3">
      <c r="A10" s="1" t="s">
        <v>11</v>
      </c>
      <c r="B10" t="s">
        <v>37</v>
      </c>
      <c r="C10" t="s">
        <v>37</v>
      </c>
    </row>
    <row r="11" spans="1:4" x14ac:dyDescent="0.3">
      <c r="A11" s="1" t="s">
        <v>12</v>
      </c>
      <c r="B11" t="s">
        <v>38</v>
      </c>
      <c r="C11" t="s">
        <v>60</v>
      </c>
      <c r="D11">
        <f>VLOOKUP(C11,'Industry Averages'!$A$3:$C$96,3,0)</f>
        <v>0.37476823790032537</v>
      </c>
    </row>
    <row r="12" spans="1:4" x14ac:dyDescent="0.3">
      <c r="A12" s="1" t="s">
        <v>13</v>
      </c>
      <c r="B12" t="s">
        <v>39</v>
      </c>
      <c r="C12" t="s">
        <v>61</v>
      </c>
      <c r="D12">
        <f>VLOOKUP(C12,'Industry Averages'!$A$3:$C$96,3,0)</f>
        <v>0.54277519534785756</v>
      </c>
    </row>
    <row r="13" spans="1:4" x14ac:dyDescent="0.3">
      <c r="A13" s="1" t="s">
        <v>14</v>
      </c>
      <c r="B13" t="s">
        <v>40</v>
      </c>
      <c r="C13" t="s">
        <v>62</v>
      </c>
      <c r="D13">
        <f>VLOOKUP(C13,'Industry Averages'!$A$3:$C$96,3,0)</f>
        <v>0.47102861749068226</v>
      </c>
    </row>
    <row r="14" spans="1:4" x14ac:dyDescent="0.3">
      <c r="A14" s="1" t="s">
        <v>15</v>
      </c>
      <c r="B14" t="s">
        <v>41</v>
      </c>
      <c r="C14" t="s">
        <v>63</v>
      </c>
      <c r="D14">
        <f>VLOOKUP(C14,'Industry Averages'!$A$3:$C$96,3,0)</f>
        <v>0.61367356844805665</v>
      </c>
    </row>
    <row r="15" spans="1:4" x14ac:dyDescent="0.3">
      <c r="A15" s="1" t="s">
        <v>16</v>
      </c>
      <c r="B15" t="s">
        <v>42</v>
      </c>
      <c r="C15" t="s">
        <v>63</v>
      </c>
      <c r="D15">
        <f>VLOOKUP(C15,'Industry Averages'!$A$3:$C$96,3,0)</f>
        <v>0.61367356844805665</v>
      </c>
    </row>
    <row r="16" spans="1:4" x14ac:dyDescent="0.3">
      <c r="A16" s="1" t="s">
        <v>17</v>
      </c>
      <c r="B16" t="s">
        <v>43</v>
      </c>
      <c r="C16" t="s">
        <v>64</v>
      </c>
      <c r="D16">
        <f>VLOOKUP(C16,'Industry Averages'!$A$3:$C$96,3,0)</f>
        <v>0.39675188885795887</v>
      </c>
    </row>
    <row r="17" spans="1:4" x14ac:dyDescent="0.3">
      <c r="A17" s="1" t="s">
        <v>18</v>
      </c>
      <c r="B17" t="s">
        <v>44</v>
      </c>
      <c r="C17" t="s">
        <v>64</v>
      </c>
      <c r="D17">
        <f>VLOOKUP(C17,'Industry Averages'!$A$3:$C$96,3,0)</f>
        <v>0.39675188885795887</v>
      </c>
    </row>
    <row r="18" spans="1:4" x14ac:dyDescent="0.3">
      <c r="A18" s="1" t="s">
        <v>19</v>
      </c>
      <c r="B18" t="s">
        <v>45</v>
      </c>
      <c r="C18" t="s">
        <v>64</v>
      </c>
      <c r="D18">
        <f>VLOOKUP(C18,'Industry Averages'!$A$3:$C$96,3,0)</f>
        <v>0.39675188885795887</v>
      </c>
    </row>
    <row r="19" spans="1:4" x14ac:dyDescent="0.3">
      <c r="A19" s="1" t="s">
        <v>20</v>
      </c>
      <c r="B19" t="s">
        <v>46</v>
      </c>
      <c r="C19" t="s">
        <v>65</v>
      </c>
      <c r="D19">
        <f>VLOOKUP(C19,'Industry Averages'!$A$3:$C$96,3,0)</f>
        <v>0.59324897114843966</v>
      </c>
    </row>
    <row r="20" spans="1:4" x14ac:dyDescent="0.3">
      <c r="A20" s="1" t="s">
        <v>21</v>
      </c>
      <c r="B20" t="s">
        <v>47</v>
      </c>
      <c r="C20" t="s">
        <v>66</v>
      </c>
      <c r="D20">
        <f>VLOOKUP(C20,'Industry Averages'!$A$3:$C$96,3,0)</f>
        <v>0.5788981721149169</v>
      </c>
    </row>
    <row r="21" spans="1:4" x14ac:dyDescent="0.3">
      <c r="A21" s="1" t="s">
        <v>22</v>
      </c>
      <c r="B21" t="s">
        <v>48</v>
      </c>
      <c r="C21" t="s">
        <v>67</v>
      </c>
      <c r="D21">
        <f>VLOOKUP(C21,'Industry Averages'!$A$3:$C$96,3,0)</f>
        <v>0.47906925745611656</v>
      </c>
    </row>
    <row r="22" spans="1:4" x14ac:dyDescent="0.3">
      <c r="A22" s="1" t="s">
        <v>23</v>
      </c>
      <c r="B22" t="s">
        <v>49</v>
      </c>
      <c r="C22" t="s">
        <v>68</v>
      </c>
      <c r="D22">
        <f>VLOOKUP(C22,'Industry Averages'!$A$3:$C$96,3,0)</f>
        <v>0.3221509631199182</v>
      </c>
    </row>
    <row r="23" spans="1:4" x14ac:dyDescent="0.3">
      <c r="A23" s="1" t="s">
        <v>24</v>
      </c>
      <c r="B23" t="s">
        <v>50</v>
      </c>
      <c r="C23" t="s">
        <v>68</v>
      </c>
      <c r="D23">
        <f>VLOOKUP(C23,'Industry Averages'!$A$3:$C$96,3,0)</f>
        <v>0.3221509631199182</v>
      </c>
    </row>
    <row r="24" spans="1:4" x14ac:dyDescent="0.3">
      <c r="A24" s="1" t="s">
        <v>25</v>
      </c>
      <c r="B24" t="s">
        <v>51</v>
      </c>
      <c r="C24" t="s">
        <v>69</v>
      </c>
      <c r="D24">
        <f>VLOOKUP(C24,'Industry Averages'!$A$3:$C$96,3,0)</f>
        <v>0.51679903328333965</v>
      </c>
    </row>
    <row r="25" spans="1:4" x14ac:dyDescent="0.3">
      <c r="A25" s="1" t="s">
        <v>26</v>
      </c>
      <c r="B25" t="s">
        <v>52</v>
      </c>
      <c r="C25" t="s">
        <v>69</v>
      </c>
      <c r="D25">
        <f>VLOOKUP(C25,'Industry Averages'!$A$3:$C$96,3,0)</f>
        <v>0.51679903328333965</v>
      </c>
    </row>
    <row r="26" spans="1:4" x14ac:dyDescent="0.3">
      <c r="A26" s="1" t="s">
        <v>27</v>
      </c>
      <c r="B26" t="s">
        <v>53</v>
      </c>
      <c r="C26" t="s">
        <v>70</v>
      </c>
      <c r="D26">
        <f>VLOOKUP(C26,'Industry Averages'!$A$3:$C$96,3,0)</f>
        <v>0.20724369593503925</v>
      </c>
    </row>
    <row r="27" spans="1:4" x14ac:dyDescent="0.3">
      <c r="A27" s="1" t="s">
        <v>28</v>
      </c>
      <c r="B27" t="s">
        <v>54</v>
      </c>
      <c r="C27" t="s">
        <v>71</v>
      </c>
      <c r="D27">
        <f>VLOOKUP(C27,'Industry Averages'!$A$3:$C$96,3,0)</f>
        <v>0.44528897121871214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9AF8-4AC1-4382-9913-3D8E55A1E095}">
  <dimension ref="A1:S100"/>
  <sheetViews>
    <sheetView workbookViewId="0">
      <pane ySplit="2" topLeftCell="A96" activePane="bottomLeft" state="frozen"/>
      <selection pane="bottomLeft" activeCell="A101" sqref="A101"/>
    </sheetView>
  </sheetViews>
  <sheetFormatPr defaultRowHeight="15.6" x14ac:dyDescent="0.3"/>
  <cols>
    <col min="1" max="1" width="36.88671875" style="15" bestFit="1" customWidth="1"/>
    <col min="2" max="2" width="17.5546875" style="2" bestFit="1" customWidth="1"/>
    <col min="3" max="3" width="15.77734375" style="2" bestFit="1" customWidth="1"/>
    <col min="4" max="4" width="12.109375" style="2" bestFit="1" customWidth="1"/>
    <col min="5" max="5" width="33.33203125" style="2" bestFit="1" customWidth="1"/>
    <col min="6" max="6" width="20.33203125" style="2" bestFit="1" customWidth="1"/>
    <col min="7" max="7" width="22.109375" style="2" bestFit="1" customWidth="1"/>
    <col min="8" max="8" width="17.21875" style="2" bestFit="1" customWidth="1"/>
    <col min="9" max="9" width="17.5546875" style="2" bestFit="1" customWidth="1"/>
    <col min="10" max="10" width="17.21875" style="2" customWidth="1"/>
    <col min="11" max="11" width="18.44140625" style="2" bestFit="1" customWidth="1"/>
    <col min="12" max="12" width="15" style="2" bestFit="1" customWidth="1"/>
    <col min="13" max="14" width="18.6640625" style="2" customWidth="1"/>
    <col min="15" max="15" width="13.21875" style="2" bestFit="1" customWidth="1"/>
    <col min="16" max="16" width="11.77734375" style="2" bestFit="1" customWidth="1"/>
    <col min="17" max="17" width="13.88671875" style="2" bestFit="1" customWidth="1"/>
    <col min="18" max="18" width="21.6640625" style="2" bestFit="1" customWidth="1"/>
    <col min="19" max="19" width="15.77734375" style="2" bestFit="1" customWidth="1"/>
    <col min="20" max="256" width="12.44140625" style="2" customWidth="1"/>
    <col min="257" max="257" width="36.88671875" style="2" bestFit="1" customWidth="1"/>
    <col min="258" max="258" width="19.6640625" style="2" customWidth="1"/>
    <col min="259" max="259" width="20.88671875" style="2" bestFit="1" customWidth="1"/>
    <col min="260" max="260" width="39.21875" style="2" customWidth="1"/>
    <col min="261" max="261" width="40.77734375" style="2" customWidth="1"/>
    <col min="262" max="262" width="32.77734375" style="2" customWidth="1"/>
    <col min="263" max="264" width="34.44140625" style="2" customWidth="1"/>
    <col min="265" max="265" width="35.77734375" style="2" customWidth="1"/>
    <col min="266" max="266" width="17.21875" style="2" customWidth="1"/>
    <col min="267" max="267" width="22.5546875" style="2" customWidth="1"/>
    <col min="268" max="268" width="21.33203125" style="2" customWidth="1"/>
    <col min="269" max="275" width="18.6640625" style="2" customWidth="1"/>
    <col min="276" max="512" width="12.44140625" style="2" customWidth="1"/>
    <col min="513" max="513" width="36.88671875" style="2" bestFit="1" customWidth="1"/>
    <col min="514" max="514" width="19.6640625" style="2" customWidth="1"/>
    <col min="515" max="515" width="20.88671875" style="2" bestFit="1" customWidth="1"/>
    <col min="516" max="516" width="39.21875" style="2" customWidth="1"/>
    <col min="517" max="517" width="40.77734375" style="2" customWidth="1"/>
    <col min="518" max="518" width="32.77734375" style="2" customWidth="1"/>
    <col min="519" max="520" width="34.44140625" style="2" customWidth="1"/>
    <col min="521" max="521" width="35.77734375" style="2" customWidth="1"/>
    <col min="522" max="522" width="17.21875" style="2" customWidth="1"/>
    <col min="523" max="523" width="22.5546875" style="2" customWidth="1"/>
    <col min="524" max="524" width="21.33203125" style="2" customWidth="1"/>
    <col min="525" max="531" width="18.6640625" style="2" customWidth="1"/>
    <col min="532" max="768" width="12.44140625" style="2" customWidth="1"/>
    <col min="769" max="769" width="36.88671875" style="2" bestFit="1" customWidth="1"/>
    <col min="770" max="770" width="19.6640625" style="2" customWidth="1"/>
    <col min="771" max="771" width="20.88671875" style="2" bestFit="1" customWidth="1"/>
    <col min="772" max="772" width="39.21875" style="2" customWidth="1"/>
    <col min="773" max="773" width="40.77734375" style="2" customWidth="1"/>
    <col min="774" max="774" width="32.77734375" style="2" customWidth="1"/>
    <col min="775" max="776" width="34.44140625" style="2" customWidth="1"/>
    <col min="777" max="777" width="35.77734375" style="2" customWidth="1"/>
    <col min="778" max="778" width="17.21875" style="2" customWidth="1"/>
    <col min="779" max="779" width="22.5546875" style="2" customWidth="1"/>
    <col min="780" max="780" width="21.33203125" style="2" customWidth="1"/>
    <col min="781" max="787" width="18.6640625" style="2" customWidth="1"/>
    <col min="788" max="1024" width="12.44140625" style="2" customWidth="1"/>
    <col min="1025" max="1025" width="36.88671875" style="2" bestFit="1" customWidth="1"/>
    <col min="1026" max="1026" width="19.6640625" style="2" customWidth="1"/>
    <col min="1027" max="1027" width="20.88671875" style="2" bestFit="1" customWidth="1"/>
    <col min="1028" max="1028" width="39.21875" style="2" customWidth="1"/>
    <col min="1029" max="1029" width="40.77734375" style="2" customWidth="1"/>
    <col min="1030" max="1030" width="32.77734375" style="2" customWidth="1"/>
    <col min="1031" max="1032" width="34.44140625" style="2" customWidth="1"/>
    <col min="1033" max="1033" width="35.77734375" style="2" customWidth="1"/>
    <col min="1034" max="1034" width="17.21875" style="2" customWidth="1"/>
    <col min="1035" max="1035" width="22.5546875" style="2" customWidth="1"/>
    <col min="1036" max="1036" width="21.33203125" style="2" customWidth="1"/>
    <col min="1037" max="1043" width="18.6640625" style="2" customWidth="1"/>
    <col min="1044" max="1280" width="12.44140625" style="2" customWidth="1"/>
    <col min="1281" max="1281" width="36.88671875" style="2" bestFit="1" customWidth="1"/>
    <col min="1282" max="1282" width="19.6640625" style="2" customWidth="1"/>
    <col min="1283" max="1283" width="20.88671875" style="2" bestFit="1" customWidth="1"/>
    <col min="1284" max="1284" width="39.21875" style="2" customWidth="1"/>
    <col min="1285" max="1285" width="40.77734375" style="2" customWidth="1"/>
    <col min="1286" max="1286" width="32.77734375" style="2" customWidth="1"/>
    <col min="1287" max="1288" width="34.44140625" style="2" customWidth="1"/>
    <col min="1289" max="1289" width="35.77734375" style="2" customWidth="1"/>
    <col min="1290" max="1290" width="17.21875" style="2" customWidth="1"/>
    <col min="1291" max="1291" width="22.5546875" style="2" customWidth="1"/>
    <col min="1292" max="1292" width="21.33203125" style="2" customWidth="1"/>
    <col min="1293" max="1299" width="18.6640625" style="2" customWidth="1"/>
    <col min="1300" max="1536" width="12.44140625" style="2" customWidth="1"/>
    <col min="1537" max="1537" width="36.88671875" style="2" bestFit="1" customWidth="1"/>
    <col min="1538" max="1538" width="19.6640625" style="2" customWidth="1"/>
    <col min="1539" max="1539" width="20.88671875" style="2" bestFit="1" customWidth="1"/>
    <col min="1540" max="1540" width="39.21875" style="2" customWidth="1"/>
    <col min="1541" max="1541" width="40.77734375" style="2" customWidth="1"/>
    <col min="1542" max="1542" width="32.77734375" style="2" customWidth="1"/>
    <col min="1543" max="1544" width="34.44140625" style="2" customWidth="1"/>
    <col min="1545" max="1545" width="35.77734375" style="2" customWidth="1"/>
    <col min="1546" max="1546" width="17.21875" style="2" customWidth="1"/>
    <col min="1547" max="1547" width="22.5546875" style="2" customWidth="1"/>
    <col min="1548" max="1548" width="21.33203125" style="2" customWidth="1"/>
    <col min="1549" max="1555" width="18.6640625" style="2" customWidth="1"/>
    <col min="1556" max="1792" width="12.44140625" style="2" customWidth="1"/>
    <col min="1793" max="1793" width="36.88671875" style="2" bestFit="1" customWidth="1"/>
    <col min="1794" max="1794" width="19.6640625" style="2" customWidth="1"/>
    <col min="1795" max="1795" width="20.88671875" style="2" bestFit="1" customWidth="1"/>
    <col min="1796" max="1796" width="39.21875" style="2" customWidth="1"/>
    <col min="1797" max="1797" width="40.77734375" style="2" customWidth="1"/>
    <col min="1798" max="1798" width="32.77734375" style="2" customWidth="1"/>
    <col min="1799" max="1800" width="34.44140625" style="2" customWidth="1"/>
    <col min="1801" max="1801" width="35.77734375" style="2" customWidth="1"/>
    <col min="1802" max="1802" width="17.21875" style="2" customWidth="1"/>
    <col min="1803" max="1803" width="22.5546875" style="2" customWidth="1"/>
    <col min="1804" max="1804" width="21.33203125" style="2" customWidth="1"/>
    <col min="1805" max="1811" width="18.6640625" style="2" customWidth="1"/>
    <col min="1812" max="2048" width="12.44140625" style="2" customWidth="1"/>
    <col min="2049" max="2049" width="36.88671875" style="2" bestFit="1" customWidth="1"/>
    <col min="2050" max="2050" width="19.6640625" style="2" customWidth="1"/>
    <col min="2051" max="2051" width="20.88671875" style="2" bestFit="1" customWidth="1"/>
    <col min="2052" max="2052" width="39.21875" style="2" customWidth="1"/>
    <col min="2053" max="2053" width="40.77734375" style="2" customWidth="1"/>
    <col min="2054" max="2054" width="32.77734375" style="2" customWidth="1"/>
    <col min="2055" max="2056" width="34.44140625" style="2" customWidth="1"/>
    <col min="2057" max="2057" width="35.77734375" style="2" customWidth="1"/>
    <col min="2058" max="2058" width="17.21875" style="2" customWidth="1"/>
    <col min="2059" max="2059" width="22.5546875" style="2" customWidth="1"/>
    <col min="2060" max="2060" width="21.33203125" style="2" customWidth="1"/>
    <col min="2061" max="2067" width="18.6640625" style="2" customWidth="1"/>
    <col min="2068" max="2304" width="12.44140625" style="2" customWidth="1"/>
    <col min="2305" max="2305" width="36.88671875" style="2" bestFit="1" customWidth="1"/>
    <col min="2306" max="2306" width="19.6640625" style="2" customWidth="1"/>
    <col min="2307" max="2307" width="20.88671875" style="2" bestFit="1" customWidth="1"/>
    <col min="2308" max="2308" width="39.21875" style="2" customWidth="1"/>
    <col min="2309" max="2309" width="40.77734375" style="2" customWidth="1"/>
    <col min="2310" max="2310" width="32.77734375" style="2" customWidth="1"/>
    <col min="2311" max="2312" width="34.44140625" style="2" customWidth="1"/>
    <col min="2313" max="2313" width="35.77734375" style="2" customWidth="1"/>
    <col min="2314" max="2314" width="17.21875" style="2" customWidth="1"/>
    <col min="2315" max="2315" width="22.5546875" style="2" customWidth="1"/>
    <col min="2316" max="2316" width="21.33203125" style="2" customWidth="1"/>
    <col min="2317" max="2323" width="18.6640625" style="2" customWidth="1"/>
    <col min="2324" max="2560" width="12.44140625" style="2" customWidth="1"/>
    <col min="2561" max="2561" width="36.88671875" style="2" bestFit="1" customWidth="1"/>
    <col min="2562" max="2562" width="19.6640625" style="2" customWidth="1"/>
    <col min="2563" max="2563" width="20.88671875" style="2" bestFit="1" customWidth="1"/>
    <col min="2564" max="2564" width="39.21875" style="2" customWidth="1"/>
    <col min="2565" max="2565" width="40.77734375" style="2" customWidth="1"/>
    <col min="2566" max="2566" width="32.77734375" style="2" customWidth="1"/>
    <col min="2567" max="2568" width="34.44140625" style="2" customWidth="1"/>
    <col min="2569" max="2569" width="35.77734375" style="2" customWidth="1"/>
    <col min="2570" max="2570" width="17.21875" style="2" customWidth="1"/>
    <col min="2571" max="2571" width="22.5546875" style="2" customWidth="1"/>
    <col min="2572" max="2572" width="21.33203125" style="2" customWidth="1"/>
    <col min="2573" max="2579" width="18.6640625" style="2" customWidth="1"/>
    <col min="2580" max="2816" width="12.44140625" style="2" customWidth="1"/>
    <col min="2817" max="2817" width="36.88671875" style="2" bestFit="1" customWidth="1"/>
    <col min="2818" max="2818" width="19.6640625" style="2" customWidth="1"/>
    <col min="2819" max="2819" width="20.88671875" style="2" bestFit="1" customWidth="1"/>
    <col min="2820" max="2820" width="39.21875" style="2" customWidth="1"/>
    <col min="2821" max="2821" width="40.77734375" style="2" customWidth="1"/>
    <col min="2822" max="2822" width="32.77734375" style="2" customWidth="1"/>
    <col min="2823" max="2824" width="34.44140625" style="2" customWidth="1"/>
    <col min="2825" max="2825" width="35.77734375" style="2" customWidth="1"/>
    <col min="2826" max="2826" width="17.21875" style="2" customWidth="1"/>
    <col min="2827" max="2827" width="22.5546875" style="2" customWidth="1"/>
    <col min="2828" max="2828" width="21.33203125" style="2" customWidth="1"/>
    <col min="2829" max="2835" width="18.6640625" style="2" customWidth="1"/>
    <col min="2836" max="3072" width="12.44140625" style="2" customWidth="1"/>
    <col min="3073" max="3073" width="36.88671875" style="2" bestFit="1" customWidth="1"/>
    <col min="3074" max="3074" width="19.6640625" style="2" customWidth="1"/>
    <col min="3075" max="3075" width="20.88671875" style="2" bestFit="1" customWidth="1"/>
    <col min="3076" max="3076" width="39.21875" style="2" customWidth="1"/>
    <col min="3077" max="3077" width="40.77734375" style="2" customWidth="1"/>
    <col min="3078" max="3078" width="32.77734375" style="2" customWidth="1"/>
    <col min="3079" max="3080" width="34.44140625" style="2" customWidth="1"/>
    <col min="3081" max="3081" width="35.77734375" style="2" customWidth="1"/>
    <col min="3082" max="3082" width="17.21875" style="2" customWidth="1"/>
    <col min="3083" max="3083" width="22.5546875" style="2" customWidth="1"/>
    <col min="3084" max="3084" width="21.33203125" style="2" customWidth="1"/>
    <col min="3085" max="3091" width="18.6640625" style="2" customWidth="1"/>
    <col min="3092" max="3328" width="12.44140625" style="2" customWidth="1"/>
    <col min="3329" max="3329" width="36.88671875" style="2" bestFit="1" customWidth="1"/>
    <col min="3330" max="3330" width="19.6640625" style="2" customWidth="1"/>
    <col min="3331" max="3331" width="20.88671875" style="2" bestFit="1" customWidth="1"/>
    <col min="3332" max="3332" width="39.21875" style="2" customWidth="1"/>
    <col min="3333" max="3333" width="40.77734375" style="2" customWidth="1"/>
    <col min="3334" max="3334" width="32.77734375" style="2" customWidth="1"/>
    <col min="3335" max="3336" width="34.44140625" style="2" customWidth="1"/>
    <col min="3337" max="3337" width="35.77734375" style="2" customWidth="1"/>
    <col min="3338" max="3338" width="17.21875" style="2" customWidth="1"/>
    <col min="3339" max="3339" width="22.5546875" style="2" customWidth="1"/>
    <col min="3340" max="3340" width="21.33203125" style="2" customWidth="1"/>
    <col min="3341" max="3347" width="18.6640625" style="2" customWidth="1"/>
    <col min="3348" max="3584" width="12.44140625" style="2" customWidth="1"/>
    <col min="3585" max="3585" width="36.88671875" style="2" bestFit="1" customWidth="1"/>
    <col min="3586" max="3586" width="19.6640625" style="2" customWidth="1"/>
    <col min="3587" max="3587" width="20.88671875" style="2" bestFit="1" customWidth="1"/>
    <col min="3588" max="3588" width="39.21875" style="2" customWidth="1"/>
    <col min="3589" max="3589" width="40.77734375" style="2" customWidth="1"/>
    <col min="3590" max="3590" width="32.77734375" style="2" customWidth="1"/>
    <col min="3591" max="3592" width="34.44140625" style="2" customWidth="1"/>
    <col min="3593" max="3593" width="35.77734375" style="2" customWidth="1"/>
    <col min="3594" max="3594" width="17.21875" style="2" customWidth="1"/>
    <col min="3595" max="3595" width="22.5546875" style="2" customWidth="1"/>
    <col min="3596" max="3596" width="21.33203125" style="2" customWidth="1"/>
    <col min="3597" max="3603" width="18.6640625" style="2" customWidth="1"/>
    <col min="3604" max="3840" width="12.44140625" style="2" customWidth="1"/>
    <col min="3841" max="3841" width="36.88671875" style="2" bestFit="1" customWidth="1"/>
    <col min="3842" max="3842" width="19.6640625" style="2" customWidth="1"/>
    <col min="3843" max="3843" width="20.88671875" style="2" bestFit="1" customWidth="1"/>
    <col min="3844" max="3844" width="39.21875" style="2" customWidth="1"/>
    <col min="3845" max="3845" width="40.77734375" style="2" customWidth="1"/>
    <col min="3846" max="3846" width="32.77734375" style="2" customWidth="1"/>
    <col min="3847" max="3848" width="34.44140625" style="2" customWidth="1"/>
    <col min="3849" max="3849" width="35.77734375" style="2" customWidth="1"/>
    <col min="3850" max="3850" width="17.21875" style="2" customWidth="1"/>
    <col min="3851" max="3851" width="22.5546875" style="2" customWidth="1"/>
    <col min="3852" max="3852" width="21.33203125" style="2" customWidth="1"/>
    <col min="3853" max="3859" width="18.6640625" style="2" customWidth="1"/>
    <col min="3860" max="4096" width="12.44140625" style="2" customWidth="1"/>
    <col min="4097" max="4097" width="36.88671875" style="2" bestFit="1" customWidth="1"/>
    <col min="4098" max="4098" width="19.6640625" style="2" customWidth="1"/>
    <col min="4099" max="4099" width="20.88671875" style="2" bestFit="1" customWidth="1"/>
    <col min="4100" max="4100" width="39.21875" style="2" customWidth="1"/>
    <col min="4101" max="4101" width="40.77734375" style="2" customWidth="1"/>
    <col min="4102" max="4102" width="32.77734375" style="2" customWidth="1"/>
    <col min="4103" max="4104" width="34.44140625" style="2" customWidth="1"/>
    <col min="4105" max="4105" width="35.77734375" style="2" customWidth="1"/>
    <col min="4106" max="4106" width="17.21875" style="2" customWidth="1"/>
    <col min="4107" max="4107" width="22.5546875" style="2" customWidth="1"/>
    <col min="4108" max="4108" width="21.33203125" style="2" customWidth="1"/>
    <col min="4109" max="4115" width="18.6640625" style="2" customWidth="1"/>
    <col min="4116" max="4352" width="12.44140625" style="2" customWidth="1"/>
    <col min="4353" max="4353" width="36.88671875" style="2" bestFit="1" customWidth="1"/>
    <col min="4354" max="4354" width="19.6640625" style="2" customWidth="1"/>
    <col min="4355" max="4355" width="20.88671875" style="2" bestFit="1" customWidth="1"/>
    <col min="4356" max="4356" width="39.21875" style="2" customWidth="1"/>
    <col min="4357" max="4357" width="40.77734375" style="2" customWidth="1"/>
    <col min="4358" max="4358" width="32.77734375" style="2" customWidth="1"/>
    <col min="4359" max="4360" width="34.44140625" style="2" customWidth="1"/>
    <col min="4361" max="4361" width="35.77734375" style="2" customWidth="1"/>
    <col min="4362" max="4362" width="17.21875" style="2" customWidth="1"/>
    <col min="4363" max="4363" width="22.5546875" style="2" customWidth="1"/>
    <col min="4364" max="4364" width="21.33203125" style="2" customWidth="1"/>
    <col min="4365" max="4371" width="18.6640625" style="2" customWidth="1"/>
    <col min="4372" max="4608" width="12.44140625" style="2" customWidth="1"/>
    <col min="4609" max="4609" width="36.88671875" style="2" bestFit="1" customWidth="1"/>
    <col min="4610" max="4610" width="19.6640625" style="2" customWidth="1"/>
    <col min="4611" max="4611" width="20.88671875" style="2" bestFit="1" customWidth="1"/>
    <col min="4612" max="4612" width="39.21875" style="2" customWidth="1"/>
    <col min="4613" max="4613" width="40.77734375" style="2" customWidth="1"/>
    <col min="4614" max="4614" width="32.77734375" style="2" customWidth="1"/>
    <col min="4615" max="4616" width="34.44140625" style="2" customWidth="1"/>
    <col min="4617" max="4617" width="35.77734375" style="2" customWidth="1"/>
    <col min="4618" max="4618" width="17.21875" style="2" customWidth="1"/>
    <col min="4619" max="4619" width="22.5546875" style="2" customWidth="1"/>
    <col min="4620" max="4620" width="21.33203125" style="2" customWidth="1"/>
    <col min="4621" max="4627" width="18.6640625" style="2" customWidth="1"/>
    <col min="4628" max="4864" width="12.44140625" style="2" customWidth="1"/>
    <col min="4865" max="4865" width="36.88671875" style="2" bestFit="1" customWidth="1"/>
    <col min="4866" max="4866" width="19.6640625" style="2" customWidth="1"/>
    <col min="4867" max="4867" width="20.88671875" style="2" bestFit="1" customWidth="1"/>
    <col min="4868" max="4868" width="39.21875" style="2" customWidth="1"/>
    <col min="4869" max="4869" width="40.77734375" style="2" customWidth="1"/>
    <col min="4870" max="4870" width="32.77734375" style="2" customWidth="1"/>
    <col min="4871" max="4872" width="34.44140625" style="2" customWidth="1"/>
    <col min="4873" max="4873" width="35.77734375" style="2" customWidth="1"/>
    <col min="4874" max="4874" width="17.21875" style="2" customWidth="1"/>
    <col min="4875" max="4875" width="22.5546875" style="2" customWidth="1"/>
    <col min="4876" max="4876" width="21.33203125" style="2" customWidth="1"/>
    <col min="4877" max="4883" width="18.6640625" style="2" customWidth="1"/>
    <col min="4884" max="5120" width="12.44140625" style="2" customWidth="1"/>
    <col min="5121" max="5121" width="36.88671875" style="2" bestFit="1" customWidth="1"/>
    <col min="5122" max="5122" width="19.6640625" style="2" customWidth="1"/>
    <col min="5123" max="5123" width="20.88671875" style="2" bestFit="1" customWidth="1"/>
    <col min="5124" max="5124" width="39.21875" style="2" customWidth="1"/>
    <col min="5125" max="5125" width="40.77734375" style="2" customWidth="1"/>
    <col min="5126" max="5126" width="32.77734375" style="2" customWidth="1"/>
    <col min="5127" max="5128" width="34.44140625" style="2" customWidth="1"/>
    <col min="5129" max="5129" width="35.77734375" style="2" customWidth="1"/>
    <col min="5130" max="5130" width="17.21875" style="2" customWidth="1"/>
    <col min="5131" max="5131" width="22.5546875" style="2" customWidth="1"/>
    <col min="5132" max="5132" width="21.33203125" style="2" customWidth="1"/>
    <col min="5133" max="5139" width="18.6640625" style="2" customWidth="1"/>
    <col min="5140" max="5376" width="12.44140625" style="2" customWidth="1"/>
    <col min="5377" max="5377" width="36.88671875" style="2" bestFit="1" customWidth="1"/>
    <col min="5378" max="5378" width="19.6640625" style="2" customWidth="1"/>
    <col min="5379" max="5379" width="20.88671875" style="2" bestFit="1" customWidth="1"/>
    <col min="5380" max="5380" width="39.21875" style="2" customWidth="1"/>
    <col min="5381" max="5381" width="40.77734375" style="2" customWidth="1"/>
    <col min="5382" max="5382" width="32.77734375" style="2" customWidth="1"/>
    <col min="5383" max="5384" width="34.44140625" style="2" customWidth="1"/>
    <col min="5385" max="5385" width="35.77734375" style="2" customWidth="1"/>
    <col min="5386" max="5386" width="17.21875" style="2" customWidth="1"/>
    <col min="5387" max="5387" width="22.5546875" style="2" customWidth="1"/>
    <col min="5388" max="5388" width="21.33203125" style="2" customWidth="1"/>
    <col min="5389" max="5395" width="18.6640625" style="2" customWidth="1"/>
    <col min="5396" max="5632" width="12.44140625" style="2" customWidth="1"/>
    <col min="5633" max="5633" width="36.88671875" style="2" bestFit="1" customWidth="1"/>
    <col min="5634" max="5634" width="19.6640625" style="2" customWidth="1"/>
    <col min="5635" max="5635" width="20.88671875" style="2" bestFit="1" customWidth="1"/>
    <col min="5636" max="5636" width="39.21875" style="2" customWidth="1"/>
    <col min="5637" max="5637" width="40.77734375" style="2" customWidth="1"/>
    <col min="5638" max="5638" width="32.77734375" style="2" customWidth="1"/>
    <col min="5639" max="5640" width="34.44140625" style="2" customWidth="1"/>
    <col min="5641" max="5641" width="35.77734375" style="2" customWidth="1"/>
    <col min="5642" max="5642" width="17.21875" style="2" customWidth="1"/>
    <col min="5643" max="5643" width="22.5546875" style="2" customWidth="1"/>
    <col min="5644" max="5644" width="21.33203125" style="2" customWidth="1"/>
    <col min="5645" max="5651" width="18.6640625" style="2" customWidth="1"/>
    <col min="5652" max="5888" width="12.44140625" style="2" customWidth="1"/>
    <col min="5889" max="5889" width="36.88671875" style="2" bestFit="1" customWidth="1"/>
    <col min="5890" max="5890" width="19.6640625" style="2" customWidth="1"/>
    <col min="5891" max="5891" width="20.88671875" style="2" bestFit="1" customWidth="1"/>
    <col min="5892" max="5892" width="39.21875" style="2" customWidth="1"/>
    <col min="5893" max="5893" width="40.77734375" style="2" customWidth="1"/>
    <col min="5894" max="5894" width="32.77734375" style="2" customWidth="1"/>
    <col min="5895" max="5896" width="34.44140625" style="2" customWidth="1"/>
    <col min="5897" max="5897" width="35.77734375" style="2" customWidth="1"/>
    <col min="5898" max="5898" width="17.21875" style="2" customWidth="1"/>
    <col min="5899" max="5899" width="22.5546875" style="2" customWidth="1"/>
    <col min="5900" max="5900" width="21.33203125" style="2" customWidth="1"/>
    <col min="5901" max="5907" width="18.6640625" style="2" customWidth="1"/>
    <col min="5908" max="6144" width="12.44140625" style="2" customWidth="1"/>
    <col min="6145" max="6145" width="36.88671875" style="2" bestFit="1" customWidth="1"/>
    <col min="6146" max="6146" width="19.6640625" style="2" customWidth="1"/>
    <col min="6147" max="6147" width="20.88671875" style="2" bestFit="1" customWidth="1"/>
    <col min="6148" max="6148" width="39.21875" style="2" customWidth="1"/>
    <col min="6149" max="6149" width="40.77734375" style="2" customWidth="1"/>
    <col min="6150" max="6150" width="32.77734375" style="2" customWidth="1"/>
    <col min="6151" max="6152" width="34.44140625" style="2" customWidth="1"/>
    <col min="6153" max="6153" width="35.77734375" style="2" customWidth="1"/>
    <col min="6154" max="6154" width="17.21875" style="2" customWidth="1"/>
    <col min="6155" max="6155" width="22.5546875" style="2" customWidth="1"/>
    <col min="6156" max="6156" width="21.33203125" style="2" customWidth="1"/>
    <col min="6157" max="6163" width="18.6640625" style="2" customWidth="1"/>
    <col min="6164" max="6400" width="12.44140625" style="2" customWidth="1"/>
    <col min="6401" max="6401" width="36.88671875" style="2" bestFit="1" customWidth="1"/>
    <col min="6402" max="6402" width="19.6640625" style="2" customWidth="1"/>
    <col min="6403" max="6403" width="20.88671875" style="2" bestFit="1" customWidth="1"/>
    <col min="6404" max="6404" width="39.21875" style="2" customWidth="1"/>
    <col min="6405" max="6405" width="40.77734375" style="2" customWidth="1"/>
    <col min="6406" max="6406" width="32.77734375" style="2" customWidth="1"/>
    <col min="6407" max="6408" width="34.44140625" style="2" customWidth="1"/>
    <col min="6409" max="6409" width="35.77734375" style="2" customWidth="1"/>
    <col min="6410" max="6410" width="17.21875" style="2" customWidth="1"/>
    <col min="6411" max="6411" width="22.5546875" style="2" customWidth="1"/>
    <col min="6412" max="6412" width="21.33203125" style="2" customWidth="1"/>
    <col min="6413" max="6419" width="18.6640625" style="2" customWidth="1"/>
    <col min="6420" max="6656" width="12.44140625" style="2" customWidth="1"/>
    <col min="6657" max="6657" width="36.88671875" style="2" bestFit="1" customWidth="1"/>
    <col min="6658" max="6658" width="19.6640625" style="2" customWidth="1"/>
    <col min="6659" max="6659" width="20.88671875" style="2" bestFit="1" customWidth="1"/>
    <col min="6660" max="6660" width="39.21875" style="2" customWidth="1"/>
    <col min="6661" max="6661" width="40.77734375" style="2" customWidth="1"/>
    <col min="6662" max="6662" width="32.77734375" style="2" customWidth="1"/>
    <col min="6663" max="6664" width="34.44140625" style="2" customWidth="1"/>
    <col min="6665" max="6665" width="35.77734375" style="2" customWidth="1"/>
    <col min="6666" max="6666" width="17.21875" style="2" customWidth="1"/>
    <col min="6667" max="6667" width="22.5546875" style="2" customWidth="1"/>
    <col min="6668" max="6668" width="21.33203125" style="2" customWidth="1"/>
    <col min="6669" max="6675" width="18.6640625" style="2" customWidth="1"/>
    <col min="6676" max="6912" width="12.44140625" style="2" customWidth="1"/>
    <col min="6913" max="6913" width="36.88671875" style="2" bestFit="1" customWidth="1"/>
    <col min="6914" max="6914" width="19.6640625" style="2" customWidth="1"/>
    <col min="6915" max="6915" width="20.88671875" style="2" bestFit="1" customWidth="1"/>
    <col min="6916" max="6916" width="39.21875" style="2" customWidth="1"/>
    <col min="6917" max="6917" width="40.77734375" style="2" customWidth="1"/>
    <col min="6918" max="6918" width="32.77734375" style="2" customWidth="1"/>
    <col min="6919" max="6920" width="34.44140625" style="2" customWidth="1"/>
    <col min="6921" max="6921" width="35.77734375" style="2" customWidth="1"/>
    <col min="6922" max="6922" width="17.21875" style="2" customWidth="1"/>
    <col min="6923" max="6923" width="22.5546875" style="2" customWidth="1"/>
    <col min="6924" max="6924" width="21.33203125" style="2" customWidth="1"/>
    <col min="6925" max="6931" width="18.6640625" style="2" customWidth="1"/>
    <col min="6932" max="7168" width="12.44140625" style="2" customWidth="1"/>
    <col min="7169" max="7169" width="36.88671875" style="2" bestFit="1" customWidth="1"/>
    <col min="7170" max="7170" width="19.6640625" style="2" customWidth="1"/>
    <col min="7171" max="7171" width="20.88671875" style="2" bestFit="1" customWidth="1"/>
    <col min="7172" max="7172" width="39.21875" style="2" customWidth="1"/>
    <col min="7173" max="7173" width="40.77734375" style="2" customWidth="1"/>
    <col min="7174" max="7174" width="32.77734375" style="2" customWidth="1"/>
    <col min="7175" max="7176" width="34.44140625" style="2" customWidth="1"/>
    <col min="7177" max="7177" width="35.77734375" style="2" customWidth="1"/>
    <col min="7178" max="7178" width="17.21875" style="2" customWidth="1"/>
    <col min="7179" max="7179" width="22.5546875" style="2" customWidth="1"/>
    <col min="7180" max="7180" width="21.33203125" style="2" customWidth="1"/>
    <col min="7181" max="7187" width="18.6640625" style="2" customWidth="1"/>
    <col min="7188" max="7424" width="12.44140625" style="2" customWidth="1"/>
    <col min="7425" max="7425" width="36.88671875" style="2" bestFit="1" customWidth="1"/>
    <col min="7426" max="7426" width="19.6640625" style="2" customWidth="1"/>
    <col min="7427" max="7427" width="20.88671875" style="2" bestFit="1" customWidth="1"/>
    <col min="7428" max="7428" width="39.21875" style="2" customWidth="1"/>
    <col min="7429" max="7429" width="40.77734375" style="2" customWidth="1"/>
    <col min="7430" max="7430" width="32.77734375" style="2" customWidth="1"/>
    <col min="7431" max="7432" width="34.44140625" style="2" customWidth="1"/>
    <col min="7433" max="7433" width="35.77734375" style="2" customWidth="1"/>
    <col min="7434" max="7434" width="17.21875" style="2" customWidth="1"/>
    <col min="7435" max="7435" width="22.5546875" style="2" customWidth="1"/>
    <col min="7436" max="7436" width="21.33203125" style="2" customWidth="1"/>
    <col min="7437" max="7443" width="18.6640625" style="2" customWidth="1"/>
    <col min="7444" max="7680" width="12.44140625" style="2" customWidth="1"/>
    <col min="7681" max="7681" width="36.88671875" style="2" bestFit="1" customWidth="1"/>
    <col min="7682" max="7682" width="19.6640625" style="2" customWidth="1"/>
    <col min="7683" max="7683" width="20.88671875" style="2" bestFit="1" customWidth="1"/>
    <col min="7684" max="7684" width="39.21875" style="2" customWidth="1"/>
    <col min="7685" max="7685" width="40.77734375" style="2" customWidth="1"/>
    <col min="7686" max="7686" width="32.77734375" style="2" customWidth="1"/>
    <col min="7687" max="7688" width="34.44140625" style="2" customWidth="1"/>
    <col min="7689" max="7689" width="35.77734375" style="2" customWidth="1"/>
    <col min="7690" max="7690" width="17.21875" style="2" customWidth="1"/>
    <col min="7691" max="7691" width="22.5546875" style="2" customWidth="1"/>
    <col min="7692" max="7692" width="21.33203125" style="2" customWidth="1"/>
    <col min="7693" max="7699" width="18.6640625" style="2" customWidth="1"/>
    <col min="7700" max="7936" width="12.44140625" style="2" customWidth="1"/>
    <col min="7937" max="7937" width="36.88671875" style="2" bestFit="1" customWidth="1"/>
    <col min="7938" max="7938" width="19.6640625" style="2" customWidth="1"/>
    <col min="7939" max="7939" width="20.88671875" style="2" bestFit="1" customWidth="1"/>
    <col min="7940" max="7940" width="39.21875" style="2" customWidth="1"/>
    <col min="7941" max="7941" width="40.77734375" style="2" customWidth="1"/>
    <col min="7942" max="7942" width="32.77734375" style="2" customWidth="1"/>
    <col min="7943" max="7944" width="34.44140625" style="2" customWidth="1"/>
    <col min="7945" max="7945" width="35.77734375" style="2" customWidth="1"/>
    <col min="7946" max="7946" width="17.21875" style="2" customWidth="1"/>
    <col min="7947" max="7947" width="22.5546875" style="2" customWidth="1"/>
    <col min="7948" max="7948" width="21.33203125" style="2" customWidth="1"/>
    <col min="7949" max="7955" width="18.6640625" style="2" customWidth="1"/>
    <col min="7956" max="8192" width="12.44140625" style="2" customWidth="1"/>
    <col min="8193" max="8193" width="36.88671875" style="2" bestFit="1" customWidth="1"/>
    <col min="8194" max="8194" width="19.6640625" style="2" customWidth="1"/>
    <col min="8195" max="8195" width="20.88671875" style="2" bestFit="1" customWidth="1"/>
    <col min="8196" max="8196" width="39.21875" style="2" customWidth="1"/>
    <col min="8197" max="8197" width="40.77734375" style="2" customWidth="1"/>
    <col min="8198" max="8198" width="32.77734375" style="2" customWidth="1"/>
    <col min="8199" max="8200" width="34.44140625" style="2" customWidth="1"/>
    <col min="8201" max="8201" width="35.77734375" style="2" customWidth="1"/>
    <col min="8202" max="8202" width="17.21875" style="2" customWidth="1"/>
    <col min="8203" max="8203" width="22.5546875" style="2" customWidth="1"/>
    <col min="8204" max="8204" width="21.33203125" style="2" customWidth="1"/>
    <col min="8205" max="8211" width="18.6640625" style="2" customWidth="1"/>
    <col min="8212" max="8448" width="12.44140625" style="2" customWidth="1"/>
    <col min="8449" max="8449" width="36.88671875" style="2" bestFit="1" customWidth="1"/>
    <col min="8450" max="8450" width="19.6640625" style="2" customWidth="1"/>
    <col min="8451" max="8451" width="20.88671875" style="2" bestFit="1" customWidth="1"/>
    <col min="8452" max="8452" width="39.21875" style="2" customWidth="1"/>
    <col min="8453" max="8453" width="40.77734375" style="2" customWidth="1"/>
    <col min="8454" max="8454" width="32.77734375" style="2" customWidth="1"/>
    <col min="8455" max="8456" width="34.44140625" style="2" customWidth="1"/>
    <col min="8457" max="8457" width="35.77734375" style="2" customWidth="1"/>
    <col min="8458" max="8458" width="17.21875" style="2" customWidth="1"/>
    <col min="8459" max="8459" width="22.5546875" style="2" customWidth="1"/>
    <col min="8460" max="8460" width="21.33203125" style="2" customWidth="1"/>
    <col min="8461" max="8467" width="18.6640625" style="2" customWidth="1"/>
    <col min="8468" max="8704" width="12.44140625" style="2" customWidth="1"/>
    <col min="8705" max="8705" width="36.88671875" style="2" bestFit="1" customWidth="1"/>
    <col min="8706" max="8706" width="19.6640625" style="2" customWidth="1"/>
    <col min="8707" max="8707" width="20.88671875" style="2" bestFit="1" customWidth="1"/>
    <col min="8708" max="8708" width="39.21875" style="2" customWidth="1"/>
    <col min="8709" max="8709" width="40.77734375" style="2" customWidth="1"/>
    <col min="8710" max="8710" width="32.77734375" style="2" customWidth="1"/>
    <col min="8711" max="8712" width="34.44140625" style="2" customWidth="1"/>
    <col min="8713" max="8713" width="35.77734375" style="2" customWidth="1"/>
    <col min="8714" max="8714" width="17.21875" style="2" customWidth="1"/>
    <col min="8715" max="8715" width="22.5546875" style="2" customWidth="1"/>
    <col min="8716" max="8716" width="21.33203125" style="2" customWidth="1"/>
    <col min="8717" max="8723" width="18.6640625" style="2" customWidth="1"/>
    <col min="8724" max="8960" width="12.44140625" style="2" customWidth="1"/>
    <col min="8961" max="8961" width="36.88671875" style="2" bestFit="1" customWidth="1"/>
    <col min="8962" max="8962" width="19.6640625" style="2" customWidth="1"/>
    <col min="8963" max="8963" width="20.88671875" style="2" bestFit="1" customWidth="1"/>
    <col min="8964" max="8964" width="39.21875" style="2" customWidth="1"/>
    <col min="8965" max="8965" width="40.77734375" style="2" customWidth="1"/>
    <col min="8966" max="8966" width="32.77734375" style="2" customWidth="1"/>
    <col min="8967" max="8968" width="34.44140625" style="2" customWidth="1"/>
    <col min="8969" max="8969" width="35.77734375" style="2" customWidth="1"/>
    <col min="8970" max="8970" width="17.21875" style="2" customWidth="1"/>
    <col min="8971" max="8971" width="22.5546875" style="2" customWidth="1"/>
    <col min="8972" max="8972" width="21.33203125" style="2" customWidth="1"/>
    <col min="8973" max="8979" width="18.6640625" style="2" customWidth="1"/>
    <col min="8980" max="9216" width="12.44140625" style="2" customWidth="1"/>
    <col min="9217" max="9217" width="36.88671875" style="2" bestFit="1" customWidth="1"/>
    <col min="9218" max="9218" width="19.6640625" style="2" customWidth="1"/>
    <col min="9219" max="9219" width="20.88671875" style="2" bestFit="1" customWidth="1"/>
    <col min="9220" max="9220" width="39.21875" style="2" customWidth="1"/>
    <col min="9221" max="9221" width="40.77734375" style="2" customWidth="1"/>
    <col min="9222" max="9222" width="32.77734375" style="2" customWidth="1"/>
    <col min="9223" max="9224" width="34.44140625" style="2" customWidth="1"/>
    <col min="9225" max="9225" width="35.77734375" style="2" customWidth="1"/>
    <col min="9226" max="9226" width="17.21875" style="2" customWidth="1"/>
    <col min="9227" max="9227" width="22.5546875" style="2" customWidth="1"/>
    <col min="9228" max="9228" width="21.33203125" style="2" customWidth="1"/>
    <col min="9229" max="9235" width="18.6640625" style="2" customWidth="1"/>
    <col min="9236" max="9472" width="12.44140625" style="2" customWidth="1"/>
    <col min="9473" max="9473" width="36.88671875" style="2" bestFit="1" customWidth="1"/>
    <col min="9474" max="9474" width="19.6640625" style="2" customWidth="1"/>
    <col min="9475" max="9475" width="20.88671875" style="2" bestFit="1" customWidth="1"/>
    <col min="9476" max="9476" width="39.21875" style="2" customWidth="1"/>
    <col min="9477" max="9477" width="40.77734375" style="2" customWidth="1"/>
    <col min="9478" max="9478" width="32.77734375" style="2" customWidth="1"/>
    <col min="9479" max="9480" width="34.44140625" style="2" customWidth="1"/>
    <col min="9481" max="9481" width="35.77734375" style="2" customWidth="1"/>
    <col min="9482" max="9482" width="17.21875" style="2" customWidth="1"/>
    <col min="9483" max="9483" width="22.5546875" style="2" customWidth="1"/>
    <col min="9484" max="9484" width="21.33203125" style="2" customWidth="1"/>
    <col min="9485" max="9491" width="18.6640625" style="2" customWidth="1"/>
    <col min="9492" max="9728" width="12.44140625" style="2" customWidth="1"/>
    <col min="9729" max="9729" width="36.88671875" style="2" bestFit="1" customWidth="1"/>
    <col min="9730" max="9730" width="19.6640625" style="2" customWidth="1"/>
    <col min="9731" max="9731" width="20.88671875" style="2" bestFit="1" customWidth="1"/>
    <col min="9732" max="9732" width="39.21875" style="2" customWidth="1"/>
    <col min="9733" max="9733" width="40.77734375" style="2" customWidth="1"/>
    <col min="9734" max="9734" width="32.77734375" style="2" customWidth="1"/>
    <col min="9735" max="9736" width="34.44140625" style="2" customWidth="1"/>
    <col min="9737" max="9737" width="35.77734375" style="2" customWidth="1"/>
    <col min="9738" max="9738" width="17.21875" style="2" customWidth="1"/>
    <col min="9739" max="9739" width="22.5546875" style="2" customWidth="1"/>
    <col min="9740" max="9740" width="21.33203125" style="2" customWidth="1"/>
    <col min="9741" max="9747" width="18.6640625" style="2" customWidth="1"/>
    <col min="9748" max="9984" width="12.44140625" style="2" customWidth="1"/>
    <col min="9985" max="9985" width="36.88671875" style="2" bestFit="1" customWidth="1"/>
    <col min="9986" max="9986" width="19.6640625" style="2" customWidth="1"/>
    <col min="9987" max="9987" width="20.88671875" style="2" bestFit="1" customWidth="1"/>
    <col min="9988" max="9988" width="39.21875" style="2" customWidth="1"/>
    <col min="9989" max="9989" width="40.77734375" style="2" customWidth="1"/>
    <col min="9990" max="9990" width="32.77734375" style="2" customWidth="1"/>
    <col min="9991" max="9992" width="34.44140625" style="2" customWidth="1"/>
    <col min="9993" max="9993" width="35.77734375" style="2" customWidth="1"/>
    <col min="9994" max="9994" width="17.21875" style="2" customWidth="1"/>
    <col min="9995" max="9995" width="22.5546875" style="2" customWidth="1"/>
    <col min="9996" max="9996" width="21.33203125" style="2" customWidth="1"/>
    <col min="9997" max="10003" width="18.6640625" style="2" customWidth="1"/>
    <col min="10004" max="10240" width="12.44140625" style="2" customWidth="1"/>
    <col min="10241" max="10241" width="36.88671875" style="2" bestFit="1" customWidth="1"/>
    <col min="10242" max="10242" width="19.6640625" style="2" customWidth="1"/>
    <col min="10243" max="10243" width="20.88671875" style="2" bestFit="1" customWidth="1"/>
    <col min="10244" max="10244" width="39.21875" style="2" customWidth="1"/>
    <col min="10245" max="10245" width="40.77734375" style="2" customWidth="1"/>
    <col min="10246" max="10246" width="32.77734375" style="2" customWidth="1"/>
    <col min="10247" max="10248" width="34.44140625" style="2" customWidth="1"/>
    <col min="10249" max="10249" width="35.77734375" style="2" customWidth="1"/>
    <col min="10250" max="10250" width="17.21875" style="2" customWidth="1"/>
    <col min="10251" max="10251" width="22.5546875" style="2" customWidth="1"/>
    <col min="10252" max="10252" width="21.33203125" style="2" customWidth="1"/>
    <col min="10253" max="10259" width="18.6640625" style="2" customWidth="1"/>
    <col min="10260" max="10496" width="12.44140625" style="2" customWidth="1"/>
    <col min="10497" max="10497" width="36.88671875" style="2" bestFit="1" customWidth="1"/>
    <col min="10498" max="10498" width="19.6640625" style="2" customWidth="1"/>
    <col min="10499" max="10499" width="20.88671875" style="2" bestFit="1" customWidth="1"/>
    <col min="10500" max="10500" width="39.21875" style="2" customWidth="1"/>
    <col min="10501" max="10501" width="40.77734375" style="2" customWidth="1"/>
    <col min="10502" max="10502" width="32.77734375" style="2" customWidth="1"/>
    <col min="10503" max="10504" width="34.44140625" style="2" customWidth="1"/>
    <col min="10505" max="10505" width="35.77734375" style="2" customWidth="1"/>
    <col min="10506" max="10506" width="17.21875" style="2" customWidth="1"/>
    <col min="10507" max="10507" width="22.5546875" style="2" customWidth="1"/>
    <col min="10508" max="10508" width="21.33203125" style="2" customWidth="1"/>
    <col min="10509" max="10515" width="18.6640625" style="2" customWidth="1"/>
    <col min="10516" max="10752" width="12.44140625" style="2" customWidth="1"/>
    <col min="10753" max="10753" width="36.88671875" style="2" bestFit="1" customWidth="1"/>
    <col min="10754" max="10754" width="19.6640625" style="2" customWidth="1"/>
    <col min="10755" max="10755" width="20.88671875" style="2" bestFit="1" customWidth="1"/>
    <col min="10756" max="10756" width="39.21875" style="2" customWidth="1"/>
    <col min="10757" max="10757" width="40.77734375" style="2" customWidth="1"/>
    <col min="10758" max="10758" width="32.77734375" style="2" customWidth="1"/>
    <col min="10759" max="10760" width="34.44140625" style="2" customWidth="1"/>
    <col min="10761" max="10761" width="35.77734375" style="2" customWidth="1"/>
    <col min="10762" max="10762" width="17.21875" style="2" customWidth="1"/>
    <col min="10763" max="10763" width="22.5546875" style="2" customWidth="1"/>
    <col min="10764" max="10764" width="21.33203125" style="2" customWidth="1"/>
    <col min="10765" max="10771" width="18.6640625" style="2" customWidth="1"/>
    <col min="10772" max="11008" width="12.44140625" style="2" customWidth="1"/>
    <col min="11009" max="11009" width="36.88671875" style="2" bestFit="1" customWidth="1"/>
    <col min="11010" max="11010" width="19.6640625" style="2" customWidth="1"/>
    <col min="11011" max="11011" width="20.88671875" style="2" bestFit="1" customWidth="1"/>
    <col min="11012" max="11012" width="39.21875" style="2" customWidth="1"/>
    <col min="11013" max="11013" width="40.77734375" style="2" customWidth="1"/>
    <col min="11014" max="11014" width="32.77734375" style="2" customWidth="1"/>
    <col min="11015" max="11016" width="34.44140625" style="2" customWidth="1"/>
    <col min="11017" max="11017" width="35.77734375" style="2" customWidth="1"/>
    <col min="11018" max="11018" width="17.21875" style="2" customWidth="1"/>
    <col min="11019" max="11019" width="22.5546875" style="2" customWidth="1"/>
    <col min="11020" max="11020" width="21.33203125" style="2" customWidth="1"/>
    <col min="11021" max="11027" width="18.6640625" style="2" customWidth="1"/>
    <col min="11028" max="11264" width="12.44140625" style="2" customWidth="1"/>
    <col min="11265" max="11265" width="36.88671875" style="2" bestFit="1" customWidth="1"/>
    <col min="11266" max="11266" width="19.6640625" style="2" customWidth="1"/>
    <col min="11267" max="11267" width="20.88671875" style="2" bestFit="1" customWidth="1"/>
    <col min="11268" max="11268" width="39.21875" style="2" customWidth="1"/>
    <col min="11269" max="11269" width="40.77734375" style="2" customWidth="1"/>
    <col min="11270" max="11270" width="32.77734375" style="2" customWidth="1"/>
    <col min="11271" max="11272" width="34.44140625" style="2" customWidth="1"/>
    <col min="11273" max="11273" width="35.77734375" style="2" customWidth="1"/>
    <col min="11274" max="11274" width="17.21875" style="2" customWidth="1"/>
    <col min="11275" max="11275" width="22.5546875" style="2" customWidth="1"/>
    <col min="11276" max="11276" width="21.33203125" style="2" customWidth="1"/>
    <col min="11277" max="11283" width="18.6640625" style="2" customWidth="1"/>
    <col min="11284" max="11520" width="12.44140625" style="2" customWidth="1"/>
    <col min="11521" max="11521" width="36.88671875" style="2" bestFit="1" customWidth="1"/>
    <col min="11522" max="11522" width="19.6640625" style="2" customWidth="1"/>
    <col min="11523" max="11523" width="20.88671875" style="2" bestFit="1" customWidth="1"/>
    <col min="11524" max="11524" width="39.21875" style="2" customWidth="1"/>
    <col min="11525" max="11525" width="40.77734375" style="2" customWidth="1"/>
    <col min="11526" max="11526" width="32.77734375" style="2" customWidth="1"/>
    <col min="11527" max="11528" width="34.44140625" style="2" customWidth="1"/>
    <col min="11529" max="11529" width="35.77734375" style="2" customWidth="1"/>
    <col min="11530" max="11530" width="17.21875" style="2" customWidth="1"/>
    <col min="11531" max="11531" width="22.5546875" style="2" customWidth="1"/>
    <col min="11532" max="11532" width="21.33203125" style="2" customWidth="1"/>
    <col min="11533" max="11539" width="18.6640625" style="2" customWidth="1"/>
    <col min="11540" max="11776" width="12.44140625" style="2" customWidth="1"/>
    <col min="11777" max="11777" width="36.88671875" style="2" bestFit="1" customWidth="1"/>
    <col min="11778" max="11778" width="19.6640625" style="2" customWidth="1"/>
    <col min="11779" max="11779" width="20.88671875" style="2" bestFit="1" customWidth="1"/>
    <col min="11780" max="11780" width="39.21875" style="2" customWidth="1"/>
    <col min="11781" max="11781" width="40.77734375" style="2" customWidth="1"/>
    <col min="11782" max="11782" width="32.77734375" style="2" customWidth="1"/>
    <col min="11783" max="11784" width="34.44140625" style="2" customWidth="1"/>
    <col min="11785" max="11785" width="35.77734375" style="2" customWidth="1"/>
    <col min="11786" max="11786" width="17.21875" style="2" customWidth="1"/>
    <col min="11787" max="11787" width="22.5546875" style="2" customWidth="1"/>
    <col min="11788" max="11788" width="21.33203125" style="2" customWidth="1"/>
    <col min="11789" max="11795" width="18.6640625" style="2" customWidth="1"/>
    <col min="11796" max="12032" width="12.44140625" style="2" customWidth="1"/>
    <col min="12033" max="12033" width="36.88671875" style="2" bestFit="1" customWidth="1"/>
    <col min="12034" max="12034" width="19.6640625" style="2" customWidth="1"/>
    <col min="12035" max="12035" width="20.88671875" style="2" bestFit="1" customWidth="1"/>
    <col min="12036" max="12036" width="39.21875" style="2" customWidth="1"/>
    <col min="12037" max="12037" width="40.77734375" style="2" customWidth="1"/>
    <col min="12038" max="12038" width="32.77734375" style="2" customWidth="1"/>
    <col min="12039" max="12040" width="34.44140625" style="2" customWidth="1"/>
    <col min="12041" max="12041" width="35.77734375" style="2" customWidth="1"/>
    <col min="12042" max="12042" width="17.21875" style="2" customWidth="1"/>
    <col min="12043" max="12043" width="22.5546875" style="2" customWidth="1"/>
    <col min="12044" max="12044" width="21.33203125" style="2" customWidth="1"/>
    <col min="12045" max="12051" width="18.6640625" style="2" customWidth="1"/>
    <col min="12052" max="12288" width="12.44140625" style="2" customWidth="1"/>
    <col min="12289" max="12289" width="36.88671875" style="2" bestFit="1" customWidth="1"/>
    <col min="12290" max="12290" width="19.6640625" style="2" customWidth="1"/>
    <col min="12291" max="12291" width="20.88671875" style="2" bestFit="1" customWidth="1"/>
    <col min="12292" max="12292" width="39.21875" style="2" customWidth="1"/>
    <col min="12293" max="12293" width="40.77734375" style="2" customWidth="1"/>
    <col min="12294" max="12294" width="32.77734375" style="2" customWidth="1"/>
    <col min="12295" max="12296" width="34.44140625" style="2" customWidth="1"/>
    <col min="12297" max="12297" width="35.77734375" style="2" customWidth="1"/>
    <col min="12298" max="12298" width="17.21875" style="2" customWidth="1"/>
    <col min="12299" max="12299" width="22.5546875" style="2" customWidth="1"/>
    <col min="12300" max="12300" width="21.33203125" style="2" customWidth="1"/>
    <col min="12301" max="12307" width="18.6640625" style="2" customWidth="1"/>
    <col min="12308" max="12544" width="12.44140625" style="2" customWidth="1"/>
    <col min="12545" max="12545" width="36.88671875" style="2" bestFit="1" customWidth="1"/>
    <col min="12546" max="12546" width="19.6640625" style="2" customWidth="1"/>
    <col min="12547" max="12547" width="20.88671875" style="2" bestFit="1" customWidth="1"/>
    <col min="12548" max="12548" width="39.21875" style="2" customWidth="1"/>
    <col min="12549" max="12549" width="40.77734375" style="2" customWidth="1"/>
    <col min="12550" max="12550" width="32.77734375" style="2" customWidth="1"/>
    <col min="12551" max="12552" width="34.44140625" style="2" customWidth="1"/>
    <col min="12553" max="12553" width="35.77734375" style="2" customWidth="1"/>
    <col min="12554" max="12554" width="17.21875" style="2" customWidth="1"/>
    <col min="12555" max="12555" width="22.5546875" style="2" customWidth="1"/>
    <col min="12556" max="12556" width="21.33203125" style="2" customWidth="1"/>
    <col min="12557" max="12563" width="18.6640625" style="2" customWidth="1"/>
    <col min="12564" max="12800" width="12.44140625" style="2" customWidth="1"/>
    <col min="12801" max="12801" width="36.88671875" style="2" bestFit="1" customWidth="1"/>
    <col min="12802" max="12802" width="19.6640625" style="2" customWidth="1"/>
    <col min="12803" max="12803" width="20.88671875" style="2" bestFit="1" customWidth="1"/>
    <col min="12804" max="12804" width="39.21875" style="2" customWidth="1"/>
    <col min="12805" max="12805" width="40.77734375" style="2" customWidth="1"/>
    <col min="12806" max="12806" width="32.77734375" style="2" customWidth="1"/>
    <col min="12807" max="12808" width="34.44140625" style="2" customWidth="1"/>
    <col min="12809" max="12809" width="35.77734375" style="2" customWidth="1"/>
    <col min="12810" max="12810" width="17.21875" style="2" customWidth="1"/>
    <col min="12811" max="12811" width="22.5546875" style="2" customWidth="1"/>
    <col min="12812" max="12812" width="21.33203125" style="2" customWidth="1"/>
    <col min="12813" max="12819" width="18.6640625" style="2" customWidth="1"/>
    <col min="12820" max="13056" width="12.44140625" style="2" customWidth="1"/>
    <col min="13057" max="13057" width="36.88671875" style="2" bestFit="1" customWidth="1"/>
    <col min="13058" max="13058" width="19.6640625" style="2" customWidth="1"/>
    <col min="13059" max="13059" width="20.88671875" style="2" bestFit="1" customWidth="1"/>
    <col min="13060" max="13060" width="39.21875" style="2" customWidth="1"/>
    <col min="13061" max="13061" width="40.77734375" style="2" customWidth="1"/>
    <col min="13062" max="13062" width="32.77734375" style="2" customWidth="1"/>
    <col min="13063" max="13064" width="34.44140625" style="2" customWidth="1"/>
    <col min="13065" max="13065" width="35.77734375" style="2" customWidth="1"/>
    <col min="13066" max="13066" width="17.21875" style="2" customWidth="1"/>
    <col min="13067" max="13067" width="22.5546875" style="2" customWidth="1"/>
    <col min="13068" max="13068" width="21.33203125" style="2" customWidth="1"/>
    <col min="13069" max="13075" width="18.6640625" style="2" customWidth="1"/>
    <col min="13076" max="13312" width="12.44140625" style="2" customWidth="1"/>
    <col min="13313" max="13313" width="36.88671875" style="2" bestFit="1" customWidth="1"/>
    <col min="13314" max="13314" width="19.6640625" style="2" customWidth="1"/>
    <col min="13315" max="13315" width="20.88671875" style="2" bestFit="1" customWidth="1"/>
    <col min="13316" max="13316" width="39.21875" style="2" customWidth="1"/>
    <col min="13317" max="13317" width="40.77734375" style="2" customWidth="1"/>
    <col min="13318" max="13318" width="32.77734375" style="2" customWidth="1"/>
    <col min="13319" max="13320" width="34.44140625" style="2" customWidth="1"/>
    <col min="13321" max="13321" width="35.77734375" style="2" customWidth="1"/>
    <col min="13322" max="13322" width="17.21875" style="2" customWidth="1"/>
    <col min="13323" max="13323" width="22.5546875" style="2" customWidth="1"/>
    <col min="13324" max="13324" width="21.33203125" style="2" customWidth="1"/>
    <col min="13325" max="13331" width="18.6640625" style="2" customWidth="1"/>
    <col min="13332" max="13568" width="12.44140625" style="2" customWidth="1"/>
    <col min="13569" max="13569" width="36.88671875" style="2" bestFit="1" customWidth="1"/>
    <col min="13570" max="13570" width="19.6640625" style="2" customWidth="1"/>
    <col min="13571" max="13571" width="20.88671875" style="2" bestFit="1" customWidth="1"/>
    <col min="13572" max="13572" width="39.21875" style="2" customWidth="1"/>
    <col min="13573" max="13573" width="40.77734375" style="2" customWidth="1"/>
    <col min="13574" max="13574" width="32.77734375" style="2" customWidth="1"/>
    <col min="13575" max="13576" width="34.44140625" style="2" customWidth="1"/>
    <col min="13577" max="13577" width="35.77734375" style="2" customWidth="1"/>
    <col min="13578" max="13578" width="17.21875" style="2" customWidth="1"/>
    <col min="13579" max="13579" width="22.5546875" style="2" customWidth="1"/>
    <col min="13580" max="13580" width="21.33203125" style="2" customWidth="1"/>
    <col min="13581" max="13587" width="18.6640625" style="2" customWidth="1"/>
    <col min="13588" max="13824" width="12.44140625" style="2" customWidth="1"/>
    <col min="13825" max="13825" width="36.88671875" style="2" bestFit="1" customWidth="1"/>
    <col min="13826" max="13826" width="19.6640625" style="2" customWidth="1"/>
    <col min="13827" max="13827" width="20.88671875" style="2" bestFit="1" customWidth="1"/>
    <col min="13828" max="13828" width="39.21875" style="2" customWidth="1"/>
    <col min="13829" max="13829" width="40.77734375" style="2" customWidth="1"/>
    <col min="13830" max="13830" width="32.77734375" style="2" customWidth="1"/>
    <col min="13831" max="13832" width="34.44140625" style="2" customWidth="1"/>
    <col min="13833" max="13833" width="35.77734375" style="2" customWidth="1"/>
    <col min="13834" max="13834" width="17.21875" style="2" customWidth="1"/>
    <col min="13835" max="13835" width="22.5546875" style="2" customWidth="1"/>
    <col min="13836" max="13836" width="21.33203125" style="2" customWidth="1"/>
    <col min="13837" max="13843" width="18.6640625" style="2" customWidth="1"/>
    <col min="13844" max="14080" width="12.44140625" style="2" customWidth="1"/>
    <col min="14081" max="14081" width="36.88671875" style="2" bestFit="1" customWidth="1"/>
    <col min="14082" max="14082" width="19.6640625" style="2" customWidth="1"/>
    <col min="14083" max="14083" width="20.88671875" style="2" bestFit="1" customWidth="1"/>
    <col min="14084" max="14084" width="39.21875" style="2" customWidth="1"/>
    <col min="14085" max="14085" width="40.77734375" style="2" customWidth="1"/>
    <col min="14086" max="14086" width="32.77734375" style="2" customWidth="1"/>
    <col min="14087" max="14088" width="34.44140625" style="2" customWidth="1"/>
    <col min="14089" max="14089" width="35.77734375" style="2" customWidth="1"/>
    <col min="14090" max="14090" width="17.21875" style="2" customWidth="1"/>
    <col min="14091" max="14091" width="22.5546875" style="2" customWidth="1"/>
    <col min="14092" max="14092" width="21.33203125" style="2" customWidth="1"/>
    <col min="14093" max="14099" width="18.6640625" style="2" customWidth="1"/>
    <col min="14100" max="14336" width="12.44140625" style="2" customWidth="1"/>
    <col min="14337" max="14337" width="36.88671875" style="2" bestFit="1" customWidth="1"/>
    <col min="14338" max="14338" width="19.6640625" style="2" customWidth="1"/>
    <col min="14339" max="14339" width="20.88671875" style="2" bestFit="1" customWidth="1"/>
    <col min="14340" max="14340" width="39.21875" style="2" customWidth="1"/>
    <col min="14341" max="14341" width="40.77734375" style="2" customWidth="1"/>
    <col min="14342" max="14342" width="32.77734375" style="2" customWidth="1"/>
    <col min="14343" max="14344" width="34.44140625" style="2" customWidth="1"/>
    <col min="14345" max="14345" width="35.77734375" style="2" customWidth="1"/>
    <col min="14346" max="14346" width="17.21875" style="2" customWidth="1"/>
    <col min="14347" max="14347" width="22.5546875" style="2" customWidth="1"/>
    <col min="14348" max="14348" width="21.33203125" style="2" customWidth="1"/>
    <col min="14349" max="14355" width="18.6640625" style="2" customWidth="1"/>
    <col min="14356" max="14592" width="12.44140625" style="2" customWidth="1"/>
    <col min="14593" max="14593" width="36.88671875" style="2" bestFit="1" customWidth="1"/>
    <col min="14594" max="14594" width="19.6640625" style="2" customWidth="1"/>
    <col min="14595" max="14595" width="20.88671875" style="2" bestFit="1" customWidth="1"/>
    <col min="14596" max="14596" width="39.21875" style="2" customWidth="1"/>
    <col min="14597" max="14597" width="40.77734375" style="2" customWidth="1"/>
    <col min="14598" max="14598" width="32.77734375" style="2" customWidth="1"/>
    <col min="14599" max="14600" width="34.44140625" style="2" customWidth="1"/>
    <col min="14601" max="14601" width="35.77734375" style="2" customWidth="1"/>
    <col min="14602" max="14602" width="17.21875" style="2" customWidth="1"/>
    <col min="14603" max="14603" width="22.5546875" style="2" customWidth="1"/>
    <col min="14604" max="14604" width="21.33203125" style="2" customWidth="1"/>
    <col min="14605" max="14611" width="18.6640625" style="2" customWidth="1"/>
    <col min="14612" max="14848" width="12.44140625" style="2" customWidth="1"/>
    <col min="14849" max="14849" width="36.88671875" style="2" bestFit="1" customWidth="1"/>
    <col min="14850" max="14850" width="19.6640625" style="2" customWidth="1"/>
    <col min="14851" max="14851" width="20.88671875" style="2" bestFit="1" customWidth="1"/>
    <col min="14852" max="14852" width="39.21875" style="2" customWidth="1"/>
    <col min="14853" max="14853" width="40.77734375" style="2" customWidth="1"/>
    <col min="14854" max="14854" width="32.77734375" style="2" customWidth="1"/>
    <col min="14855" max="14856" width="34.44140625" style="2" customWidth="1"/>
    <col min="14857" max="14857" width="35.77734375" style="2" customWidth="1"/>
    <col min="14858" max="14858" width="17.21875" style="2" customWidth="1"/>
    <col min="14859" max="14859" width="22.5546875" style="2" customWidth="1"/>
    <col min="14860" max="14860" width="21.33203125" style="2" customWidth="1"/>
    <col min="14861" max="14867" width="18.6640625" style="2" customWidth="1"/>
    <col min="14868" max="15104" width="12.44140625" style="2" customWidth="1"/>
    <col min="15105" max="15105" width="36.88671875" style="2" bestFit="1" customWidth="1"/>
    <col min="15106" max="15106" width="19.6640625" style="2" customWidth="1"/>
    <col min="15107" max="15107" width="20.88671875" style="2" bestFit="1" customWidth="1"/>
    <col min="15108" max="15108" width="39.21875" style="2" customWidth="1"/>
    <col min="15109" max="15109" width="40.77734375" style="2" customWidth="1"/>
    <col min="15110" max="15110" width="32.77734375" style="2" customWidth="1"/>
    <col min="15111" max="15112" width="34.44140625" style="2" customWidth="1"/>
    <col min="15113" max="15113" width="35.77734375" style="2" customWidth="1"/>
    <col min="15114" max="15114" width="17.21875" style="2" customWidth="1"/>
    <col min="15115" max="15115" width="22.5546875" style="2" customWidth="1"/>
    <col min="15116" max="15116" width="21.33203125" style="2" customWidth="1"/>
    <col min="15117" max="15123" width="18.6640625" style="2" customWidth="1"/>
    <col min="15124" max="15360" width="12.44140625" style="2" customWidth="1"/>
    <col min="15361" max="15361" width="36.88671875" style="2" bestFit="1" customWidth="1"/>
    <col min="15362" max="15362" width="19.6640625" style="2" customWidth="1"/>
    <col min="15363" max="15363" width="20.88671875" style="2" bestFit="1" customWidth="1"/>
    <col min="15364" max="15364" width="39.21875" style="2" customWidth="1"/>
    <col min="15365" max="15365" width="40.77734375" style="2" customWidth="1"/>
    <col min="15366" max="15366" width="32.77734375" style="2" customWidth="1"/>
    <col min="15367" max="15368" width="34.44140625" style="2" customWidth="1"/>
    <col min="15369" max="15369" width="35.77734375" style="2" customWidth="1"/>
    <col min="15370" max="15370" width="17.21875" style="2" customWidth="1"/>
    <col min="15371" max="15371" width="22.5546875" style="2" customWidth="1"/>
    <col min="15372" max="15372" width="21.33203125" style="2" customWidth="1"/>
    <col min="15373" max="15379" width="18.6640625" style="2" customWidth="1"/>
    <col min="15380" max="15616" width="12.44140625" style="2" customWidth="1"/>
    <col min="15617" max="15617" width="36.88671875" style="2" bestFit="1" customWidth="1"/>
    <col min="15618" max="15618" width="19.6640625" style="2" customWidth="1"/>
    <col min="15619" max="15619" width="20.88671875" style="2" bestFit="1" customWidth="1"/>
    <col min="15620" max="15620" width="39.21875" style="2" customWidth="1"/>
    <col min="15621" max="15621" width="40.77734375" style="2" customWidth="1"/>
    <col min="15622" max="15622" width="32.77734375" style="2" customWidth="1"/>
    <col min="15623" max="15624" width="34.44140625" style="2" customWidth="1"/>
    <col min="15625" max="15625" width="35.77734375" style="2" customWidth="1"/>
    <col min="15626" max="15626" width="17.21875" style="2" customWidth="1"/>
    <col min="15627" max="15627" width="22.5546875" style="2" customWidth="1"/>
    <col min="15628" max="15628" width="21.33203125" style="2" customWidth="1"/>
    <col min="15629" max="15635" width="18.6640625" style="2" customWidth="1"/>
    <col min="15636" max="15872" width="12.44140625" style="2" customWidth="1"/>
    <col min="15873" max="15873" width="36.88671875" style="2" bestFit="1" customWidth="1"/>
    <col min="15874" max="15874" width="19.6640625" style="2" customWidth="1"/>
    <col min="15875" max="15875" width="20.88671875" style="2" bestFit="1" customWidth="1"/>
    <col min="15876" max="15876" width="39.21875" style="2" customWidth="1"/>
    <col min="15877" max="15877" width="40.77734375" style="2" customWidth="1"/>
    <col min="15878" max="15878" width="32.77734375" style="2" customWidth="1"/>
    <col min="15879" max="15880" width="34.44140625" style="2" customWidth="1"/>
    <col min="15881" max="15881" width="35.77734375" style="2" customWidth="1"/>
    <col min="15882" max="15882" width="17.21875" style="2" customWidth="1"/>
    <col min="15883" max="15883" width="22.5546875" style="2" customWidth="1"/>
    <col min="15884" max="15884" width="21.33203125" style="2" customWidth="1"/>
    <col min="15885" max="15891" width="18.6640625" style="2" customWidth="1"/>
    <col min="15892" max="16128" width="12.44140625" style="2" customWidth="1"/>
    <col min="16129" max="16129" width="36.88671875" style="2" bestFit="1" customWidth="1"/>
    <col min="16130" max="16130" width="19.6640625" style="2" customWidth="1"/>
    <col min="16131" max="16131" width="20.88671875" style="2" bestFit="1" customWidth="1"/>
    <col min="16132" max="16132" width="39.21875" style="2" customWidth="1"/>
    <col min="16133" max="16133" width="40.77734375" style="2" customWidth="1"/>
    <col min="16134" max="16134" width="32.77734375" style="2" customWidth="1"/>
    <col min="16135" max="16136" width="34.44140625" style="2" customWidth="1"/>
    <col min="16137" max="16137" width="35.77734375" style="2" customWidth="1"/>
    <col min="16138" max="16138" width="17.21875" style="2" customWidth="1"/>
    <col min="16139" max="16139" width="22.5546875" style="2" customWidth="1"/>
    <col min="16140" max="16140" width="21.33203125" style="2" customWidth="1"/>
    <col min="16141" max="16147" width="18.6640625" style="2" customWidth="1"/>
    <col min="16148" max="16384" width="12.44140625" style="2" customWidth="1"/>
  </cols>
  <sheetData>
    <row r="1" spans="1:19" s="7" customFormat="1" ht="26.4" x14ac:dyDescent="0.3">
      <c r="A1" s="4"/>
      <c r="B1" s="5"/>
      <c r="C1" s="6" t="s">
        <v>72</v>
      </c>
      <c r="D1" s="18" t="s">
        <v>73</v>
      </c>
      <c r="E1" s="18" t="s">
        <v>74</v>
      </c>
      <c r="F1" s="18"/>
      <c r="G1" s="18"/>
      <c r="H1" s="18"/>
      <c r="I1" s="18"/>
      <c r="J1" s="18"/>
      <c r="K1" s="18"/>
      <c r="L1" s="18" t="s">
        <v>75</v>
      </c>
      <c r="M1" s="19"/>
      <c r="N1" s="20"/>
      <c r="O1" s="20" t="s">
        <v>76</v>
      </c>
      <c r="P1" s="20"/>
      <c r="Q1" s="20"/>
      <c r="R1" s="20"/>
      <c r="S1" s="21"/>
    </row>
    <row r="2" spans="1:19" s="7" customFormat="1" ht="39" x14ac:dyDescent="0.3">
      <c r="A2" s="8" t="s">
        <v>77</v>
      </c>
      <c r="B2" s="9" t="s">
        <v>78</v>
      </c>
      <c r="C2" s="9" t="s">
        <v>79</v>
      </c>
      <c r="D2" s="9" t="s">
        <v>80</v>
      </c>
      <c r="E2" s="10" t="s">
        <v>81</v>
      </c>
      <c r="F2" s="10" t="s">
        <v>82</v>
      </c>
      <c r="G2" s="10" t="s">
        <v>83</v>
      </c>
      <c r="H2" s="10" t="s">
        <v>84</v>
      </c>
      <c r="I2" s="10" t="s">
        <v>85</v>
      </c>
      <c r="J2" s="10" t="s">
        <v>86</v>
      </c>
      <c r="K2" s="10" t="s">
        <v>87</v>
      </c>
      <c r="L2" s="9" t="s">
        <v>88</v>
      </c>
      <c r="M2" s="10" t="s">
        <v>89</v>
      </c>
      <c r="N2" s="10" t="s">
        <v>90</v>
      </c>
      <c r="O2" s="10" t="s">
        <v>91</v>
      </c>
      <c r="P2" s="10" t="s">
        <v>92</v>
      </c>
      <c r="Q2" s="10" t="s">
        <v>93</v>
      </c>
      <c r="R2" s="10" t="s">
        <v>94</v>
      </c>
      <c r="S2" s="10" t="s">
        <v>95</v>
      </c>
    </row>
    <row r="3" spans="1:19" x14ac:dyDescent="0.3">
      <c r="A3" s="11" t="s">
        <v>96</v>
      </c>
      <c r="B3" s="12">
        <v>54</v>
      </c>
      <c r="C3" s="13">
        <v>0.29912827645121698</v>
      </c>
      <c r="D3" s="14">
        <v>2.9977379149532062E-2</v>
      </c>
      <c r="E3" s="14">
        <v>0.13611636797528037</v>
      </c>
      <c r="F3" s="14">
        <v>0.10900602210262404</v>
      </c>
      <c r="G3" s="14">
        <v>0.1006493409567962</v>
      </c>
      <c r="H3" s="13">
        <v>0.11248214243001389</v>
      </c>
      <c r="I3" s="13">
        <v>0.10385897298711583</v>
      </c>
      <c r="J3" s="13">
        <v>0.11395905036151344</v>
      </c>
      <c r="K3" s="13">
        <v>0.10533588091861538</v>
      </c>
      <c r="L3" s="13">
        <v>0.13717550085226551</v>
      </c>
      <c r="M3" s="13">
        <v>0.27287212505502528</v>
      </c>
      <c r="N3" s="13">
        <v>0.1586666999930253</v>
      </c>
      <c r="O3" s="13">
        <v>0.70087172354878302</v>
      </c>
      <c r="P3" s="13">
        <v>2.1491199140759806E-2</v>
      </c>
      <c r="Q3" s="13">
        <v>0.1356966242027598</v>
      </c>
      <c r="R3" s="13">
        <v>2.7110345872656351E-2</v>
      </c>
      <c r="S3" s="14">
        <v>2.9955190154427224E-2</v>
      </c>
    </row>
    <row r="4" spans="1:19" x14ac:dyDescent="0.3">
      <c r="A4" s="11" t="s">
        <v>97</v>
      </c>
      <c r="B4" s="12">
        <v>67</v>
      </c>
      <c r="C4" s="13">
        <v>0.17053224225747587</v>
      </c>
      <c r="D4" s="14">
        <v>4.3674714432983035E-2</v>
      </c>
      <c r="E4" s="14">
        <v>8.6169796388051695E-2</v>
      </c>
      <c r="F4" s="14">
        <v>7.5864631373680672E-2</v>
      </c>
      <c r="G4" s="14">
        <v>6.7501204407330623E-2</v>
      </c>
      <c r="H4" s="13">
        <v>7.6580514282039727E-2</v>
      </c>
      <c r="I4" s="13">
        <v>6.8138167345841966E-2</v>
      </c>
      <c r="J4" s="13">
        <v>7.8696975747724884E-2</v>
      </c>
      <c r="K4" s="13">
        <v>7.0254628811527123E-2</v>
      </c>
      <c r="L4" s="13">
        <v>0.11224698895177304</v>
      </c>
      <c r="M4" s="13">
        <v>0.18385028829799907</v>
      </c>
      <c r="N4" s="13">
        <v>0.15304657275353617</v>
      </c>
      <c r="O4" s="13">
        <v>0.82946775774252413</v>
      </c>
      <c r="P4" s="13">
        <v>4.0799583801763142E-2</v>
      </c>
      <c r="Q4" s="13">
        <v>7.1603299346226043E-2</v>
      </c>
      <c r="R4" s="13">
        <v>1.0305165014371027E-2</v>
      </c>
      <c r="S4" s="14">
        <v>7.8836516800635751E-3</v>
      </c>
    </row>
    <row r="5" spans="1:19" x14ac:dyDescent="0.3">
      <c r="A5" s="11" t="s">
        <v>98</v>
      </c>
      <c r="B5" s="12">
        <v>24</v>
      </c>
      <c r="C5" s="13">
        <v>0.24959457428389223</v>
      </c>
      <c r="D5" s="14">
        <v>2.2119116784174598E-2</v>
      </c>
      <c r="E5" s="14">
        <v>5.8816686777321971E-2</v>
      </c>
      <c r="F5" s="14">
        <v>5.5360161881576116E-2</v>
      </c>
      <c r="G5" s="14">
        <v>4.9742334778350883E-2</v>
      </c>
      <c r="H5" s="13">
        <v>5.4641865714035821E-2</v>
      </c>
      <c r="I5" s="13">
        <v>4.9096929721331228E-2</v>
      </c>
      <c r="J5" s="13">
        <v>5.5046004121764421E-2</v>
      </c>
      <c r="K5" s="13">
        <v>4.9501068129059834E-2</v>
      </c>
      <c r="L5" s="13">
        <v>0.11030959087199858</v>
      </c>
      <c r="M5" s="13">
        <v>0.14773209550197811</v>
      </c>
      <c r="N5" s="13">
        <v>0.11411593502659108</v>
      </c>
      <c r="O5" s="13">
        <v>0.7504054257161078</v>
      </c>
      <c r="P5" s="13">
        <v>3.8063441545924896E-3</v>
      </c>
      <c r="Q5" s="13">
        <v>3.7422504629979501E-2</v>
      </c>
      <c r="R5" s="13">
        <v>3.4565248957458532E-3</v>
      </c>
      <c r="S5" s="14">
        <v>7.2751430602105371E-2</v>
      </c>
    </row>
    <row r="6" spans="1:19" x14ac:dyDescent="0.3">
      <c r="A6" s="11" t="s">
        <v>61</v>
      </c>
      <c r="B6" s="12">
        <v>37</v>
      </c>
      <c r="C6" s="13">
        <v>0.54277519534785756</v>
      </c>
      <c r="D6" s="14">
        <v>2.9802061717894582E-2</v>
      </c>
      <c r="E6" s="14">
        <v>9.6738211769253374E-2</v>
      </c>
      <c r="F6" s="14">
        <v>8.7262866451307625E-2</v>
      </c>
      <c r="G6" s="14">
        <v>8.0215412379471676E-2</v>
      </c>
      <c r="H6" s="13">
        <v>9.6109272157183359E-2</v>
      </c>
      <c r="I6" s="13">
        <v>8.8347371718314818E-2</v>
      </c>
      <c r="J6" s="13">
        <v>9.6195175349290063E-2</v>
      </c>
      <c r="K6" s="13">
        <v>8.8433274910421536E-2</v>
      </c>
      <c r="L6" s="13">
        <v>0.1178901809180616</v>
      </c>
      <c r="M6" s="13">
        <v>0.57109936299057174</v>
      </c>
      <c r="N6" s="13">
        <v>0.11902553560924845</v>
      </c>
      <c r="O6" s="13">
        <v>0.45722480465214244</v>
      </c>
      <c r="P6" s="13">
        <v>1.1353546911868563E-3</v>
      </c>
      <c r="Q6" s="13">
        <v>0.45320918207251015</v>
      </c>
      <c r="R6" s="13">
        <v>9.4753453179457596E-3</v>
      </c>
      <c r="S6" s="14">
        <v>5.9981857443990351E-2</v>
      </c>
    </row>
    <row r="7" spans="1:19" x14ac:dyDescent="0.3">
      <c r="A7" s="11" t="s">
        <v>99</v>
      </c>
      <c r="B7" s="12">
        <v>34</v>
      </c>
      <c r="C7" s="13">
        <v>0.11107095745178305</v>
      </c>
      <c r="D7" s="14">
        <v>3.7724459023051382E-2</v>
      </c>
      <c r="E7" s="14">
        <v>3.9367953758219019E-2</v>
      </c>
      <c r="F7" s="14">
        <v>3.1316363706419312E-2</v>
      </c>
      <c r="G7" s="14">
        <v>3.0656068512069486E-2</v>
      </c>
      <c r="H7" s="13">
        <v>3.2089853443916821E-2</v>
      </c>
      <c r="I7" s="13">
        <v>3.141324947370347E-2</v>
      </c>
      <c r="J7" s="13">
        <v>3.3115492706239175E-2</v>
      </c>
      <c r="K7" s="13">
        <v>3.2438888736025823E-2</v>
      </c>
      <c r="L7" s="13">
        <v>7.0368280400664007E-2</v>
      </c>
      <c r="M7" s="13">
        <v>0.13417989349482873</v>
      </c>
      <c r="N7" s="13">
        <v>0.12357125703271771</v>
      </c>
      <c r="O7" s="13">
        <v>0.88892904254821692</v>
      </c>
      <c r="P7" s="13">
        <v>5.3202976632053693E-2</v>
      </c>
      <c r="Q7" s="13">
        <v>6.3811613094164721E-2</v>
      </c>
      <c r="R7" s="13">
        <v>8.0515900517997077E-3</v>
      </c>
      <c r="S7" s="14">
        <v>5.057294290784691E-3</v>
      </c>
    </row>
    <row r="8" spans="1:19" x14ac:dyDescent="0.3">
      <c r="A8" s="11" t="s">
        <v>100</v>
      </c>
      <c r="B8" s="12">
        <v>33</v>
      </c>
      <c r="C8" s="13">
        <v>0.15210530718115983</v>
      </c>
      <c r="D8" s="14">
        <v>2.2724943006495062E-2</v>
      </c>
      <c r="E8" s="14">
        <v>5.8651217611287082E-2</v>
      </c>
      <c r="F8" s="14">
        <v>5.0968432154748743E-2</v>
      </c>
      <c r="G8" s="14">
        <v>4.4460718669911206E-2</v>
      </c>
      <c r="H8" s="13">
        <v>5.2069559118808319E-2</v>
      </c>
      <c r="I8" s="13">
        <v>4.5421252359083064E-2</v>
      </c>
      <c r="J8" s="13">
        <v>5.4112154929540655E-2</v>
      </c>
      <c r="K8" s="13">
        <v>4.7463848169815401E-2</v>
      </c>
      <c r="L8" s="13">
        <v>8.7049263386448861E-2</v>
      </c>
      <c r="M8" s="13">
        <v>0.16864224546349998</v>
      </c>
      <c r="N8" s="13">
        <v>0.13288585136512135</v>
      </c>
      <c r="O8" s="13">
        <v>0.84789469281884022</v>
      </c>
      <c r="P8" s="13">
        <v>4.5836587978672474E-2</v>
      </c>
      <c r="Q8" s="13">
        <v>8.1592982077051124E-2</v>
      </c>
      <c r="R8" s="13">
        <v>7.6827854565383411E-3</v>
      </c>
      <c r="S8" s="14">
        <v>8.309311037506149E-3</v>
      </c>
    </row>
    <row r="9" spans="1:19" x14ac:dyDescent="0.3">
      <c r="A9" s="11" t="s">
        <v>101</v>
      </c>
      <c r="B9" s="12">
        <v>15</v>
      </c>
      <c r="C9" s="13" t="s">
        <v>102</v>
      </c>
      <c r="D9" s="14" t="s">
        <v>102</v>
      </c>
      <c r="E9" s="14" t="s">
        <v>102</v>
      </c>
      <c r="F9" s="14" t="s">
        <v>102</v>
      </c>
      <c r="G9" s="14" t="s">
        <v>102</v>
      </c>
      <c r="H9" s="13" t="s">
        <v>102</v>
      </c>
      <c r="I9" s="13" t="s">
        <v>102</v>
      </c>
      <c r="J9" s="13" t="s">
        <v>102</v>
      </c>
      <c r="K9" s="13" t="s">
        <v>102</v>
      </c>
      <c r="L9" s="13" t="s">
        <v>102</v>
      </c>
      <c r="M9" s="13" t="s">
        <v>102</v>
      </c>
      <c r="N9" s="13" t="s">
        <v>102</v>
      </c>
      <c r="O9" s="13" t="s">
        <v>102</v>
      </c>
      <c r="P9" s="13" t="s">
        <v>102</v>
      </c>
      <c r="Q9" s="13" t="s">
        <v>102</v>
      </c>
      <c r="R9" s="13" t="s">
        <v>102</v>
      </c>
      <c r="S9" s="14" t="s">
        <v>102</v>
      </c>
    </row>
    <row r="10" spans="1:19" x14ac:dyDescent="0.3">
      <c r="A10" s="11" t="s">
        <v>103</v>
      </c>
      <c r="B10" s="12">
        <v>591</v>
      </c>
      <c r="C10" s="13" t="s">
        <v>102</v>
      </c>
      <c r="D10" s="14" t="s">
        <v>102</v>
      </c>
      <c r="E10" s="14" t="s">
        <v>102</v>
      </c>
      <c r="F10" s="14" t="s">
        <v>102</v>
      </c>
      <c r="G10" s="14" t="s">
        <v>102</v>
      </c>
      <c r="H10" s="13" t="s">
        <v>102</v>
      </c>
      <c r="I10" s="13" t="s">
        <v>102</v>
      </c>
      <c r="J10" s="13" t="s">
        <v>102</v>
      </c>
      <c r="K10" s="13" t="s">
        <v>102</v>
      </c>
      <c r="L10" s="13" t="s">
        <v>102</v>
      </c>
      <c r="M10" s="13" t="s">
        <v>102</v>
      </c>
      <c r="N10" s="13" t="s">
        <v>102</v>
      </c>
      <c r="O10" s="13" t="s">
        <v>102</v>
      </c>
      <c r="P10" s="13" t="s">
        <v>102</v>
      </c>
      <c r="Q10" s="13" t="s">
        <v>102</v>
      </c>
      <c r="R10" s="13" t="s">
        <v>102</v>
      </c>
      <c r="S10" s="14" t="s">
        <v>102</v>
      </c>
    </row>
    <row r="11" spans="1:19" x14ac:dyDescent="0.3">
      <c r="A11" s="11" t="s">
        <v>104</v>
      </c>
      <c r="B11" s="12">
        <v>18</v>
      </c>
      <c r="C11" s="13">
        <v>0.46528972820081549</v>
      </c>
      <c r="D11" s="14">
        <v>9.2860275902418354E-2</v>
      </c>
      <c r="E11" s="14">
        <v>0.23452995842865634</v>
      </c>
      <c r="F11" s="14">
        <v>0.22851540835432294</v>
      </c>
      <c r="G11" s="14">
        <v>0.20959667756770553</v>
      </c>
      <c r="H11" s="13">
        <v>0.22883891435576209</v>
      </c>
      <c r="I11" s="13">
        <v>0.20989340059204412</v>
      </c>
      <c r="J11" s="13">
        <v>0.22883891435576209</v>
      </c>
      <c r="K11" s="13">
        <v>0.20989340059204412</v>
      </c>
      <c r="L11" s="13">
        <v>0.2604201850249791</v>
      </c>
      <c r="M11" s="13">
        <v>0.48943228238518105</v>
      </c>
      <c r="N11" s="13">
        <v>0.2604201850249791</v>
      </c>
      <c r="O11" s="13">
        <v>0.53471027179918451</v>
      </c>
      <c r="P11" s="13">
        <v>0</v>
      </c>
      <c r="Q11" s="13">
        <v>0.22901209736020198</v>
      </c>
      <c r="R11" s="13">
        <v>6.0145500743333941E-3</v>
      </c>
      <c r="S11" s="14">
        <v>1.5309155261722848E-2</v>
      </c>
    </row>
    <row r="12" spans="1:19" x14ac:dyDescent="0.3">
      <c r="A12" s="11" t="s">
        <v>105</v>
      </c>
      <c r="B12" s="12">
        <v>29</v>
      </c>
      <c r="C12" s="13">
        <v>0.54895938208406658</v>
      </c>
      <c r="D12" s="14">
        <v>0.14069441895389706</v>
      </c>
      <c r="E12" s="14">
        <v>0.205274626197503</v>
      </c>
      <c r="F12" s="14">
        <v>0.20008555306144923</v>
      </c>
      <c r="G12" s="14">
        <v>0.18619900581821894</v>
      </c>
      <c r="H12" s="13">
        <v>0.20129308533471948</v>
      </c>
      <c r="I12" s="13">
        <v>0.18732273167116589</v>
      </c>
      <c r="J12" s="13">
        <v>0.20137095743625985</v>
      </c>
      <c r="K12" s="13">
        <v>0.18740060377270623</v>
      </c>
      <c r="L12" s="13">
        <v>0.2219267698169605</v>
      </c>
      <c r="M12" s="13">
        <v>0.56483840728402535</v>
      </c>
      <c r="N12" s="13">
        <v>0.22688616496047903</v>
      </c>
      <c r="O12" s="13">
        <v>0.45104061791593342</v>
      </c>
      <c r="P12" s="13">
        <v>4.9593951435185713E-3</v>
      </c>
      <c r="Q12" s="13">
        <v>0.34291163746706493</v>
      </c>
      <c r="R12" s="13">
        <v>5.1890731360537401E-3</v>
      </c>
      <c r="S12" s="14">
        <v>1.2585187968429277E-2</v>
      </c>
    </row>
    <row r="13" spans="1:19" x14ac:dyDescent="0.3">
      <c r="A13" s="11" t="s">
        <v>106</v>
      </c>
      <c r="B13" s="12">
        <v>22</v>
      </c>
      <c r="C13" s="13">
        <v>0.39843104396474527</v>
      </c>
      <c r="D13" s="14">
        <v>-5.6440062078715589E-2</v>
      </c>
      <c r="E13" s="14">
        <v>0.13437367010172735</v>
      </c>
      <c r="F13" s="14">
        <v>0.12511923374824721</v>
      </c>
      <c r="G13" s="14">
        <v>0.11168609486598505</v>
      </c>
      <c r="H13" s="13">
        <v>0.12512483273874822</v>
      </c>
      <c r="I13" s="13">
        <v>0.11169109273374299</v>
      </c>
      <c r="J13" s="13">
        <v>0.12512540860809501</v>
      </c>
      <c r="K13" s="13">
        <v>0.11169166860308977</v>
      </c>
      <c r="L13" s="13">
        <v>0.14183994575310754</v>
      </c>
      <c r="M13" s="13">
        <v>0.37186999173627489</v>
      </c>
      <c r="N13" s="13">
        <v>0.14188313595411473</v>
      </c>
      <c r="O13" s="13">
        <v>0.60156895603525473</v>
      </c>
      <c r="P13" s="13">
        <v>4.3190201007195492E-5</v>
      </c>
      <c r="Q13" s="13">
        <v>0.23003004598316737</v>
      </c>
      <c r="R13" s="13">
        <v>9.2544363534801232E-3</v>
      </c>
      <c r="S13" s="14">
        <v>8.6266667818405366E-3</v>
      </c>
    </row>
    <row r="14" spans="1:19" x14ac:dyDescent="0.3">
      <c r="A14" s="11" t="s">
        <v>107</v>
      </c>
      <c r="B14" s="12">
        <v>30</v>
      </c>
      <c r="C14" s="13" t="s">
        <v>102</v>
      </c>
      <c r="D14" s="14" t="s">
        <v>102</v>
      </c>
      <c r="E14" s="14" t="s">
        <v>102</v>
      </c>
      <c r="F14" s="14" t="s">
        <v>102</v>
      </c>
      <c r="G14" s="14" t="s">
        <v>102</v>
      </c>
      <c r="H14" s="13" t="s">
        <v>102</v>
      </c>
      <c r="I14" s="13" t="s">
        <v>102</v>
      </c>
      <c r="J14" s="13" t="s">
        <v>102</v>
      </c>
      <c r="K14" s="13" t="s">
        <v>102</v>
      </c>
      <c r="L14" s="13" t="s">
        <v>102</v>
      </c>
      <c r="M14" s="13" t="s">
        <v>102</v>
      </c>
      <c r="N14" s="13" t="s">
        <v>102</v>
      </c>
      <c r="O14" s="13" t="s">
        <v>102</v>
      </c>
      <c r="P14" s="13" t="s">
        <v>102</v>
      </c>
      <c r="Q14" s="13" t="s">
        <v>102</v>
      </c>
      <c r="R14" s="13" t="s">
        <v>102</v>
      </c>
      <c r="S14" s="14" t="s">
        <v>102</v>
      </c>
    </row>
    <row r="15" spans="1:19" x14ac:dyDescent="0.3">
      <c r="A15" s="11" t="s">
        <v>108</v>
      </c>
      <c r="B15" s="12">
        <v>39</v>
      </c>
      <c r="C15" s="13">
        <v>0.32045377806551162</v>
      </c>
      <c r="D15" s="14">
        <v>0.10557675115699504</v>
      </c>
      <c r="E15" s="14">
        <v>0.14000812084983744</v>
      </c>
      <c r="F15" s="14">
        <v>0.13339807849794327</v>
      </c>
      <c r="G15" s="14">
        <v>0.10791027097942676</v>
      </c>
      <c r="H15" s="13">
        <v>0.13496816628621033</v>
      </c>
      <c r="I15" s="13">
        <v>0.10918036872447034</v>
      </c>
      <c r="J15" s="13">
        <v>0.13659535563209246</v>
      </c>
      <c r="K15" s="13">
        <v>0.11080755807035247</v>
      </c>
      <c r="L15" s="13">
        <v>0.16564996820746317</v>
      </c>
      <c r="M15" s="13">
        <v>0.33581877965655621</v>
      </c>
      <c r="N15" s="13">
        <v>0.17843263444495208</v>
      </c>
      <c r="O15" s="13">
        <v>0.67954622193448833</v>
      </c>
      <c r="P15" s="13">
        <v>1.2782666237488919E-2</v>
      </c>
      <c r="Q15" s="13">
        <v>0.17016881144909307</v>
      </c>
      <c r="R15" s="13">
        <v>6.610042351894157E-3</v>
      </c>
      <c r="S15" s="14">
        <v>9.6359387695941975E-3</v>
      </c>
    </row>
    <row r="16" spans="1:19" x14ac:dyDescent="0.3">
      <c r="A16" s="11" t="s">
        <v>109</v>
      </c>
      <c r="B16" s="12">
        <v>152</v>
      </c>
      <c r="C16" s="13">
        <v>0.33701853222923833</v>
      </c>
      <c r="D16" s="14">
        <v>7.0921379404534801E-2</v>
      </c>
      <c r="E16" s="14">
        <v>0.13400917608341245</v>
      </c>
      <c r="F16" s="14">
        <v>0.12106710497438609</v>
      </c>
      <c r="G16" s="14">
        <v>0.10595593545089405</v>
      </c>
      <c r="H16" s="13">
        <v>0.12236236680088544</v>
      </c>
      <c r="I16" s="13">
        <v>0.10708952725941716</v>
      </c>
      <c r="J16" s="13">
        <v>0.12434265853816712</v>
      </c>
      <c r="K16" s="13">
        <v>0.10906981899669883</v>
      </c>
      <c r="L16" s="13">
        <v>0.15411705245159654</v>
      </c>
      <c r="M16" s="13">
        <v>0.33650227609272748</v>
      </c>
      <c r="N16" s="13">
        <v>0.16565306826479601</v>
      </c>
      <c r="O16" s="13">
        <v>0.66298146777076172</v>
      </c>
      <c r="P16" s="13">
        <v>1.1536015813199444E-2</v>
      </c>
      <c r="Q16" s="13">
        <v>0.18238522364113091</v>
      </c>
      <c r="R16" s="13">
        <v>1.294207110902635E-2</v>
      </c>
      <c r="S16" s="14">
        <v>1.4295973606566639E-2</v>
      </c>
    </row>
    <row r="17" spans="1:19" x14ac:dyDescent="0.3">
      <c r="A17" s="11" t="s">
        <v>66</v>
      </c>
      <c r="B17" s="12">
        <v>9</v>
      </c>
      <c r="C17" s="13">
        <v>0.5788981721149169</v>
      </c>
      <c r="D17" s="14">
        <v>7.582565475265933E-2</v>
      </c>
      <c r="E17" s="14">
        <v>0.19446007494579962</v>
      </c>
      <c r="F17" s="14">
        <v>0.18459797782132617</v>
      </c>
      <c r="G17" s="14">
        <v>0.1652755145540632</v>
      </c>
      <c r="H17" s="13">
        <v>0.18170066068191562</v>
      </c>
      <c r="I17" s="13">
        <v>0.16268146890581739</v>
      </c>
      <c r="J17" s="13">
        <v>0.18156021868957392</v>
      </c>
      <c r="K17" s="13">
        <v>0.16254102691347569</v>
      </c>
      <c r="L17" s="13">
        <v>0.3160437769781162</v>
      </c>
      <c r="M17" s="13">
        <v>0.56718986734277244</v>
      </c>
      <c r="N17" s="13">
        <v>0.31797369177354057</v>
      </c>
      <c r="O17" s="13">
        <v>0.4211018278850831</v>
      </c>
      <c r="P17" s="13">
        <v>1.9299147954243813E-3</v>
      </c>
      <c r="Q17" s="13">
        <v>0.25114609036465624</v>
      </c>
      <c r="R17" s="13">
        <v>9.8620971244734578E-3</v>
      </c>
      <c r="S17" s="14">
        <v>1.272767181589636E-2</v>
      </c>
    </row>
    <row r="18" spans="1:19" x14ac:dyDescent="0.3">
      <c r="A18" s="11" t="s">
        <v>110</v>
      </c>
      <c r="B18" s="12">
        <v>31</v>
      </c>
      <c r="C18" s="13">
        <v>0.12540818650746866</v>
      </c>
      <c r="D18" s="14">
        <v>2.7590834844637473E-2</v>
      </c>
      <c r="E18" s="14">
        <v>6.4860104681268474E-2</v>
      </c>
      <c r="F18" s="14">
        <v>6.0486893798069312E-2</v>
      </c>
      <c r="G18" s="14">
        <v>5.5664992884229603E-2</v>
      </c>
      <c r="H18" s="13">
        <v>6.2480750010349598E-2</v>
      </c>
      <c r="I18" s="13">
        <v>5.7499902645661287E-2</v>
      </c>
      <c r="J18" s="13">
        <v>6.2465659093970088E-2</v>
      </c>
      <c r="K18" s="13">
        <v>5.7484811729281785E-2</v>
      </c>
      <c r="L18" s="13">
        <v>0.12672653571461701</v>
      </c>
      <c r="M18" s="13">
        <v>0.17857664141822624</v>
      </c>
      <c r="N18" s="13">
        <v>0.13647847500717752</v>
      </c>
      <c r="O18" s="13">
        <v>0.87459181349253134</v>
      </c>
      <c r="P18" s="13">
        <v>9.7519392925605221E-3</v>
      </c>
      <c r="Q18" s="13">
        <v>5.185010570360922E-2</v>
      </c>
      <c r="R18" s="13">
        <v>4.3732108831991585E-3</v>
      </c>
      <c r="S18" s="14">
        <v>2.1434476824249725E-2</v>
      </c>
    </row>
    <row r="19" spans="1:19" x14ac:dyDescent="0.3">
      <c r="A19" s="11" t="s">
        <v>111</v>
      </c>
      <c r="B19" s="12">
        <v>4</v>
      </c>
      <c r="C19" s="13">
        <v>0.16469104933212309</v>
      </c>
      <c r="D19" s="14">
        <v>-5.0040817191989231E-3</v>
      </c>
      <c r="E19" s="14">
        <v>4.7985359635752435E-2</v>
      </c>
      <c r="F19" s="14">
        <v>4.3609560927712385E-2</v>
      </c>
      <c r="G19" s="14">
        <v>4.3609560927712385E-2</v>
      </c>
      <c r="H19" s="13">
        <v>4.4811685215858113E-2</v>
      </c>
      <c r="I19" s="13">
        <v>4.4811685215858113E-2</v>
      </c>
      <c r="J19" s="13">
        <v>4.3824308778591406E-2</v>
      </c>
      <c r="K19" s="13">
        <v>4.3824308778591406E-2</v>
      </c>
      <c r="L19" s="13">
        <v>0.1200025444483318</v>
      </c>
      <c r="M19" s="13">
        <v>0.22287328565754824</v>
      </c>
      <c r="N19" s="13">
        <v>0.13782917780882223</v>
      </c>
      <c r="O19" s="13">
        <v>0.83530895066787691</v>
      </c>
      <c r="P19" s="13">
        <v>1.7826633360490427E-2</v>
      </c>
      <c r="Q19" s="13">
        <v>0.10287074120921645</v>
      </c>
      <c r="R19" s="13">
        <v>4.3757987080400487E-3</v>
      </c>
      <c r="S19" s="14">
        <v>1.3532550589259982E-2</v>
      </c>
    </row>
    <row r="20" spans="1:19" x14ac:dyDescent="0.3">
      <c r="A20" s="11" t="s">
        <v>112</v>
      </c>
      <c r="B20" s="12">
        <v>60</v>
      </c>
      <c r="C20" s="13">
        <v>0.33765783825827039</v>
      </c>
      <c r="D20" s="14">
        <v>6.4570177085481614E-2</v>
      </c>
      <c r="E20" s="14">
        <v>0.12766752212021634</v>
      </c>
      <c r="F20" s="14">
        <v>0.1193494453676533</v>
      </c>
      <c r="G20" s="14">
        <v>0.10743166721966353</v>
      </c>
      <c r="H20" s="13">
        <v>0.1217100203630271</v>
      </c>
      <c r="I20" s="13">
        <v>0.10955652424408327</v>
      </c>
      <c r="J20" s="13">
        <v>0.12123369916544284</v>
      </c>
      <c r="K20" s="13">
        <v>0.10908020304649901</v>
      </c>
      <c r="L20" s="13">
        <v>0.19094716124552252</v>
      </c>
      <c r="M20" s="13">
        <v>0.36829403635220936</v>
      </c>
      <c r="N20" s="13">
        <v>0.21825948002221351</v>
      </c>
      <c r="O20" s="13">
        <v>0.66234216174172955</v>
      </c>
      <c r="P20" s="13">
        <v>2.7312318776690988E-2</v>
      </c>
      <c r="Q20" s="13">
        <v>0.17734687510668692</v>
      </c>
      <c r="R20" s="13">
        <v>8.3180767525630507E-3</v>
      </c>
      <c r="S20" s="14">
        <v>1.6036039124709085E-2</v>
      </c>
    </row>
    <row r="21" spans="1:19" x14ac:dyDescent="0.3">
      <c r="A21" s="11" t="s">
        <v>113</v>
      </c>
      <c r="B21" s="12">
        <v>16</v>
      </c>
      <c r="C21" s="13">
        <v>0.25073405256306147</v>
      </c>
      <c r="D21" s="14">
        <v>0.10055875642859904</v>
      </c>
      <c r="E21" s="14">
        <v>0.11617235734632586</v>
      </c>
      <c r="F21" s="14">
        <v>0.10974053594215227</v>
      </c>
      <c r="G21" s="14">
        <v>0.10669945636154828</v>
      </c>
      <c r="H21" s="13">
        <v>0.11107209301006664</v>
      </c>
      <c r="I21" s="13">
        <v>0.10799411392851818</v>
      </c>
      <c r="J21" s="13">
        <v>0.11036162808862766</v>
      </c>
      <c r="K21" s="13">
        <v>0.10728364900707921</v>
      </c>
      <c r="L21" s="13">
        <v>0.31732853846847892</v>
      </c>
      <c r="M21" s="13">
        <v>0.36322519108567597</v>
      </c>
      <c r="N21" s="13">
        <v>0.32076614722297409</v>
      </c>
      <c r="O21" s="13">
        <v>0.74926594743693853</v>
      </c>
      <c r="P21" s="13">
        <v>3.4376087544951859E-3</v>
      </c>
      <c r="Q21" s="13">
        <v>4.589665261719706E-2</v>
      </c>
      <c r="R21" s="13">
        <v>6.4318214041735947E-3</v>
      </c>
      <c r="S21" s="14">
        <v>1.2154080146423829E-2</v>
      </c>
    </row>
    <row r="22" spans="1:19" x14ac:dyDescent="0.3">
      <c r="A22" s="11" t="s">
        <v>114</v>
      </c>
      <c r="B22" s="12">
        <v>63</v>
      </c>
      <c r="C22" s="13">
        <v>0.24140784641476654</v>
      </c>
      <c r="D22" s="14">
        <v>4.1466105480194575E-2</v>
      </c>
      <c r="E22" s="14">
        <v>6.8149003482938328E-2</v>
      </c>
      <c r="F22" s="14">
        <v>6.0552452674760858E-2</v>
      </c>
      <c r="G22" s="14">
        <v>5.4024014513374845E-2</v>
      </c>
      <c r="H22" s="13">
        <v>6.3077281227413406E-2</v>
      </c>
      <c r="I22" s="13">
        <v>5.6276629698178725E-2</v>
      </c>
      <c r="J22" s="13">
        <v>6.4474279549048094E-2</v>
      </c>
      <c r="K22" s="13">
        <v>5.7673628019813419E-2</v>
      </c>
      <c r="L22" s="13">
        <v>9.6616065620727096E-2</v>
      </c>
      <c r="M22" s="13">
        <v>0.24928993043083914</v>
      </c>
      <c r="N22" s="13">
        <v>0.12030673489072552</v>
      </c>
      <c r="O22" s="13">
        <v>0.75859215358523346</v>
      </c>
      <c r="P22" s="13">
        <v>2.3690669269998417E-2</v>
      </c>
      <c r="Q22" s="13">
        <v>0.15267386481011205</v>
      </c>
      <c r="R22" s="13">
        <v>7.5965508081774699E-3</v>
      </c>
      <c r="S22" s="14">
        <v>1.0423224165422941E-2</v>
      </c>
    </row>
    <row r="23" spans="1:19" x14ac:dyDescent="0.3">
      <c r="A23" s="11" t="s">
        <v>115</v>
      </c>
      <c r="B23" s="12">
        <v>35</v>
      </c>
      <c r="C23" s="13">
        <v>0.38724508938044822</v>
      </c>
      <c r="D23" s="14">
        <v>0.16782526861573174</v>
      </c>
      <c r="E23" s="14">
        <v>0.2504797792533463</v>
      </c>
      <c r="F23" s="14">
        <v>0.22650656923300075</v>
      </c>
      <c r="G23" s="14">
        <v>0.20613761377700798</v>
      </c>
      <c r="H23" s="13">
        <v>0.22673235840482162</v>
      </c>
      <c r="I23" s="13">
        <v>0.20634309850645072</v>
      </c>
      <c r="J23" s="13">
        <v>0.22950815299948338</v>
      </c>
      <c r="K23" s="13">
        <v>0.20911889310111248</v>
      </c>
      <c r="L23" s="13">
        <v>0.25460125883983842</v>
      </c>
      <c r="M23" s="13">
        <v>0.34526072043147782</v>
      </c>
      <c r="N23" s="13">
        <v>0.32468073035329137</v>
      </c>
      <c r="O23" s="13">
        <v>0.61275491061955178</v>
      </c>
      <c r="P23" s="13">
        <v>7.0079471513452951E-2</v>
      </c>
      <c r="Q23" s="13">
        <v>9.0659461591639387E-2</v>
      </c>
      <c r="R23" s="13">
        <v>2.3973210020345588E-2</v>
      </c>
      <c r="S23" s="14">
        <v>2.7681656440536519E-2</v>
      </c>
    </row>
    <row r="24" spans="1:19" x14ac:dyDescent="0.3">
      <c r="A24" s="11" t="s">
        <v>116</v>
      </c>
      <c r="B24" s="12">
        <v>46</v>
      </c>
      <c r="C24" s="13">
        <v>0.25981996997519113</v>
      </c>
      <c r="D24" s="14">
        <v>0.11234137023365905</v>
      </c>
      <c r="E24" s="14">
        <v>0.15546382569080322</v>
      </c>
      <c r="F24" s="14">
        <v>0.15132789353180212</v>
      </c>
      <c r="G24" s="14">
        <v>0.13081902141263274</v>
      </c>
      <c r="H24" s="13">
        <v>0.15188476883348118</v>
      </c>
      <c r="I24" s="13">
        <v>0.13130042560266209</v>
      </c>
      <c r="J24" s="13">
        <v>0.15206830137916255</v>
      </c>
      <c r="K24" s="13">
        <v>0.13148395814834346</v>
      </c>
      <c r="L24" s="13">
        <v>0.18402556141578263</v>
      </c>
      <c r="M24" s="13">
        <v>0.26592054064655324</v>
      </c>
      <c r="N24" s="13">
        <v>0.20888079053735958</v>
      </c>
      <c r="O24" s="13">
        <v>0.74018003002480892</v>
      </c>
      <c r="P24" s="13">
        <v>2.4855229121576939E-2</v>
      </c>
      <c r="Q24" s="13">
        <v>8.1894979230770604E-2</v>
      </c>
      <c r="R24" s="13">
        <v>4.1359321590011145E-3</v>
      </c>
      <c r="S24" s="14">
        <v>6.26693994201152E-3</v>
      </c>
    </row>
    <row r="25" spans="1:19" x14ac:dyDescent="0.3">
      <c r="A25" s="11" t="s">
        <v>117</v>
      </c>
      <c r="B25" s="12">
        <v>21</v>
      </c>
      <c r="C25" s="13">
        <v>0.36461085411452049</v>
      </c>
      <c r="D25" s="14">
        <v>0.25150091437931654</v>
      </c>
      <c r="E25" s="14">
        <v>0.32965546882766644</v>
      </c>
      <c r="F25" s="14">
        <v>0.32847328764204248</v>
      </c>
      <c r="G25" s="14">
        <v>0.31200307169714248</v>
      </c>
      <c r="H25" s="13">
        <v>0.32967589164935684</v>
      </c>
      <c r="I25" s="13">
        <v>0.31314537506984857</v>
      </c>
      <c r="J25" s="13">
        <v>0.33000088530976718</v>
      </c>
      <c r="K25" s="13">
        <v>0.31347036873025891</v>
      </c>
      <c r="L25" s="13">
        <v>0.33427944130797277</v>
      </c>
      <c r="M25" s="13">
        <v>0.36287337299943079</v>
      </c>
      <c r="N25" s="13">
        <v>0.34138199282534903</v>
      </c>
      <c r="O25" s="13">
        <v>0.63538914588547946</v>
      </c>
      <c r="P25" s="13">
        <v>7.1025515173762854E-3</v>
      </c>
      <c r="Q25" s="13">
        <v>2.8593931691458012E-2</v>
      </c>
      <c r="R25" s="13">
        <v>1.1821811856240088E-3</v>
      </c>
      <c r="S25" s="14">
        <v>5.8466429309424126E-3</v>
      </c>
    </row>
    <row r="26" spans="1:19" x14ac:dyDescent="0.3">
      <c r="A26" s="11" t="s">
        <v>118</v>
      </c>
      <c r="B26" s="12">
        <v>535</v>
      </c>
      <c r="C26" s="13">
        <v>0.56022157528840555</v>
      </c>
      <c r="D26" s="14">
        <v>-0.13204348479437353</v>
      </c>
      <c r="E26" s="14">
        <v>8.7705443322606852E-2</v>
      </c>
      <c r="F26" s="14">
        <v>1.4221272716606562E-2</v>
      </c>
      <c r="G26" s="14">
        <v>1.4071313420430123E-2</v>
      </c>
      <c r="H26" s="13">
        <v>1.3020143112568949E-2</v>
      </c>
      <c r="I26" s="13">
        <v>1.2882849388147408E-2</v>
      </c>
      <c r="J26" s="13">
        <v>7.488265801874916E-2</v>
      </c>
      <c r="K26" s="13">
        <v>7.4745364294327626E-2</v>
      </c>
      <c r="L26" s="13">
        <v>0.10909679272051491</v>
      </c>
      <c r="M26" s="13">
        <v>0.43484798355137</v>
      </c>
      <c r="N26" s="13">
        <v>0.59123454763746719</v>
      </c>
      <c r="O26" s="13">
        <v>0.43977842471159445</v>
      </c>
      <c r="P26" s="13">
        <v>0.48213775491695221</v>
      </c>
      <c r="Q26" s="13">
        <v>0.32575119083085513</v>
      </c>
      <c r="R26" s="13">
        <v>7.3484170606000279E-2</v>
      </c>
      <c r="S26" s="14">
        <v>1.5105665887123976E-2</v>
      </c>
    </row>
    <row r="27" spans="1:19" x14ac:dyDescent="0.3">
      <c r="A27" s="11" t="s">
        <v>119</v>
      </c>
      <c r="B27" s="12">
        <v>231</v>
      </c>
      <c r="C27" s="13">
        <v>0.70295258672165373</v>
      </c>
      <c r="D27" s="14">
        <v>8.8994892899814673E-2</v>
      </c>
      <c r="E27" s="14">
        <v>0.24463965914610258</v>
      </c>
      <c r="F27" s="14">
        <v>0.22807562351451666</v>
      </c>
      <c r="G27" s="14">
        <v>0.22219998377628225</v>
      </c>
      <c r="H27" s="13">
        <v>0.22800349031972197</v>
      </c>
      <c r="I27" s="13">
        <v>0.22212970886278591</v>
      </c>
      <c r="J27" s="13">
        <v>0.25591611557226929</v>
      </c>
      <c r="K27" s="13">
        <v>0.25004233411533322</v>
      </c>
      <c r="L27" s="13">
        <v>0.28923387382595295</v>
      </c>
      <c r="M27" s="13">
        <v>0.51760795532501191</v>
      </c>
      <c r="N27" s="13">
        <v>0.56121638220787395</v>
      </c>
      <c r="O27" s="13">
        <v>0.29704741327834627</v>
      </c>
      <c r="P27" s="13">
        <v>0.27198250838192101</v>
      </c>
      <c r="Q27" s="13">
        <v>0.22837408149905891</v>
      </c>
      <c r="R27" s="13">
        <v>1.6564035631585934E-2</v>
      </c>
      <c r="S27" s="14">
        <v>9.0907087894559844E-3</v>
      </c>
    </row>
    <row r="28" spans="1:19" x14ac:dyDescent="0.3">
      <c r="A28" s="11" t="s">
        <v>120</v>
      </c>
      <c r="B28" s="12">
        <v>29</v>
      </c>
      <c r="C28" s="13">
        <v>0.41145405943042579</v>
      </c>
      <c r="D28" s="14">
        <v>2.6545568793594758E-2</v>
      </c>
      <c r="E28" s="14">
        <v>0.12142265985444835</v>
      </c>
      <c r="F28" s="14">
        <v>9.2405384076573532E-2</v>
      </c>
      <c r="G28" s="14">
        <v>8.1418926237068076E-2</v>
      </c>
      <c r="H28" s="13">
        <v>8.4140452069348226E-2</v>
      </c>
      <c r="I28" s="13">
        <v>7.4136646138615925E-2</v>
      </c>
      <c r="J28" s="13">
        <v>8.5465634223736653E-2</v>
      </c>
      <c r="K28" s="13">
        <v>7.5461828293004338E-2</v>
      </c>
      <c r="L28" s="13">
        <v>0.10873991683519772</v>
      </c>
      <c r="M28" s="13">
        <v>0.3839713252476904</v>
      </c>
      <c r="N28" s="13">
        <v>0.14225244422307826</v>
      </c>
      <c r="O28" s="13">
        <v>0.58854594056957421</v>
      </c>
      <c r="P28" s="13">
        <v>3.3512527387880527E-2</v>
      </c>
      <c r="Q28" s="13">
        <v>0.27523140841249266</v>
      </c>
      <c r="R28" s="13">
        <v>2.9017275777874833E-2</v>
      </c>
      <c r="S28" s="14">
        <v>4.3979978609209755E-2</v>
      </c>
    </row>
    <row r="29" spans="1:19" x14ac:dyDescent="0.3">
      <c r="A29" s="11" t="s">
        <v>121</v>
      </c>
      <c r="B29" s="12">
        <v>101</v>
      </c>
      <c r="C29" s="13">
        <v>0.30093851702107471</v>
      </c>
      <c r="D29" s="14">
        <v>2.5925221804496468E-2</v>
      </c>
      <c r="E29" s="14">
        <v>8.5369507826049212E-2</v>
      </c>
      <c r="F29" s="14">
        <v>7.1521814337808423E-2</v>
      </c>
      <c r="G29" s="14">
        <v>6.7849090855175265E-2</v>
      </c>
      <c r="H29" s="13">
        <v>7.3845230171308979E-2</v>
      </c>
      <c r="I29" s="13">
        <v>7.0053196741485232E-2</v>
      </c>
      <c r="J29" s="13">
        <v>7.6432655460022147E-2</v>
      </c>
      <c r="K29" s="13">
        <v>7.2640622030198387E-2</v>
      </c>
      <c r="L29" s="13">
        <v>0.1087989192165465</v>
      </c>
      <c r="M29" s="13">
        <v>0.30115125962359263</v>
      </c>
      <c r="N29" s="13">
        <v>0.1485150287259128</v>
      </c>
      <c r="O29" s="13">
        <v>0.69906148297892523</v>
      </c>
      <c r="P29" s="13">
        <v>3.9716109509366278E-2</v>
      </c>
      <c r="Q29" s="13">
        <v>0.19235234040704613</v>
      </c>
      <c r="R29" s="13">
        <v>1.3847693488240779E-2</v>
      </c>
      <c r="S29" s="14">
        <v>1.127011113313137E-2</v>
      </c>
    </row>
    <row r="30" spans="1:19" x14ac:dyDescent="0.3">
      <c r="A30" s="11" t="s">
        <v>60</v>
      </c>
      <c r="B30" s="12">
        <v>11</v>
      </c>
      <c r="C30" s="13">
        <v>0.37476823790032537</v>
      </c>
      <c r="D30" s="14">
        <v>-0.15367405844645113</v>
      </c>
      <c r="E30" s="14">
        <v>-1.3886202749969042E-2</v>
      </c>
      <c r="F30" s="14">
        <v>-5.2972320329844981E-2</v>
      </c>
      <c r="G30" s="14">
        <v>-5.2972320329844981E-2</v>
      </c>
      <c r="H30" s="13">
        <v>-5.2021152779650442E-2</v>
      </c>
      <c r="I30" s="13">
        <v>-5.2021152779650442E-2</v>
      </c>
      <c r="J30" s="13">
        <v>-4.8685425816909919E-2</v>
      </c>
      <c r="K30" s="13">
        <v>-4.8685425816909919E-2</v>
      </c>
      <c r="L30" s="13">
        <v>-2.6034837984641318E-2</v>
      </c>
      <c r="M30" s="13">
        <v>0.2404346847272818</v>
      </c>
      <c r="N30" s="13">
        <v>0.13301756541654949</v>
      </c>
      <c r="O30" s="13">
        <v>0.62523176209967457</v>
      </c>
      <c r="P30" s="13">
        <v>0.15905240340119081</v>
      </c>
      <c r="Q30" s="13">
        <v>0.26646952271192309</v>
      </c>
      <c r="R30" s="13">
        <v>3.9086117579875936E-2</v>
      </c>
      <c r="S30" s="14">
        <v>1.1504673678353556E-2</v>
      </c>
    </row>
    <row r="31" spans="1:19" x14ac:dyDescent="0.3">
      <c r="A31" s="11" t="s">
        <v>122</v>
      </c>
      <c r="B31" s="12">
        <v>122</v>
      </c>
      <c r="C31" s="13">
        <v>0.25189925573134037</v>
      </c>
      <c r="D31" s="14">
        <v>5.6211411199694618E-2</v>
      </c>
      <c r="E31" s="14">
        <v>9.5137797820762704E-2</v>
      </c>
      <c r="F31" s="14">
        <v>8.1549816833311639E-2</v>
      </c>
      <c r="G31" s="14">
        <v>7.6177086887045192E-2</v>
      </c>
      <c r="H31" s="13">
        <v>8.2741175893930513E-2</v>
      </c>
      <c r="I31" s="13">
        <v>7.7289955881710559E-2</v>
      </c>
      <c r="J31" s="13">
        <v>8.3700233399532128E-2</v>
      </c>
      <c r="K31" s="13">
        <v>7.8249013387312188E-2</v>
      </c>
      <c r="L31" s="13">
        <v>0.12531166294049464</v>
      </c>
      <c r="M31" s="13">
        <v>0.24730545273191568</v>
      </c>
      <c r="N31" s="13">
        <v>0.17127425294930373</v>
      </c>
      <c r="O31" s="13">
        <v>0.74810074426865958</v>
      </c>
      <c r="P31" s="13">
        <v>4.5962590008809069E-2</v>
      </c>
      <c r="Q31" s="13">
        <v>0.12199378979142103</v>
      </c>
      <c r="R31" s="13">
        <v>1.3587980987451068E-2</v>
      </c>
      <c r="S31" s="14">
        <v>9.0881945567562929E-3</v>
      </c>
    </row>
    <row r="32" spans="1:19" x14ac:dyDescent="0.3">
      <c r="A32" s="11" t="s">
        <v>123</v>
      </c>
      <c r="B32" s="12">
        <v>42</v>
      </c>
      <c r="C32" s="13">
        <v>0.14449610749358521</v>
      </c>
      <c r="D32" s="14">
        <v>2.9462687677120056E-2</v>
      </c>
      <c r="E32" s="14">
        <v>6.0445902978457006E-2</v>
      </c>
      <c r="F32" s="14">
        <v>5.5676521867050688E-2</v>
      </c>
      <c r="G32" s="14">
        <v>4.7484756756532208E-2</v>
      </c>
      <c r="H32" s="13">
        <v>5.8369705718335892E-2</v>
      </c>
      <c r="I32" s="13">
        <v>4.9781688673081775E-2</v>
      </c>
      <c r="J32" s="13">
        <v>5.8394090088025367E-2</v>
      </c>
      <c r="K32" s="13">
        <v>4.9806073042771251E-2</v>
      </c>
      <c r="L32" s="13">
        <v>7.2096084984310957E-2</v>
      </c>
      <c r="M32" s="13">
        <v>0.15053747801953588</v>
      </c>
      <c r="N32" s="13">
        <v>7.2468665363497928E-2</v>
      </c>
      <c r="O32" s="13">
        <v>0.85550389250641479</v>
      </c>
      <c r="P32" s="13">
        <v>3.7258037918697448E-4</v>
      </c>
      <c r="Q32" s="13">
        <v>7.8441393035224904E-2</v>
      </c>
      <c r="R32" s="13">
        <v>4.769381111406323E-3</v>
      </c>
      <c r="S32" s="14">
        <v>2.6770787663305453E-2</v>
      </c>
    </row>
    <row r="33" spans="1:19" x14ac:dyDescent="0.3">
      <c r="A33" s="11" t="s">
        <v>64</v>
      </c>
      <c r="B33" s="12">
        <v>96</v>
      </c>
      <c r="C33" s="13">
        <v>0.39675188885795887</v>
      </c>
      <c r="D33" s="14">
        <v>-3.1554326044432382E-2</v>
      </c>
      <c r="E33" s="14">
        <v>0.10559808651073695</v>
      </c>
      <c r="F33" s="14">
        <v>8.3399915315478731E-2</v>
      </c>
      <c r="G33" s="14">
        <v>8.1679124112175233E-2</v>
      </c>
      <c r="H33" s="13">
        <v>8.1348558400648835E-2</v>
      </c>
      <c r="I33" s="13">
        <v>7.9670092863031228E-2</v>
      </c>
      <c r="J33" s="13">
        <v>8.2564197257796915E-2</v>
      </c>
      <c r="K33" s="13">
        <v>8.0885731720179294E-2</v>
      </c>
      <c r="L33" s="13">
        <v>0.16148781314637872</v>
      </c>
      <c r="M33" s="13">
        <v>0.37566960482184353</v>
      </c>
      <c r="N33" s="13">
        <v>0.19628258502308704</v>
      </c>
      <c r="O33" s="13">
        <v>0.60324811114204113</v>
      </c>
      <c r="P33" s="13">
        <v>3.4794771876708312E-2</v>
      </c>
      <c r="Q33" s="13">
        <v>0.21418179167546481</v>
      </c>
      <c r="R33" s="13">
        <v>2.2198171195258212E-2</v>
      </c>
      <c r="S33" s="14">
        <v>2.0989032450751826E-2</v>
      </c>
    </row>
    <row r="34" spans="1:19" x14ac:dyDescent="0.3">
      <c r="A34" s="11" t="s">
        <v>124</v>
      </c>
      <c r="B34" s="12">
        <v>50</v>
      </c>
      <c r="C34" s="13">
        <v>0.3578716257308559</v>
      </c>
      <c r="D34" s="14">
        <v>8.8059849077858396E-2</v>
      </c>
      <c r="E34" s="14">
        <v>0.15588429623361183</v>
      </c>
      <c r="F34" s="14">
        <v>0.14893092624522616</v>
      </c>
      <c r="G34" s="14">
        <v>0.13874908892542573</v>
      </c>
      <c r="H34" s="13">
        <v>0.15084572534217022</v>
      </c>
      <c r="I34" s="13">
        <v>0.14053298053796268</v>
      </c>
      <c r="J34" s="13">
        <v>0.15120143810164249</v>
      </c>
      <c r="K34" s="13">
        <v>0.14088869329743495</v>
      </c>
      <c r="L34" s="13">
        <v>0.20531735216041805</v>
      </c>
      <c r="M34" s="13">
        <v>0.34312611605973131</v>
      </c>
      <c r="N34" s="13">
        <v>0.2098190328928343</v>
      </c>
      <c r="O34" s="13">
        <v>0.64212837426914415</v>
      </c>
      <c r="P34" s="13">
        <v>4.5016807324162519E-3</v>
      </c>
      <c r="Q34" s="13">
        <v>0.13780876389931332</v>
      </c>
      <c r="R34" s="13">
        <v>6.9533699883856511E-3</v>
      </c>
      <c r="S34" s="14">
        <v>1.6768234997282132E-2</v>
      </c>
    </row>
    <row r="35" spans="1:19" x14ac:dyDescent="0.3">
      <c r="A35" s="11" t="s">
        <v>125</v>
      </c>
      <c r="B35" s="12">
        <v>35</v>
      </c>
      <c r="C35" s="13">
        <v>0.14701788048318265</v>
      </c>
      <c r="D35" s="14">
        <v>4.9047400664491911E-2</v>
      </c>
      <c r="E35" s="14">
        <v>7.4915903875502038E-2</v>
      </c>
      <c r="F35" s="14">
        <v>7.2528629181504101E-2</v>
      </c>
      <c r="G35" s="14">
        <v>6.6079560662125836E-2</v>
      </c>
      <c r="H35" s="13">
        <v>7.423811315646664E-2</v>
      </c>
      <c r="I35" s="13">
        <v>6.763704149830406E-2</v>
      </c>
      <c r="J35" s="13">
        <v>7.4664801377411744E-2</v>
      </c>
      <c r="K35" s="13">
        <v>6.8063729719249164E-2</v>
      </c>
      <c r="L35" s="13">
        <v>0.10960081405505839</v>
      </c>
      <c r="M35" s="13">
        <v>0.16825019730464461</v>
      </c>
      <c r="N35" s="13">
        <v>0.12466230981749811</v>
      </c>
      <c r="O35" s="13">
        <v>0.85298211951681735</v>
      </c>
      <c r="P35" s="13">
        <v>1.5061495762439724E-2</v>
      </c>
      <c r="Q35" s="13">
        <v>5.8649383249586219E-2</v>
      </c>
      <c r="R35" s="13">
        <v>2.3872746939979346E-3</v>
      </c>
      <c r="S35" s="14">
        <v>1.0588516676232123E-2</v>
      </c>
    </row>
    <row r="36" spans="1:19" x14ac:dyDescent="0.3">
      <c r="A36" s="11" t="s">
        <v>126</v>
      </c>
      <c r="B36" s="12">
        <v>166</v>
      </c>
      <c r="C36" s="13">
        <v>0.6836635077627583</v>
      </c>
      <c r="D36" s="14">
        <v>0.22278218716556081</v>
      </c>
      <c r="E36" s="14">
        <v>0.18685559123698081</v>
      </c>
      <c r="F36" s="14">
        <v>0.16330571937089891</v>
      </c>
      <c r="G36" s="14">
        <v>0.14402628755733005</v>
      </c>
      <c r="H36" s="13">
        <v>0.16407288680238349</v>
      </c>
      <c r="I36" s="13">
        <v>0.14470288527550715</v>
      </c>
      <c r="J36" s="13">
        <v>0.16436086630800309</v>
      </c>
      <c r="K36" s="13">
        <v>0.14499086478112672</v>
      </c>
      <c r="L36" s="13">
        <v>0.18172897801001534</v>
      </c>
      <c r="M36" s="13">
        <v>0.46283095354164405</v>
      </c>
      <c r="N36" s="13">
        <v>0.20238204800048862</v>
      </c>
      <c r="O36" s="13">
        <v>0.3163364922372417</v>
      </c>
      <c r="P36" s="13">
        <v>2.0653069990473272E-2</v>
      </c>
      <c r="Q36" s="13">
        <v>0.28110197553162869</v>
      </c>
      <c r="R36" s="13">
        <v>2.3549871866081883E-2</v>
      </c>
      <c r="S36" s="14">
        <v>6.9723052223676788E-3</v>
      </c>
    </row>
    <row r="37" spans="1:19" x14ac:dyDescent="0.3">
      <c r="A37" s="11" t="s">
        <v>127</v>
      </c>
      <c r="B37" s="12">
        <v>77</v>
      </c>
      <c r="C37" s="13">
        <v>0.25907194435563163</v>
      </c>
      <c r="D37" s="14">
        <v>6.0059791809404427E-2</v>
      </c>
      <c r="E37" s="14">
        <v>0.12456268047978275</v>
      </c>
      <c r="F37" s="14">
        <v>0.1196989866600123</v>
      </c>
      <c r="G37" s="14">
        <v>0.10757963303625726</v>
      </c>
      <c r="H37" s="13">
        <v>0.12096755383049325</v>
      </c>
      <c r="I37" s="13">
        <v>0.1087197595694067</v>
      </c>
      <c r="J37" s="13">
        <v>0.12132968898848751</v>
      </c>
      <c r="K37" s="13">
        <v>0.10908189472740096</v>
      </c>
      <c r="L37" s="13">
        <v>0.14592010695359417</v>
      </c>
      <c r="M37" s="13">
        <v>0.2809476394169963</v>
      </c>
      <c r="N37" s="13">
        <v>0.15274893132762288</v>
      </c>
      <c r="O37" s="13">
        <v>0.74092805564436837</v>
      </c>
      <c r="P37" s="13">
        <v>6.8288243740287054E-3</v>
      </c>
      <c r="Q37" s="13">
        <v>0.13502753246340216</v>
      </c>
      <c r="R37" s="13">
        <v>4.8636938197704465E-3</v>
      </c>
      <c r="S37" s="14">
        <v>1.7978768452350479E-2</v>
      </c>
    </row>
    <row r="38" spans="1:19" x14ac:dyDescent="0.3">
      <c r="A38" s="11" t="s">
        <v>128</v>
      </c>
      <c r="B38" s="12">
        <v>14</v>
      </c>
      <c r="C38" s="13">
        <v>0.15361419164789467</v>
      </c>
      <c r="D38" s="14">
        <v>1.3357667648587765E-2</v>
      </c>
      <c r="E38" s="14">
        <v>2.7972305492982154E-2</v>
      </c>
      <c r="F38" s="14">
        <v>2.6683235141223359E-2</v>
      </c>
      <c r="G38" s="14">
        <v>2.2538295068628471E-2</v>
      </c>
      <c r="H38" s="13">
        <v>2.6340675628140704E-2</v>
      </c>
      <c r="I38" s="13">
        <v>2.2248948317997969E-2</v>
      </c>
      <c r="J38" s="13">
        <v>2.6340675628140704E-2</v>
      </c>
      <c r="K38" s="13">
        <v>2.2248948317997969E-2</v>
      </c>
      <c r="L38" s="13">
        <v>3.692381736267545E-2</v>
      </c>
      <c r="M38" s="13">
        <v>0.16061251516201697</v>
      </c>
      <c r="N38" s="13">
        <v>3.692381736267545E-2</v>
      </c>
      <c r="O38" s="13">
        <v>0.84638580835210531</v>
      </c>
      <c r="P38" s="13">
        <v>0</v>
      </c>
      <c r="Q38" s="13">
        <v>0.12368869779934154</v>
      </c>
      <c r="R38" s="13">
        <v>1.289070351758794E-3</v>
      </c>
      <c r="S38" s="14">
        <v>5.0745494714954089E-3</v>
      </c>
    </row>
    <row r="39" spans="1:19" x14ac:dyDescent="0.3">
      <c r="A39" s="11" t="s">
        <v>129</v>
      </c>
      <c r="B39" s="12">
        <v>28</v>
      </c>
      <c r="C39" s="13">
        <v>0.2849828361324182</v>
      </c>
      <c r="D39" s="14">
        <v>2.1065168786530589E-2</v>
      </c>
      <c r="E39" s="14">
        <v>7.2126381724123612E-2</v>
      </c>
      <c r="F39" s="14">
        <v>6.50643353627397E-2</v>
      </c>
      <c r="G39" s="14">
        <v>5.7513309928043439E-2</v>
      </c>
      <c r="H39" s="13">
        <v>6.7887623310659437E-2</v>
      </c>
      <c r="I39" s="13">
        <v>6.0008941887696197E-2</v>
      </c>
      <c r="J39" s="13">
        <v>6.858572865571802E-2</v>
      </c>
      <c r="K39" s="13">
        <v>6.0707047232754781E-2</v>
      </c>
      <c r="L39" s="13">
        <v>9.6134705762790401E-2</v>
      </c>
      <c r="M39" s="13">
        <v>0.30314052880156717</v>
      </c>
      <c r="N39" s="13">
        <v>0.1162773713055977</v>
      </c>
      <c r="O39" s="13">
        <v>0.71501716386758174</v>
      </c>
      <c r="P39" s="13">
        <v>2.014266554280731E-2</v>
      </c>
      <c r="Q39" s="13">
        <v>0.20700582303877679</v>
      </c>
      <c r="R39" s="13">
        <v>7.0620463613839208E-3</v>
      </c>
      <c r="S39" s="14">
        <v>2.6241757737400111E-2</v>
      </c>
    </row>
    <row r="40" spans="1:19" x14ac:dyDescent="0.3">
      <c r="A40" s="11" t="s">
        <v>130</v>
      </c>
      <c r="B40" s="12">
        <v>18</v>
      </c>
      <c r="C40" s="13">
        <v>0.58551231091387335</v>
      </c>
      <c r="D40" s="14">
        <v>-0.18830243749053546</v>
      </c>
      <c r="E40" s="14">
        <v>0.22508374623708605</v>
      </c>
      <c r="F40" s="14">
        <v>0.21598234119080256</v>
      </c>
      <c r="G40" s="14">
        <v>0.21333958817542681</v>
      </c>
      <c r="H40" s="13">
        <v>0.19775719631680533</v>
      </c>
      <c r="I40" s="13">
        <v>0.19533744559090316</v>
      </c>
      <c r="J40" s="13">
        <v>0.19738797017736939</v>
      </c>
      <c r="K40" s="13">
        <v>0.19496821945146725</v>
      </c>
      <c r="L40" s="13">
        <v>0.54581423141065033</v>
      </c>
      <c r="M40" s="13">
        <v>0.64608304887423651</v>
      </c>
      <c r="N40" s="13">
        <v>0.54687160903697385</v>
      </c>
      <c r="O40" s="13">
        <v>0.41448768908612665</v>
      </c>
      <c r="P40" s="13">
        <v>1.0573776263234703E-3</v>
      </c>
      <c r="Q40" s="13">
        <v>0.10026881746358619</v>
      </c>
      <c r="R40" s="13">
        <v>9.1014050462834804E-3</v>
      </c>
      <c r="S40" s="14">
        <v>1.0026520043635818E-2</v>
      </c>
    </row>
    <row r="41" spans="1:19" x14ac:dyDescent="0.3">
      <c r="A41" s="11" t="s">
        <v>131</v>
      </c>
      <c r="B41" s="12">
        <v>218</v>
      </c>
      <c r="C41" s="13">
        <v>0.56043528132431608</v>
      </c>
      <c r="D41" s="14">
        <v>8.7320840391705082E-2</v>
      </c>
      <c r="E41" s="14">
        <v>0.17017269419104938</v>
      </c>
      <c r="F41" s="14">
        <v>0.14812121552106344</v>
      </c>
      <c r="G41" s="14">
        <v>0.1420528660297756</v>
      </c>
      <c r="H41" s="13">
        <v>0.14986584890862115</v>
      </c>
      <c r="I41" s="13">
        <v>0.14372602386879268</v>
      </c>
      <c r="J41" s="13">
        <v>0.15146903608253789</v>
      </c>
      <c r="K41" s="13">
        <v>0.14532921104270941</v>
      </c>
      <c r="L41" s="13">
        <v>0.20857440265510815</v>
      </c>
      <c r="M41" s="13">
        <v>0.52266500388785131</v>
      </c>
      <c r="N41" s="13">
        <v>0.28875653317940442</v>
      </c>
      <c r="O41" s="13">
        <v>0.43956471867568392</v>
      </c>
      <c r="P41" s="13">
        <v>8.0182130524296263E-2</v>
      </c>
      <c r="Q41" s="13">
        <v>0.31409060123274324</v>
      </c>
      <c r="R41" s="13">
        <v>2.2051478669985913E-2</v>
      </c>
      <c r="S41" s="14">
        <v>9.7492638193752076E-3</v>
      </c>
    </row>
    <row r="42" spans="1:19" x14ac:dyDescent="0.3">
      <c r="A42" s="11" t="s">
        <v>59</v>
      </c>
      <c r="B42" s="12">
        <v>113</v>
      </c>
      <c r="C42" s="13">
        <v>0.13157358009062298</v>
      </c>
      <c r="D42" s="14">
        <v>1.5783222020161827E-2</v>
      </c>
      <c r="E42" s="14">
        <v>3.6514258952449453E-2</v>
      </c>
      <c r="F42" s="14">
        <v>3.4369370202265159E-2</v>
      </c>
      <c r="G42" s="14">
        <v>3.1345856527778125E-2</v>
      </c>
      <c r="H42" s="13">
        <v>3.4299512319815803E-2</v>
      </c>
      <c r="I42" s="13">
        <v>3.1282144124911711E-2</v>
      </c>
      <c r="J42" s="13">
        <v>3.427553986135274E-2</v>
      </c>
      <c r="K42" s="13">
        <v>3.1258171666448641E-2</v>
      </c>
      <c r="L42" s="13">
        <v>4.5061359397291292E-2</v>
      </c>
      <c r="M42" s="13">
        <v>0.13495781775295074</v>
      </c>
      <c r="N42" s="13">
        <v>4.5658920221893072E-2</v>
      </c>
      <c r="O42" s="13">
        <v>0.86842641990937697</v>
      </c>
      <c r="P42" s="13">
        <v>5.9756082460178314E-4</v>
      </c>
      <c r="Q42" s="13">
        <v>8.9896458355659431E-2</v>
      </c>
      <c r="R42" s="13">
        <v>2.1448887501842955E-3</v>
      </c>
      <c r="S42" s="14">
        <v>3.7357519308539875E-3</v>
      </c>
    </row>
    <row r="43" spans="1:19" x14ac:dyDescent="0.3">
      <c r="A43" s="11" t="s">
        <v>132</v>
      </c>
      <c r="B43" s="12">
        <v>116</v>
      </c>
      <c r="C43" s="13">
        <v>0.47758645511794806</v>
      </c>
      <c r="D43" s="14">
        <v>4.6867934397215469E-2</v>
      </c>
      <c r="E43" s="14">
        <v>0.16237080677045693</v>
      </c>
      <c r="F43" s="14">
        <v>0.1335229870447581</v>
      </c>
      <c r="G43" s="14">
        <v>0.12841814621828693</v>
      </c>
      <c r="H43" s="13">
        <v>0.134045007442579</v>
      </c>
      <c r="I43" s="13">
        <v>0.12892020877140989</v>
      </c>
      <c r="J43" s="13">
        <v>0.13495449256441597</v>
      </c>
      <c r="K43" s="13">
        <v>0.12982969389324683</v>
      </c>
      <c r="L43" s="13">
        <v>0.208679523766437</v>
      </c>
      <c r="M43" s="13">
        <v>0.46146636838901611</v>
      </c>
      <c r="N43" s="13">
        <v>0.27565023426716251</v>
      </c>
      <c r="O43" s="13">
        <v>0.52241354488205194</v>
      </c>
      <c r="P43" s="13">
        <v>6.6970710500725478E-2</v>
      </c>
      <c r="Q43" s="13">
        <v>0.25278684462257911</v>
      </c>
      <c r="R43" s="13">
        <v>2.8847819725698824E-2</v>
      </c>
      <c r="S43" s="14">
        <v>1.2996673061066277E-2</v>
      </c>
    </row>
    <row r="44" spans="1:19" x14ac:dyDescent="0.3">
      <c r="A44" s="11" t="s">
        <v>133</v>
      </c>
      <c r="B44" s="12">
        <v>30</v>
      </c>
      <c r="C44" s="13">
        <v>0.24965703399731798</v>
      </c>
      <c r="D44" s="14">
        <v>0.1200019568457948</v>
      </c>
      <c r="E44" s="14">
        <v>0.15860410131856875</v>
      </c>
      <c r="F44" s="14">
        <v>0.15524693667301681</v>
      </c>
      <c r="G44" s="14">
        <v>0.12772463398960571</v>
      </c>
      <c r="H44" s="13">
        <v>0.15587402563467992</v>
      </c>
      <c r="I44" s="13">
        <v>0.12824055211220309</v>
      </c>
      <c r="J44" s="13">
        <v>0.15587402563467992</v>
      </c>
      <c r="K44" s="13">
        <v>0.12824055211220309</v>
      </c>
      <c r="L44" s="13">
        <v>0.15507202919153493</v>
      </c>
      <c r="M44" s="13">
        <v>0.24950670219684717</v>
      </c>
      <c r="N44" s="13">
        <v>0.15507202919153493</v>
      </c>
      <c r="O44" s="13">
        <v>0.75034296600268202</v>
      </c>
      <c r="P44" s="13">
        <v>0</v>
      </c>
      <c r="Q44" s="13">
        <v>9.4434673005312261E-2</v>
      </c>
      <c r="R44" s="13">
        <v>3.3571646455519168E-3</v>
      </c>
      <c r="S44" s="14">
        <v>2.7799757120904292E-3</v>
      </c>
    </row>
    <row r="45" spans="1:19" x14ac:dyDescent="0.3">
      <c r="A45" s="11" t="s">
        <v>58</v>
      </c>
      <c r="B45" s="12">
        <v>33</v>
      </c>
      <c r="C45" s="13">
        <v>0.38248599747567891</v>
      </c>
      <c r="D45" s="14">
        <v>6.9712614491959174E-2</v>
      </c>
      <c r="E45" s="14">
        <v>0.12999314024031239</v>
      </c>
      <c r="F45" s="14">
        <v>0.12448735406100417</v>
      </c>
      <c r="G45" s="14">
        <v>0.11322056109931417</v>
      </c>
      <c r="H45" s="13">
        <v>0.12144789894636833</v>
      </c>
      <c r="I45" s="13">
        <v>0.11045619345642403</v>
      </c>
      <c r="J45" s="13">
        <v>0.12143678731352776</v>
      </c>
      <c r="K45" s="13">
        <v>0.11044508182358345</v>
      </c>
      <c r="L45" s="13">
        <v>0.15322646906826151</v>
      </c>
      <c r="M45" s="13">
        <v>0.19701472113215318</v>
      </c>
      <c r="N45" s="13">
        <v>0.15374242970090266</v>
      </c>
      <c r="O45" s="13">
        <v>0.61751400252432109</v>
      </c>
      <c r="P45" s="13">
        <v>5.159606326411454E-4</v>
      </c>
      <c r="Q45" s="13">
        <v>4.3788252063891663E-2</v>
      </c>
      <c r="R45" s="13">
        <v>5.5057861793082197E-3</v>
      </c>
      <c r="S45" s="14">
        <v>2.2654139403687837E-2</v>
      </c>
    </row>
    <row r="46" spans="1:19" x14ac:dyDescent="0.3">
      <c r="A46" s="11" t="s">
        <v>63</v>
      </c>
      <c r="B46" s="12">
        <v>65</v>
      </c>
      <c r="C46" s="13">
        <v>0.61367356844805665</v>
      </c>
      <c r="D46" s="14">
        <v>9.8026789361445946E-2</v>
      </c>
      <c r="E46" s="14">
        <v>0.20274308461485618</v>
      </c>
      <c r="F46" s="14">
        <v>0.18146969754607978</v>
      </c>
      <c r="G46" s="14">
        <v>0.16214305081361885</v>
      </c>
      <c r="H46" s="13">
        <v>0.14846301336319512</v>
      </c>
      <c r="I46" s="13">
        <v>0.13265160103977672</v>
      </c>
      <c r="J46" s="13">
        <v>0.1490485912543498</v>
      </c>
      <c r="K46" s="13">
        <v>0.1332371789309314</v>
      </c>
      <c r="L46" s="13">
        <v>0.23254376776951868</v>
      </c>
      <c r="M46" s="13">
        <v>0.51094431072549495</v>
      </c>
      <c r="N46" s="13">
        <v>0.2562524837622886</v>
      </c>
      <c r="O46" s="13">
        <v>0.38632643155194335</v>
      </c>
      <c r="P46" s="13">
        <v>2.3708715992769941E-2</v>
      </c>
      <c r="Q46" s="13">
        <v>0.27840054295597627</v>
      </c>
      <c r="R46" s="13">
        <v>2.1273387068776396E-2</v>
      </c>
      <c r="S46" s="14">
        <v>2.8169705412865925E-2</v>
      </c>
    </row>
    <row r="47" spans="1:19" x14ac:dyDescent="0.3">
      <c r="A47" s="11" t="s">
        <v>134</v>
      </c>
      <c r="B47" s="12">
        <v>101</v>
      </c>
      <c r="C47" s="13">
        <v>0.51318726336199572</v>
      </c>
      <c r="D47" s="14">
        <v>0.10379739108933109</v>
      </c>
      <c r="E47" s="14">
        <v>0.19382142119788093</v>
      </c>
      <c r="F47" s="14">
        <v>0.18381524828445367</v>
      </c>
      <c r="G47" s="14">
        <v>0.16911062710796101</v>
      </c>
      <c r="H47" s="13">
        <v>0.1853194939040114</v>
      </c>
      <c r="I47" s="13">
        <v>0.17049453797728212</v>
      </c>
      <c r="J47" s="13">
        <v>0.18562429495005234</v>
      </c>
      <c r="K47" s="13">
        <v>0.17079933902332306</v>
      </c>
      <c r="L47" s="13">
        <v>0.21472132703318286</v>
      </c>
      <c r="M47" s="13">
        <v>0.5381519187076319</v>
      </c>
      <c r="N47" s="13">
        <v>0.23421520703875182</v>
      </c>
      <c r="O47" s="13">
        <v>0.48681273663800428</v>
      </c>
      <c r="P47" s="13">
        <v>1.9493880005568984E-2</v>
      </c>
      <c r="Q47" s="13">
        <v>0.3234305916744491</v>
      </c>
      <c r="R47" s="13">
        <v>1.0006172913427246E-2</v>
      </c>
      <c r="S47" s="14">
        <v>1.2213365477995737E-2</v>
      </c>
    </row>
    <row r="48" spans="1:19" x14ac:dyDescent="0.3">
      <c r="A48" s="11" t="s">
        <v>135</v>
      </c>
      <c r="B48" s="12">
        <v>16</v>
      </c>
      <c r="C48" s="13">
        <v>0.33819067441463518</v>
      </c>
      <c r="D48" s="14">
        <v>6.2252090907006535E-2</v>
      </c>
      <c r="E48" s="14">
        <v>0.13073463887112674</v>
      </c>
      <c r="F48" s="14">
        <v>0.11538316523706287</v>
      </c>
      <c r="G48" s="14">
        <v>9.7649535307465354E-2</v>
      </c>
      <c r="H48" s="13">
        <v>0.12148244832918506</v>
      </c>
      <c r="I48" s="13">
        <v>0.10281139889849032</v>
      </c>
      <c r="J48" s="13">
        <v>0.12244160335564143</v>
      </c>
      <c r="K48" s="13">
        <v>0.10377055392494669</v>
      </c>
      <c r="L48" s="13">
        <v>0.16979718902614557</v>
      </c>
      <c r="M48" s="13">
        <v>0.35145325361179824</v>
      </c>
      <c r="N48" s="13">
        <v>0.1891789989631445</v>
      </c>
      <c r="O48" s="13">
        <v>0.66180932558536476</v>
      </c>
      <c r="P48" s="13">
        <v>1.9381809936998926E-2</v>
      </c>
      <c r="Q48" s="13">
        <v>0.18165606458565267</v>
      </c>
      <c r="R48" s="13">
        <v>1.5351473634063887E-2</v>
      </c>
      <c r="S48" s="14">
        <v>1.9723182509496017E-2</v>
      </c>
    </row>
    <row r="49" spans="1:19" x14ac:dyDescent="0.3">
      <c r="A49" s="11" t="s">
        <v>57</v>
      </c>
      <c r="B49" s="12">
        <v>22</v>
      </c>
      <c r="C49" s="13">
        <v>0.36831615708312943</v>
      </c>
      <c r="D49" s="14">
        <v>4.1570455667119158E-2</v>
      </c>
      <c r="E49" s="14">
        <v>0.1764349533648373</v>
      </c>
      <c r="F49" s="14">
        <v>0.16431072926981199</v>
      </c>
      <c r="G49" s="14">
        <v>0.14988053398175175</v>
      </c>
      <c r="H49" s="13">
        <v>0.16493265817818711</v>
      </c>
      <c r="I49" s="13">
        <v>0.15044784347700013</v>
      </c>
      <c r="J49" s="13">
        <v>0.16494256638950247</v>
      </c>
      <c r="K49" s="13">
        <v>0.15045775168831549</v>
      </c>
      <c r="L49" s="13">
        <v>0.21606140252943196</v>
      </c>
      <c r="M49" s="13">
        <v>0.35277812847911666</v>
      </c>
      <c r="N49" s="13">
        <v>0.21718090728581163</v>
      </c>
      <c r="O49" s="13">
        <v>0.63168384291687052</v>
      </c>
      <c r="P49" s="13">
        <v>1.1195047563796632E-3</v>
      </c>
      <c r="Q49" s="13">
        <v>0.13671672594968473</v>
      </c>
      <c r="R49" s="13">
        <v>1.2124224095025339E-2</v>
      </c>
      <c r="S49" s="14">
        <v>1.0589390409193685E-2</v>
      </c>
    </row>
    <row r="50" spans="1:19" x14ac:dyDescent="0.3">
      <c r="A50" s="11" t="s">
        <v>136</v>
      </c>
      <c r="B50" s="12">
        <v>19</v>
      </c>
      <c r="C50" s="13">
        <v>0.26037812908362862</v>
      </c>
      <c r="D50" s="14">
        <v>5.9544502751444475E-2</v>
      </c>
      <c r="E50" s="14">
        <v>8.6502676513623838E-2</v>
      </c>
      <c r="F50" s="14">
        <v>8.2066576475170308E-2</v>
      </c>
      <c r="G50" s="14">
        <v>7.0161244617777729E-2</v>
      </c>
      <c r="H50" s="13">
        <v>8.2514509207025716E-2</v>
      </c>
      <c r="I50" s="13">
        <v>7.0544196110600449E-2</v>
      </c>
      <c r="J50" s="13">
        <v>8.2514509207025716E-2</v>
      </c>
      <c r="K50" s="13">
        <v>7.0544196110600449E-2</v>
      </c>
      <c r="L50" s="13">
        <v>6.2257164336536698E-2</v>
      </c>
      <c r="M50" s="13">
        <v>0.16686767622954529</v>
      </c>
      <c r="N50" s="13">
        <v>6.2257164336536698E-2</v>
      </c>
      <c r="O50" s="13">
        <v>0.73962187091637133</v>
      </c>
      <c r="P50" s="13">
        <v>0</v>
      </c>
      <c r="Q50" s="13">
        <v>0.10461051189300861</v>
      </c>
      <c r="R50" s="13">
        <v>4.4361000384535261E-3</v>
      </c>
      <c r="S50" s="14">
        <v>2.8504355458795032E-3</v>
      </c>
    </row>
    <row r="51" spans="1:19" x14ac:dyDescent="0.3">
      <c r="A51" s="11" t="s">
        <v>137</v>
      </c>
      <c r="B51" s="12">
        <v>53</v>
      </c>
      <c r="C51" s="13">
        <v>0.28236951253562043</v>
      </c>
      <c r="D51" s="14">
        <v>9.8847011720373495E-2</v>
      </c>
      <c r="E51" s="14">
        <v>0.13999436254084227</v>
      </c>
      <c r="F51" s="14">
        <v>0.13631717261708118</v>
      </c>
      <c r="G51" s="14">
        <v>0.11443824023914252</v>
      </c>
      <c r="H51" s="13">
        <v>0.13702141254052255</v>
      </c>
      <c r="I51" s="13">
        <v>0.11502944951965748</v>
      </c>
      <c r="J51" s="13">
        <v>0.13702141254052255</v>
      </c>
      <c r="K51" s="13">
        <v>0.11502944951965748</v>
      </c>
      <c r="L51" s="13">
        <v>9.4361341949729644E-2</v>
      </c>
      <c r="M51" s="13">
        <v>0.1904903816847584</v>
      </c>
      <c r="N51" s="13">
        <v>9.4361341949729644E-2</v>
      </c>
      <c r="O51" s="13">
        <v>0.71763048746437952</v>
      </c>
      <c r="P51" s="13">
        <v>0</v>
      </c>
      <c r="Q51" s="13">
        <v>9.612903973502876E-2</v>
      </c>
      <c r="R51" s="13">
        <v>3.677189923761091E-3</v>
      </c>
      <c r="S51" s="14">
        <v>3.1774888476351444E-3</v>
      </c>
    </row>
    <row r="52" spans="1:19" x14ac:dyDescent="0.3">
      <c r="A52" s="11" t="s">
        <v>138</v>
      </c>
      <c r="B52" s="12">
        <v>231</v>
      </c>
      <c r="C52" s="13">
        <v>0.63894563523337655</v>
      </c>
      <c r="D52" s="14">
        <v>0.17594837620096715</v>
      </c>
      <c r="E52" s="14">
        <v>0.18521653379746703</v>
      </c>
      <c r="F52" s="14">
        <v>0.1448782157009349</v>
      </c>
      <c r="G52" s="14">
        <v>0.13591507381264875</v>
      </c>
      <c r="H52" s="13">
        <v>0.14082787646193015</v>
      </c>
      <c r="I52" s="13">
        <v>0.13211531582990294</v>
      </c>
      <c r="J52" s="13">
        <v>0.14125835342517715</v>
      </c>
      <c r="K52" s="13">
        <v>0.13254579279314993</v>
      </c>
      <c r="L52" s="13">
        <v>0.12069999010815707</v>
      </c>
      <c r="M52" s="13">
        <v>0.4387622906674255</v>
      </c>
      <c r="N52" s="13">
        <v>0.12555337063114996</v>
      </c>
      <c r="O52" s="13">
        <v>0.36105436476662345</v>
      </c>
      <c r="P52" s="13">
        <v>4.8533805229928756E-3</v>
      </c>
      <c r="Q52" s="13">
        <v>0.31806230055926848</v>
      </c>
      <c r="R52" s="13">
        <v>4.0338318096532107E-2</v>
      </c>
      <c r="S52" s="14">
        <v>1.5698328977676222E-2</v>
      </c>
    </row>
    <row r="53" spans="1:19" x14ac:dyDescent="0.3">
      <c r="A53" s="11" t="s">
        <v>139</v>
      </c>
      <c r="B53" s="12">
        <v>109</v>
      </c>
      <c r="C53" s="13">
        <v>0.37078191818128692</v>
      </c>
      <c r="D53" s="14">
        <v>0.10039199981920675</v>
      </c>
      <c r="E53" s="14">
        <v>0.16772261750910678</v>
      </c>
      <c r="F53" s="14">
        <v>0.1578997061601933</v>
      </c>
      <c r="G53" s="14">
        <v>0.14018241094128414</v>
      </c>
      <c r="H53" s="13">
        <v>0.15982304018033089</v>
      </c>
      <c r="I53" s="13">
        <v>0.14188993533474148</v>
      </c>
      <c r="J53" s="13">
        <v>0.15989798855104875</v>
      </c>
      <c r="K53" s="13">
        <v>0.14196488370545934</v>
      </c>
      <c r="L53" s="13">
        <v>0.18672118404626481</v>
      </c>
      <c r="M53" s="13">
        <v>0.37920559783973218</v>
      </c>
      <c r="N53" s="13">
        <v>0.20835750711008341</v>
      </c>
      <c r="O53" s="13">
        <v>0.62921808181871308</v>
      </c>
      <c r="P53" s="13">
        <v>2.1636323063818616E-2</v>
      </c>
      <c r="Q53" s="13">
        <v>0.19248441379346734</v>
      </c>
      <c r="R53" s="13">
        <v>9.8229113489134677E-3</v>
      </c>
      <c r="S53" s="14">
        <v>8.9214055221815049E-3</v>
      </c>
    </row>
    <row r="54" spans="1:19" x14ac:dyDescent="0.3">
      <c r="A54" s="11" t="s">
        <v>140</v>
      </c>
      <c r="B54" s="12">
        <v>64</v>
      </c>
      <c r="C54" s="13">
        <v>0.34206394981002547</v>
      </c>
      <c r="D54" s="14">
        <v>7.3899683903141208E-2</v>
      </c>
      <c r="E54" s="14">
        <v>0.23084905422701552</v>
      </c>
      <c r="F54" s="14">
        <v>0.22622928199945197</v>
      </c>
      <c r="G54" s="14">
        <v>0.22215626787844711</v>
      </c>
      <c r="H54" s="13">
        <v>0.22620910140112405</v>
      </c>
      <c r="I54" s="13">
        <v>0.22213645061001719</v>
      </c>
      <c r="J54" s="13">
        <v>0.22647118253788354</v>
      </c>
      <c r="K54" s="13">
        <v>0.22239853174677671</v>
      </c>
      <c r="L54" s="13">
        <v>0.25631452259318127</v>
      </c>
      <c r="M54" s="13">
        <v>0.29623398020503083</v>
      </c>
      <c r="N54" s="13">
        <v>0.25835951233200122</v>
      </c>
      <c r="O54" s="13">
        <v>0.65793605018997448</v>
      </c>
      <c r="P54" s="13">
        <v>2.0449897388199519E-3</v>
      </c>
      <c r="Q54" s="13">
        <v>3.9919457611849556E-2</v>
      </c>
      <c r="R54" s="13">
        <v>4.6197722275635169E-3</v>
      </c>
      <c r="S54" s="14">
        <v>8.1210320688053436E-3</v>
      </c>
    </row>
    <row r="55" spans="1:19" x14ac:dyDescent="0.3">
      <c r="A55" s="11" t="s">
        <v>141</v>
      </c>
      <c r="B55" s="12">
        <v>14</v>
      </c>
      <c r="C55" s="13">
        <v>0.37293311427689319</v>
      </c>
      <c r="D55" s="14">
        <v>1.0639306664314381E-2</v>
      </c>
      <c r="E55" s="14">
        <v>8.8882040312265695E-2</v>
      </c>
      <c r="F55" s="14">
        <v>8.166045516693865E-2</v>
      </c>
      <c r="G55" s="14">
        <v>7.0679852222792536E-2</v>
      </c>
      <c r="H55" s="13">
        <v>8.4605116658580684E-2</v>
      </c>
      <c r="I55" s="13">
        <v>7.3228555124949149E-2</v>
      </c>
      <c r="J55" s="13">
        <v>8.4755857628015699E-2</v>
      </c>
      <c r="K55" s="13">
        <v>7.3379296094384164E-2</v>
      </c>
      <c r="L55" s="13">
        <v>0.11208044811008688</v>
      </c>
      <c r="M55" s="13">
        <v>0.3832838067304723</v>
      </c>
      <c r="N55" s="13">
        <v>0.13196461650421204</v>
      </c>
      <c r="O55" s="13">
        <v>0.62706688572310676</v>
      </c>
      <c r="P55" s="13">
        <v>1.9884168394125167E-2</v>
      </c>
      <c r="Q55" s="13">
        <v>0.27120335862038542</v>
      </c>
      <c r="R55" s="13">
        <v>7.2215851453270403E-3</v>
      </c>
      <c r="S55" s="14">
        <v>2.1263176465399374E-2</v>
      </c>
    </row>
    <row r="56" spans="1:19" x14ac:dyDescent="0.3">
      <c r="A56" s="11" t="s">
        <v>142</v>
      </c>
      <c r="B56" s="12">
        <v>4</v>
      </c>
      <c r="C56" s="13">
        <v>0.35596307881220746</v>
      </c>
      <c r="D56" s="14">
        <v>9.7506414591817345E-2</v>
      </c>
      <c r="E56" s="14">
        <v>0.13597575610285587</v>
      </c>
      <c r="F56" s="14">
        <v>0.13434037495005738</v>
      </c>
      <c r="G56" s="14">
        <v>0.10044035755009686</v>
      </c>
      <c r="H56" s="13">
        <v>0.13710593976190641</v>
      </c>
      <c r="I56" s="13">
        <v>0.10250804806110926</v>
      </c>
      <c r="J56" s="13">
        <v>0.13718197508137822</v>
      </c>
      <c r="K56" s="13">
        <v>0.10258408338058107</v>
      </c>
      <c r="L56" s="13">
        <v>0.22436779207822113</v>
      </c>
      <c r="M56" s="13">
        <v>0.30159302876924221</v>
      </c>
      <c r="N56" s="13">
        <v>0.22649784693912536</v>
      </c>
      <c r="O56" s="13">
        <v>0.64403692118779254</v>
      </c>
      <c r="P56" s="13">
        <v>2.1300548609042196E-3</v>
      </c>
      <c r="Q56" s="13">
        <v>7.7225236691021062E-2</v>
      </c>
      <c r="R56" s="13">
        <v>1.6353811527984815E-3</v>
      </c>
      <c r="S56" s="14">
        <v>7.8295060742094042E-3</v>
      </c>
    </row>
    <row r="57" spans="1:19" x14ac:dyDescent="0.3">
      <c r="A57" s="11" t="s">
        <v>143</v>
      </c>
      <c r="B57" s="12">
        <v>147</v>
      </c>
      <c r="C57" s="13">
        <v>0.58780567387084615</v>
      </c>
      <c r="D57" s="14">
        <v>0.19523622922988743</v>
      </c>
      <c r="E57" s="14">
        <v>0.30582367908433467</v>
      </c>
      <c r="F57" s="14">
        <v>0.29540457886334792</v>
      </c>
      <c r="G57" s="14">
        <v>0.27441778624709962</v>
      </c>
      <c r="H57" s="13">
        <v>0.3005859123879438</v>
      </c>
      <c r="I57" s="13">
        <v>0.27923101588997939</v>
      </c>
      <c r="J57" s="13">
        <v>0.30063890334636889</v>
      </c>
      <c r="K57" s="13">
        <v>0.27928400684840449</v>
      </c>
      <c r="L57" s="13">
        <v>0.53270431169088461</v>
      </c>
      <c r="M57" s="13">
        <v>0.5956882035120149</v>
      </c>
      <c r="N57" s="13">
        <v>0.53326199816691711</v>
      </c>
      <c r="O57" s="13">
        <v>0.41219432612915385</v>
      </c>
      <c r="P57" s="13">
        <v>5.5768647603255392E-4</v>
      </c>
      <c r="Q57" s="13">
        <v>6.2983891821130331E-2</v>
      </c>
      <c r="R57" s="13">
        <v>1.0419100220986752E-2</v>
      </c>
      <c r="S57" s="14">
        <v>2.8180507024918103E-2</v>
      </c>
    </row>
    <row r="58" spans="1:19" x14ac:dyDescent="0.3">
      <c r="A58" s="11" t="s">
        <v>144</v>
      </c>
      <c r="B58" s="12">
        <v>24</v>
      </c>
      <c r="C58" s="13">
        <v>0.46677621445392403</v>
      </c>
      <c r="D58" s="14">
        <v>0.16244047839343015</v>
      </c>
      <c r="E58" s="14">
        <v>0.28906641255510751</v>
      </c>
      <c r="F58" s="14">
        <v>0.28061578928224551</v>
      </c>
      <c r="G58" s="14">
        <v>0.2455826974772454</v>
      </c>
      <c r="H58" s="13">
        <v>0.28450062433861201</v>
      </c>
      <c r="I58" s="13">
        <v>0.24898253565041772</v>
      </c>
      <c r="J58" s="13">
        <v>0.2845553222334854</v>
      </c>
      <c r="K58" s="13">
        <v>0.24903723354529111</v>
      </c>
      <c r="L58" s="13">
        <v>0.47190939661689602</v>
      </c>
      <c r="M58" s="13">
        <v>0.54781274698490845</v>
      </c>
      <c r="N58" s="13">
        <v>0.47202624735431548</v>
      </c>
      <c r="O58" s="13">
        <v>0.53322378554607597</v>
      </c>
      <c r="P58" s="13">
        <v>1.1685073741945767E-4</v>
      </c>
      <c r="Q58" s="13">
        <v>7.590335036801249E-2</v>
      </c>
      <c r="R58" s="13">
        <v>8.4506232728620082E-3</v>
      </c>
      <c r="S58" s="14">
        <v>1.1404468663185783E-2</v>
      </c>
    </row>
    <row r="59" spans="1:19" x14ac:dyDescent="0.3">
      <c r="A59" s="11" t="s">
        <v>145</v>
      </c>
      <c r="B59" s="12">
        <v>97</v>
      </c>
      <c r="C59" s="13">
        <v>0.10705605036642217</v>
      </c>
      <c r="D59" s="14">
        <v>3.3115427441467671E-2</v>
      </c>
      <c r="E59" s="14">
        <v>5.3060880128206367E-2</v>
      </c>
      <c r="F59" s="14">
        <v>4.9926820918323088E-2</v>
      </c>
      <c r="G59" s="14">
        <v>4.5391346784513217E-2</v>
      </c>
      <c r="H59" s="13">
        <v>5.1698924646815969E-2</v>
      </c>
      <c r="I59" s="13">
        <v>4.7002468289920912E-2</v>
      </c>
      <c r="J59" s="13">
        <v>5.1850059441040409E-2</v>
      </c>
      <c r="K59" s="13">
        <v>4.715360308414536E-2</v>
      </c>
      <c r="L59" s="13">
        <v>0.10753343372963757</v>
      </c>
      <c r="M59" s="13">
        <v>0.14437931793222947</v>
      </c>
      <c r="N59" s="13">
        <v>0.11054217527155008</v>
      </c>
      <c r="O59" s="13">
        <v>0.89294394963357782</v>
      </c>
      <c r="P59" s="13">
        <v>3.0087415419125085E-3</v>
      </c>
      <c r="Q59" s="13">
        <v>3.6845884202591897E-2</v>
      </c>
      <c r="R59" s="13">
        <v>3.1340592098832716E-3</v>
      </c>
      <c r="S59" s="14">
        <v>1.1544765359273597E-2</v>
      </c>
    </row>
    <row r="60" spans="1:19" x14ac:dyDescent="0.3">
      <c r="A60" s="11" t="s">
        <v>146</v>
      </c>
      <c r="B60" s="12">
        <v>22</v>
      </c>
      <c r="C60" s="13">
        <v>0.2264081576757366</v>
      </c>
      <c r="D60" s="14">
        <v>6.8183841040713025E-2</v>
      </c>
      <c r="E60" s="14">
        <v>0.10228680220115925</v>
      </c>
      <c r="F60" s="14">
        <v>9.7903437143711455E-2</v>
      </c>
      <c r="G60" s="14">
        <v>8.3917402958688894E-2</v>
      </c>
      <c r="H60" s="13">
        <v>9.985624762474303E-2</v>
      </c>
      <c r="I60" s="13">
        <v>8.5591243927092567E-2</v>
      </c>
      <c r="J60" s="13">
        <v>9.9785230986397119E-2</v>
      </c>
      <c r="K60" s="13">
        <v>8.5520227288746656E-2</v>
      </c>
      <c r="L60" s="13">
        <v>0.16122251690939868</v>
      </c>
      <c r="M60" s="13">
        <v>0.26275274557422268</v>
      </c>
      <c r="N60" s="13">
        <v>0.16674291798647894</v>
      </c>
      <c r="O60" s="13">
        <v>0.77359184232426337</v>
      </c>
      <c r="P60" s="13">
        <v>5.5204010770802791E-3</v>
      </c>
      <c r="Q60" s="13">
        <v>0.10153022866482399</v>
      </c>
      <c r="R60" s="13">
        <v>4.3833650574477932E-3</v>
      </c>
      <c r="S60" s="14">
        <v>1.2531308824327817E-2</v>
      </c>
    </row>
    <row r="61" spans="1:19" x14ac:dyDescent="0.3">
      <c r="A61" s="11" t="s">
        <v>147</v>
      </c>
      <c r="B61" s="12">
        <v>6</v>
      </c>
      <c r="C61" s="13">
        <v>0.19980312293978994</v>
      </c>
      <c r="D61" s="14">
        <v>6.5276485834785833E-2</v>
      </c>
      <c r="E61" s="14">
        <v>0.10625942616658691</v>
      </c>
      <c r="F61" s="14">
        <v>0.10131943754571975</v>
      </c>
      <c r="G61" s="14">
        <v>7.731538484450326E-2</v>
      </c>
      <c r="H61" s="13">
        <v>0.10309392390430691</v>
      </c>
      <c r="I61" s="13">
        <v>7.8669469500308606E-2</v>
      </c>
      <c r="J61" s="13">
        <v>0.10331066929169413</v>
      </c>
      <c r="K61" s="13">
        <v>7.888621488769583E-2</v>
      </c>
      <c r="L61" s="13">
        <v>0.14258234066956263</v>
      </c>
      <c r="M61" s="13">
        <v>0.22001463031364862</v>
      </c>
      <c r="N61" s="13">
        <v>0.1433048252941867</v>
      </c>
      <c r="O61" s="13">
        <v>0.80019687706021003</v>
      </c>
      <c r="P61" s="13">
        <v>7.2248462462408229E-4</v>
      </c>
      <c r="Q61" s="13">
        <v>7.7432289644086008E-2</v>
      </c>
      <c r="R61" s="13">
        <v>4.9399886208671626E-3</v>
      </c>
      <c r="S61" s="14">
        <v>9.7896666636563146E-3</v>
      </c>
    </row>
    <row r="62" spans="1:19" x14ac:dyDescent="0.3">
      <c r="A62" s="11" t="s">
        <v>148</v>
      </c>
      <c r="B62" s="12">
        <v>48</v>
      </c>
      <c r="C62" s="13">
        <v>0.41629529210503791</v>
      </c>
      <c r="D62" s="14">
        <v>0.11297261408987284</v>
      </c>
      <c r="E62" s="14">
        <v>0.20140614733559037</v>
      </c>
      <c r="F62" s="14">
        <v>0.19751182991756608</v>
      </c>
      <c r="G62" s="14">
        <v>0.17358428120601566</v>
      </c>
      <c r="H62" s="13">
        <v>0.1967312326895192</v>
      </c>
      <c r="I62" s="13">
        <v>0.17289824934251424</v>
      </c>
      <c r="J62" s="13">
        <v>0.1967316783998681</v>
      </c>
      <c r="K62" s="13">
        <v>0.17289869505286315</v>
      </c>
      <c r="L62" s="13">
        <v>0.32816581060195116</v>
      </c>
      <c r="M62" s="13">
        <v>0.35438137375393319</v>
      </c>
      <c r="N62" s="13">
        <v>0.32913551645826489</v>
      </c>
      <c r="O62" s="13">
        <v>0.58370470789496209</v>
      </c>
      <c r="P62" s="13">
        <v>9.697058563137293E-4</v>
      </c>
      <c r="Q62" s="13">
        <v>2.621556315198207E-2</v>
      </c>
      <c r="R62" s="13">
        <v>3.8943174180242992E-3</v>
      </c>
      <c r="S62" s="14">
        <v>1.5824101628311712E-2</v>
      </c>
    </row>
    <row r="63" spans="1:19" x14ac:dyDescent="0.3">
      <c r="A63" s="11" t="s">
        <v>149</v>
      </c>
      <c r="B63" s="12">
        <v>60</v>
      </c>
      <c r="C63" s="13">
        <v>0.37756417618745536</v>
      </c>
      <c r="D63" s="14">
        <v>-4.8392495592477013E-2</v>
      </c>
      <c r="E63" s="14">
        <v>0.19447566938874306</v>
      </c>
      <c r="F63" s="14">
        <v>0.18829183593579835</v>
      </c>
      <c r="G63" s="14">
        <v>0.18455225971456482</v>
      </c>
      <c r="H63" s="13">
        <v>0.18890713057243</v>
      </c>
      <c r="I63" s="13">
        <v>0.18515533427176095</v>
      </c>
      <c r="J63" s="13">
        <v>0.18924617224540177</v>
      </c>
      <c r="K63" s="13">
        <v>0.18549437594473273</v>
      </c>
      <c r="L63" s="13">
        <v>0.20120633698753668</v>
      </c>
      <c r="M63" s="13">
        <v>0.26271546040159477</v>
      </c>
      <c r="N63" s="13">
        <v>0.20968275402395301</v>
      </c>
      <c r="O63" s="13">
        <v>0.6224358238125447</v>
      </c>
      <c r="P63" s="13">
        <v>8.4764170364163248E-3</v>
      </c>
      <c r="Q63" s="13">
        <v>6.1509123414058092E-2</v>
      </c>
      <c r="R63" s="13">
        <v>6.183833452944704E-3</v>
      </c>
      <c r="S63" s="14">
        <v>4.5423704723669217E-2</v>
      </c>
    </row>
    <row r="64" spans="1:19" x14ac:dyDescent="0.3">
      <c r="A64" s="11" t="s">
        <v>67</v>
      </c>
      <c r="B64" s="12">
        <v>19</v>
      </c>
      <c r="C64" s="13">
        <v>0.47906925745611656</v>
      </c>
      <c r="D64" s="14">
        <v>2.2564085884614133E-2</v>
      </c>
      <c r="E64" s="14">
        <v>9.2570578198044901E-2</v>
      </c>
      <c r="F64" s="14">
        <v>8.3015685932117556E-2</v>
      </c>
      <c r="G64" s="14">
        <v>7.4915990152061421E-2</v>
      </c>
      <c r="H64" s="13">
        <v>8.2318127125779003E-2</v>
      </c>
      <c r="I64" s="13">
        <v>7.4286490942612318E-2</v>
      </c>
      <c r="J64" s="13">
        <v>8.2827708564752009E-2</v>
      </c>
      <c r="K64" s="13">
        <v>7.4796072381585324E-2</v>
      </c>
      <c r="L64" s="13">
        <v>0.12346952274633741</v>
      </c>
      <c r="M64" s="13">
        <v>0.44901999976240609</v>
      </c>
      <c r="N64" s="13">
        <v>0.13645695613880396</v>
      </c>
      <c r="O64" s="13">
        <v>0.52093074254388338</v>
      </c>
      <c r="P64" s="13">
        <v>1.2987433392466557E-2</v>
      </c>
      <c r="Q64" s="13">
        <v>0.32555047701606865</v>
      </c>
      <c r="R64" s="13">
        <v>9.5548922659273432E-3</v>
      </c>
      <c r="S64" s="14">
        <v>1.5936328501601975E-2</v>
      </c>
    </row>
    <row r="65" spans="1:19" x14ac:dyDescent="0.3">
      <c r="A65" s="11" t="s">
        <v>150</v>
      </c>
      <c r="B65" s="12">
        <v>192</v>
      </c>
      <c r="C65" s="13">
        <v>0.57658188598081117</v>
      </c>
      <c r="D65" s="14">
        <v>0.12529413336075512</v>
      </c>
      <c r="E65" s="14">
        <v>0.26214688608873127</v>
      </c>
      <c r="F65" s="14">
        <v>0.2448459776072924</v>
      </c>
      <c r="G65" s="14">
        <v>0.24044697340736507</v>
      </c>
      <c r="H65" s="13">
        <v>0.22226795732792973</v>
      </c>
      <c r="I65" s="13">
        <v>0.2182745991876418</v>
      </c>
      <c r="J65" s="13">
        <v>0.22229031072473096</v>
      </c>
      <c r="K65" s="13">
        <v>0.21829695258444307</v>
      </c>
      <c r="L65" s="13">
        <v>0.44602160419382958</v>
      </c>
      <c r="M65" s="13">
        <v>0.54795860758219006</v>
      </c>
      <c r="N65" s="13">
        <v>0.44612957551155941</v>
      </c>
      <c r="O65" s="13">
        <v>0.42341811401918883</v>
      </c>
      <c r="P65" s="13">
        <v>1.0797131772976645E-4</v>
      </c>
      <c r="Q65" s="13">
        <v>0.10193700338836051</v>
      </c>
      <c r="R65" s="13">
        <v>1.7300908481438861E-2</v>
      </c>
      <c r="S65" s="14">
        <v>3.1088666230773717E-2</v>
      </c>
    </row>
    <row r="66" spans="1:19" x14ac:dyDescent="0.3">
      <c r="A66" s="11" t="s">
        <v>151</v>
      </c>
      <c r="B66" s="12">
        <v>15</v>
      </c>
      <c r="C66" s="13">
        <v>0.35129509246528345</v>
      </c>
      <c r="D66" s="14">
        <v>0.11123144438495047</v>
      </c>
      <c r="E66" s="14">
        <v>0.15834427543972468</v>
      </c>
      <c r="F66" s="14">
        <v>0.14741909792198638</v>
      </c>
      <c r="G66" s="14">
        <v>0.14374422757287036</v>
      </c>
      <c r="H66" s="13">
        <v>0.13484155926361419</v>
      </c>
      <c r="I66" s="13">
        <v>0.13148022240189597</v>
      </c>
      <c r="J66" s="13">
        <v>0.13484155926361419</v>
      </c>
      <c r="K66" s="13">
        <v>0.13148022240189597</v>
      </c>
      <c r="L66" s="13">
        <v>0.18227351857781318</v>
      </c>
      <c r="M66" s="13">
        <v>0.28151932044137945</v>
      </c>
      <c r="N66" s="13">
        <v>0.18227351857781318</v>
      </c>
      <c r="O66" s="13">
        <v>0.64870490753471655</v>
      </c>
      <c r="P66" s="13">
        <v>0</v>
      </c>
      <c r="Q66" s="13">
        <v>9.9245801863566269E-2</v>
      </c>
      <c r="R66" s="13">
        <v>1.0925177517738319E-2</v>
      </c>
      <c r="S66" s="14">
        <v>5.0080316854700484E-3</v>
      </c>
    </row>
    <row r="67" spans="1:19" x14ac:dyDescent="0.3">
      <c r="A67" s="11" t="s">
        <v>152</v>
      </c>
      <c r="B67" s="12">
        <v>11</v>
      </c>
      <c r="C67" s="13">
        <v>0.45512884872824633</v>
      </c>
      <c r="D67" s="14">
        <v>8.6405622489959838E-2</v>
      </c>
      <c r="E67" s="14">
        <v>0.13487449799196785</v>
      </c>
      <c r="F67" s="14">
        <v>0.11065093708165998</v>
      </c>
      <c r="G67" s="14">
        <v>0.10462543620879351</v>
      </c>
      <c r="H67" s="13">
        <v>0.11242361746987951</v>
      </c>
      <c r="I67" s="13">
        <v>0.10630158522088337</v>
      </c>
      <c r="J67" s="13">
        <v>0.11242361746987951</v>
      </c>
      <c r="K67" s="13">
        <v>0.10630158522088337</v>
      </c>
      <c r="L67" s="13">
        <v>0.19138972556894243</v>
      </c>
      <c r="M67" s="13">
        <v>0.57009621820615797</v>
      </c>
      <c r="N67" s="13">
        <v>0.19138972556894243</v>
      </c>
      <c r="O67" s="13">
        <v>0.54487115127175367</v>
      </c>
      <c r="P67" s="13">
        <v>0</v>
      </c>
      <c r="Q67" s="13">
        <v>0.37870649263721551</v>
      </c>
      <c r="R67" s="13">
        <v>2.42235609103079E-2</v>
      </c>
      <c r="S67" s="14">
        <v>4.4185073627844712E-2</v>
      </c>
    </row>
    <row r="68" spans="1:19" x14ac:dyDescent="0.3">
      <c r="A68" s="11" t="s">
        <v>153</v>
      </c>
      <c r="B68" s="12">
        <v>60</v>
      </c>
      <c r="C68" s="13">
        <v>0.33608597137351964</v>
      </c>
      <c r="D68" s="14">
        <v>-7.866949317272413E-3</v>
      </c>
      <c r="E68" s="14">
        <v>3.3095533748843393E-2</v>
      </c>
      <c r="F68" s="14">
        <v>1.3934073665485479E-2</v>
      </c>
      <c r="G68" s="14">
        <v>1.3340777195279738E-2</v>
      </c>
      <c r="H68" s="13">
        <v>1.3564167841894443E-2</v>
      </c>
      <c r="I68" s="13">
        <v>1.298662152664796E-2</v>
      </c>
      <c r="J68" s="13">
        <v>1.4608008482760783E-2</v>
      </c>
      <c r="K68" s="13">
        <v>1.4030462167514302E-2</v>
      </c>
      <c r="L68" s="13">
        <v>3.202668774890334E-2</v>
      </c>
      <c r="M68" s="13">
        <v>0.319237687758193</v>
      </c>
      <c r="N68" s="13">
        <v>5.0539526827531774E-2</v>
      </c>
      <c r="O68" s="13">
        <v>0.66391402862648041</v>
      </c>
      <c r="P68" s="13">
        <v>1.8512839078628433E-2</v>
      </c>
      <c r="Q68" s="13">
        <v>0.28721100000928962</v>
      </c>
      <c r="R68" s="13">
        <v>1.9161460083357916E-2</v>
      </c>
      <c r="S68" s="14">
        <v>1.3259719904923108E-2</v>
      </c>
    </row>
    <row r="69" spans="1:19" x14ac:dyDescent="0.3">
      <c r="A69" s="11" t="s">
        <v>154</v>
      </c>
      <c r="B69" s="12">
        <v>50</v>
      </c>
      <c r="C69" s="13">
        <v>0.38810013897797357</v>
      </c>
      <c r="D69" s="14">
        <v>6.4652115575170067E-3</v>
      </c>
      <c r="E69" s="14">
        <v>0.10673698992136113</v>
      </c>
      <c r="F69" s="14">
        <v>9.0361575714402204E-2</v>
      </c>
      <c r="G69" s="14">
        <v>8.3735285011733607E-2</v>
      </c>
      <c r="H69" s="13">
        <v>7.4767551467211327E-2</v>
      </c>
      <c r="I69" s="13">
        <v>6.9284783739539738E-2</v>
      </c>
      <c r="J69" s="13">
        <v>7.3969400647340131E-2</v>
      </c>
      <c r="K69" s="13">
        <v>6.8486632919668528E-2</v>
      </c>
      <c r="L69" s="13">
        <v>0.14632153156056696</v>
      </c>
      <c r="M69" s="13">
        <v>0.38920357890344714</v>
      </c>
      <c r="N69" s="13">
        <v>0.17563712946414228</v>
      </c>
      <c r="O69" s="13">
        <v>0.61189986102202643</v>
      </c>
      <c r="P69" s="13">
        <v>2.9315597903575338E-2</v>
      </c>
      <c r="Q69" s="13">
        <v>0.24288204734288021</v>
      </c>
      <c r="R69" s="13">
        <v>1.6375414206958924E-2</v>
      </c>
      <c r="S69" s="14">
        <v>3.0584067553814695E-2</v>
      </c>
    </row>
    <row r="70" spans="1:19" x14ac:dyDescent="0.3">
      <c r="A70" s="11" t="s">
        <v>155</v>
      </c>
      <c r="B70" s="12">
        <v>1</v>
      </c>
      <c r="C70" s="13">
        <v>0.10876422987244548</v>
      </c>
      <c r="D70" s="14">
        <v>3.3237324555387922E-2</v>
      </c>
      <c r="E70" s="14">
        <v>5.7330955973117541E-2</v>
      </c>
      <c r="F70" s="14">
        <v>5.5136469620079551E-2</v>
      </c>
      <c r="G70" s="14">
        <v>4.403718031353724E-2</v>
      </c>
      <c r="H70" s="13">
        <v>5.5325048827321352E-2</v>
      </c>
      <c r="I70" s="13">
        <v>4.4187797438824977E-2</v>
      </c>
      <c r="J70" s="13">
        <v>5.5325048827321352E-2</v>
      </c>
      <c r="K70" s="13">
        <v>4.4187797438824977E-2</v>
      </c>
      <c r="L70" s="13">
        <v>6.6657522973529004E-2</v>
      </c>
      <c r="M70" s="13">
        <v>6.8760572395190414E-2</v>
      </c>
      <c r="N70" s="13">
        <v>6.6657522973529004E-2</v>
      </c>
      <c r="O70" s="13">
        <v>0.89123577012755451</v>
      </c>
      <c r="P70" s="13">
        <v>0</v>
      </c>
      <c r="Q70" s="13">
        <v>2.103049421661409E-3</v>
      </c>
      <c r="R70" s="13">
        <v>2.1944863530379919E-3</v>
      </c>
      <c r="S70" s="14">
        <v>0</v>
      </c>
    </row>
    <row r="71" spans="1:19" x14ac:dyDescent="0.3">
      <c r="A71" s="11" t="s">
        <v>55</v>
      </c>
      <c r="B71" s="12">
        <v>62</v>
      </c>
      <c r="C71" s="13">
        <v>0.328957975394087</v>
      </c>
      <c r="D71" s="14">
        <v>0.10622666860629064</v>
      </c>
      <c r="E71" s="14">
        <v>0.17371479091666628</v>
      </c>
      <c r="F71" s="14">
        <v>0.15960254602877869</v>
      </c>
      <c r="G71" s="14">
        <v>0.14550126144236084</v>
      </c>
      <c r="H71" s="13">
        <v>0.13895679585124376</v>
      </c>
      <c r="I71" s="13">
        <v>0.12667961498996957</v>
      </c>
      <c r="J71" s="13">
        <v>0.13959270726915785</v>
      </c>
      <c r="K71" s="13">
        <v>0.12731552640788366</v>
      </c>
      <c r="L71" s="13">
        <v>0.19555625814666741</v>
      </c>
      <c r="M71" s="13">
        <v>0.30608369169820526</v>
      </c>
      <c r="N71" s="13">
        <v>0.20268357948050189</v>
      </c>
      <c r="O71" s="13">
        <v>0.671042024605913</v>
      </c>
      <c r="P71" s="13">
        <v>7.1273213338345154E-3</v>
      </c>
      <c r="Q71" s="13">
        <v>0.11052743355153785</v>
      </c>
      <c r="R71" s="13">
        <v>1.4112244887887598E-2</v>
      </c>
      <c r="S71" s="14">
        <v>5.4349936743611021E-2</v>
      </c>
    </row>
    <row r="72" spans="1:19" x14ac:dyDescent="0.3">
      <c r="A72" s="11" t="s">
        <v>156</v>
      </c>
      <c r="B72" s="12">
        <v>29</v>
      </c>
      <c r="C72" s="13">
        <v>0.22312169133202225</v>
      </c>
      <c r="D72" s="14">
        <v>3.3261502557455934E-2</v>
      </c>
      <c r="E72" s="14">
        <v>6.2935719263349857E-2</v>
      </c>
      <c r="F72" s="14">
        <v>6.0132517954049038E-2</v>
      </c>
      <c r="G72" s="14">
        <v>5.2845485645400488E-2</v>
      </c>
      <c r="H72" s="13">
        <v>5.6006942898071954E-2</v>
      </c>
      <c r="I72" s="13">
        <v>4.9219859697618613E-2</v>
      </c>
      <c r="J72" s="13">
        <v>5.586664024484593E-2</v>
      </c>
      <c r="K72" s="13">
        <v>4.907955704439259E-2</v>
      </c>
      <c r="L72" s="13">
        <v>7.3912384354057586E-2</v>
      </c>
      <c r="M72" s="13">
        <v>0.22500482011444733</v>
      </c>
      <c r="N72" s="13">
        <v>7.3763193113134118E-2</v>
      </c>
      <c r="O72" s="13">
        <v>0.7768783086679778</v>
      </c>
      <c r="P72" s="13">
        <v>-1.4919124092346961E-4</v>
      </c>
      <c r="Q72" s="13">
        <v>0.15109243576038975</v>
      </c>
      <c r="R72" s="13">
        <v>2.8032013093008193E-3</v>
      </c>
      <c r="S72" s="14">
        <v>1.333247415257029E-2</v>
      </c>
    </row>
    <row r="73" spans="1:19" x14ac:dyDescent="0.3">
      <c r="A73" s="11" t="s">
        <v>157</v>
      </c>
      <c r="B73" s="12">
        <v>13</v>
      </c>
      <c r="C73" s="13">
        <v>0.34150132537067091</v>
      </c>
      <c r="D73" s="14">
        <v>8.0831179644369616E-2</v>
      </c>
      <c r="E73" s="14">
        <v>0.12605485321450741</v>
      </c>
      <c r="F73" s="14">
        <v>0.12124630894860067</v>
      </c>
      <c r="G73" s="14">
        <v>0.10468772320855003</v>
      </c>
      <c r="H73" s="13">
        <v>0.11972950965890355</v>
      </c>
      <c r="I73" s="13">
        <v>0.10337807291420541</v>
      </c>
      <c r="J73" s="13">
        <v>0.11977489830842546</v>
      </c>
      <c r="K73" s="13">
        <v>0.10342346156372731</v>
      </c>
      <c r="L73" s="13">
        <v>0.14970812372091138</v>
      </c>
      <c r="M73" s="13">
        <v>0.35247970497377812</v>
      </c>
      <c r="N73" s="13">
        <v>0.15136156738206599</v>
      </c>
      <c r="O73" s="13">
        <v>0.65849867462932909</v>
      </c>
      <c r="P73" s="13">
        <v>1.6534436611545739E-3</v>
      </c>
      <c r="Q73" s="13">
        <v>0.20277158125286673</v>
      </c>
      <c r="R73" s="13">
        <v>4.8085442659067511E-3</v>
      </c>
      <c r="S73" s="14">
        <v>1.520836595335506E-2</v>
      </c>
    </row>
    <row r="74" spans="1:19" x14ac:dyDescent="0.3">
      <c r="A74" s="11" t="s">
        <v>158</v>
      </c>
      <c r="B74" s="12">
        <v>66</v>
      </c>
      <c r="C74" s="13">
        <v>0.30816322547507491</v>
      </c>
      <c r="D74" s="14">
        <v>6.4500157397889293E-2</v>
      </c>
      <c r="E74" s="14">
        <v>0.10908601681650588</v>
      </c>
      <c r="F74" s="14">
        <v>0.10559724307801825</v>
      </c>
      <c r="G74" s="14">
        <v>9.1338351674091225E-2</v>
      </c>
      <c r="H74" s="13">
        <v>0.10788026179227631</v>
      </c>
      <c r="I74" s="13">
        <v>9.3313092302948056E-2</v>
      </c>
      <c r="J74" s="13">
        <v>0.10791543860104447</v>
      </c>
      <c r="K74" s="13">
        <v>9.3348269111716217E-2</v>
      </c>
      <c r="L74" s="13">
        <v>0.12133582806505701</v>
      </c>
      <c r="M74" s="13">
        <v>0.30814893229282914</v>
      </c>
      <c r="N74" s="13">
        <v>0.12154041511842084</v>
      </c>
      <c r="O74" s="13">
        <v>0.69183677452492509</v>
      </c>
      <c r="P74" s="13">
        <v>2.0458705336383128E-4</v>
      </c>
      <c r="Q74" s="13">
        <v>0.18681310422777209</v>
      </c>
      <c r="R74" s="13">
        <v>3.4887737384876301E-3</v>
      </c>
      <c r="S74" s="14">
        <v>1.465695227403967E-2</v>
      </c>
    </row>
    <row r="75" spans="1:19" x14ac:dyDescent="0.3">
      <c r="A75" s="11" t="s">
        <v>68</v>
      </c>
      <c r="B75" s="12">
        <v>24</v>
      </c>
      <c r="C75" s="13">
        <v>0.3221509631199182</v>
      </c>
      <c r="D75" s="14">
        <v>4.5962615533257686E-2</v>
      </c>
      <c r="E75" s="14">
        <v>7.712176968322873E-2</v>
      </c>
      <c r="F75" s="14">
        <v>6.201301531080719E-2</v>
      </c>
      <c r="G75" s="14">
        <v>5.1628572810807884E-2</v>
      </c>
      <c r="H75" s="13">
        <v>5.9162094578364792E-2</v>
      </c>
      <c r="I75" s="13">
        <v>4.9255055447153848E-2</v>
      </c>
      <c r="J75" s="13">
        <v>5.9976342513351315E-2</v>
      </c>
      <c r="K75" s="13">
        <v>5.006930338214037E-2</v>
      </c>
      <c r="L75" s="13">
        <v>8.6186910209330114E-2</v>
      </c>
      <c r="M75" s="13">
        <v>0.29685388785574618</v>
      </c>
      <c r="N75" s="13">
        <v>0.13296607092880156</v>
      </c>
      <c r="O75" s="13">
        <v>0.6778490368800818</v>
      </c>
      <c r="P75" s="13">
        <v>4.6779160719471434E-2</v>
      </c>
      <c r="Q75" s="13">
        <v>0.21066697764641612</v>
      </c>
      <c r="R75" s="13">
        <v>1.510875437242154E-2</v>
      </c>
      <c r="S75" s="14">
        <v>1.2871743240909917E-2</v>
      </c>
    </row>
    <row r="76" spans="1:19" x14ac:dyDescent="0.3">
      <c r="A76" s="11" t="s">
        <v>56</v>
      </c>
      <c r="B76" s="12">
        <v>17</v>
      </c>
      <c r="C76" s="13">
        <v>0.26094166508627481</v>
      </c>
      <c r="D76" s="14">
        <v>1.9709295591017237E-2</v>
      </c>
      <c r="E76" s="14">
        <v>3.6133111749601612E-2</v>
      </c>
      <c r="F76" s="14">
        <v>3.3325604942954244E-2</v>
      </c>
      <c r="G76" s="14">
        <v>2.889833485114579E-2</v>
      </c>
      <c r="H76" s="13">
        <v>2.9308204291138513E-2</v>
      </c>
      <c r="I76" s="13">
        <v>2.5414641472852665E-2</v>
      </c>
      <c r="J76" s="13">
        <v>2.4582375791246495E-2</v>
      </c>
      <c r="K76" s="13">
        <v>2.0688812972960647E-2</v>
      </c>
      <c r="L76" s="13">
        <v>4.6018782729185151E-2</v>
      </c>
      <c r="M76" s="13">
        <v>0.25097869193247396</v>
      </c>
      <c r="N76" s="13">
        <v>4.8421343804480134E-2</v>
      </c>
      <c r="O76" s="13">
        <v>0.73905833491372519</v>
      </c>
      <c r="P76" s="13">
        <v>2.4025610752949852E-3</v>
      </c>
      <c r="Q76" s="13">
        <v>0.20495990920328885</v>
      </c>
      <c r="R76" s="13">
        <v>2.8075068066473661E-3</v>
      </c>
      <c r="S76" s="14">
        <v>9.3600125408206999E-3</v>
      </c>
    </row>
    <row r="77" spans="1:19" x14ac:dyDescent="0.3">
      <c r="A77" s="11" t="s">
        <v>159</v>
      </c>
      <c r="B77" s="12">
        <v>28</v>
      </c>
      <c r="C77" s="13">
        <v>0.77475285470018274</v>
      </c>
      <c r="D77" s="14">
        <v>0.25472357068453844</v>
      </c>
      <c r="E77" s="14">
        <v>0.4017108547394902</v>
      </c>
      <c r="F77" s="14">
        <v>0.38879345924804937</v>
      </c>
      <c r="G77" s="14">
        <v>0.38415740089420808</v>
      </c>
      <c r="H77" s="13">
        <v>0.37277460808553287</v>
      </c>
      <c r="I77" s="13">
        <v>0.36832956202108186</v>
      </c>
      <c r="J77" s="13">
        <v>0.37279033104695275</v>
      </c>
      <c r="K77" s="13">
        <v>0.36834528498250169</v>
      </c>
      <c r="L77" s="13">
        <v>0.64431123602130458</v>
      </c>
      <c r="M77" s="13">
        <v>0.71014209626383129</v>
      </c>
      <c r="N77" s="13">
        <v>0.64448811933727712</v>
      </c>
      <c r="O77" s="13">
        <v>0.22524714529981726</v>
      </c>
      <c r="P77" s="13">
        <v>1.7688331597256343E-4</v>
      </c>
      <c r="Q77" s="13">
        <v>6.5830860242526684E-2</v>
      </c>
      <c r="R77" s="13">
        <v>1.2917395491440813E-2</v>
      </c>
      <c r="S77" s="14">
        <v>7.4718657259094752E-3</v>
      </c>
    </row>
    <row r="78" spans="1:19" x14ac:dyDescent="0.3">
      <c r="A78" s="11" t="s">
        <v>160</v>
      </c>
      <c r="B78" s="12">
        <v>98</v>
      </c>
      <c r="C78" s="13">
        <v>0.30390122523741409</v>
      </c>
      <c r="D78" s="14">
        <v>1.4878205625652501E-2</v>
      </c>
      <c r="E78" s="14">
        <v>5.6115282167782665E-2</v>
      </c>
      <c r="F78" s="14">
        <v>5.0976112018076461E-2</v>
      </c>
      <c r="G78" s="14">
        <v>4.677866585476341E-2</v>
      </c>
      <c r="H78" s="13">
        <v>5.3034990570446E-2</v>
      </c>
      <c r="I78" s="13">
        <v>4.8668013394698992E-2</v>
      </c>
      <c r="J78" s="13">
        <v>5.3157658105189375E-2</v>
      </c>
      <c r="K78" s="13">
        <v>4.8790680929442366E-2</v>
      </c>
      <c r="L78" s="13">
        <v>6.8194180790973613E-2</v>
      </c>
      <c r="M78" s="13">
        <v>0.31605792632290447</v>
      </c>
      <c r="N78" s="13">
        <v>6.9604013539393494E-2</v>
      </c>
      <c r="O78" s="13">
        <v>0.69609877476258597</v>
      </c>
      <c r="P78" s="13">
        <v>1.4098327484198721E-3</v>
      </c>
      <c r="Q78" s="13">
        <v>0.24786374553193083</v>
      </c>
      <c r="R78" s="13">
        <v>5.1391701497062042E-3</v>
      </c>
      <c r="S78" s="14">
        <v>4.8179238972335482E-2</v>
      </c>
    </row>
    <row r="79" spans="1:19" x14ac:dyDescent="0.3">
      <c r="A79" s="11" t="s">
        <v>161</v>
      </c>
      <c r="B79" s="12">
        <v>3</v>
      </c>
      <c r="C79" s="13">
        <v>0.19716208278263789</v>
      </c>
      <c r="D79" s="14">
        <v>-1.6966664568779238E-2</v>
      </c>
      <c r="E79" s="14">
        <v>4.1223487947636729E-2</v>
      </c>
      <c r="F79" s="14">
        <v>4.0436780162376486E-2</v>
      </c>
      <c r="G79" s="14">
        <v>4.0436780162376486E-2</v>
      </c>
      <c r="H79" s="13">
        <v>4.3401001620618045E-2</v>
      </c>
      <c r="I79" s="13">
        <v>4.3401001620618045E-2</v>
      </c>
      <c r="J79" s="13">
        <v>4.256184664967378E-2</v>
      </c>
      <c r="K79" s="13">
        <v>4.256184664967378E-2</v>
      </c>
      <c r="L79" s="13">
        <v>7.8071412088027356E-2</v>
      </c>
      <c r="M79" s="13">
        <v>0.23466297438479453</v>
      </c>
      <c r="N79" s="13">
        <v>0.10224956468835882</v>
      </c>
      <c r="O79" s="13">
        <v>0.80283791721736208</v>
      </c>
      <c r="P79" s="13">
        <v>2.4178152600331466E-2</v>
      </c>
      <c r="Q79" s="13">
        <v>0.15659156229676716</v>
      </c>
      <c r="R79" s="13">
        <v>7.8670778526024299E-4</v>
      </c>
      <c r="S79" s="14">
        <v>1.6288942035370381E-2</v>
      </c>
    </row>
    <row r="80" spans="1:19" x14ac:dyDescent="0.3">
      <c r="A80" s="11" t="s">
        <v>162</v>
      </c>
      <c r="B80" s="12">
        <v>63</v>
      </c>
      <c r="C80" s="13">
        <v>0.58587946110133637</v>
      </c>
      <c r="D80" s="14">
        <v>0.19959515224888419</v>
      </c>
      <c r="E80" s="14">
        <v>0.35468639365962101</v>
      </c>
      <c r="F80" s="14">
        <v>0.29711161343465048</v>
      </c>
      <c r="G80" s="14">
        <v>0.28466406385881798</v>
      </c>
      <c r="H80" s="13">
        <v>0.2972581686711035</v>
      </c>
      <c r="I80" s="13">
        <v>0.28480447913476836</v>
      </c>
      <c r="J80" s="13">
        <v>0.31440194195582832</v>
      </c>
      <c r="K80" s="13">
        <v>0.30194825241949319</v>
      </c>
      <c r="L80" s="13">
        <v>0.31319888355550485</v>
      </c>
      <c r="M80" s="13">
        <v>0.39049157175548965</v>
      </c>
      <c r="N80" s="13">
        <v>0.49529912331568976</v>
      </c>
      <c r="O80" s="13">
        <v>0.41412053889866363</v>
      </c>
      <c r="P80" s="13">
        <v>0.18210023976018491</v>
      </c>
      <c r="Q80" s="13">
        <v>7.7292688199984805E-2</v>
      </c>
      <c r="R80" s="13">
        <v>5.7574780224970507E-2</v>
      </c>
      <c r="S80" s="14">
        <v>5.1541696055996409E-3</v>
      </c>
    </row>
    <row r="81" spans="1:19" x14ac:dyDescent="0.3">
      <c r="A81" s="11" t="s">
        <v>163</v>
      </c>
      <c r="B81" s="12">
        <v>30</v>
      </c>
      <c r="C81" s="13">
        <v>0.45351425519663108</v>
      </c>
      <c r="D81" s="14">
        <v>0.20141013954656983</v>
      </c>
      <c r="E81" s="14">
        <v>0.26320070318263472</v>
      </c>
      <c r="F81" s="14">
        <v>0.2406234259235884</v>
      </c>
      <c r="G81" s="14">
        <v>0.21668728406191742</v>
      </c>
      <c r="H81" s="13">
        <v>0.24189967430518239</v>
      </c>
      <c r="I81" s="13">
        <v>0.21783657696444567</v>
      </c>
      <c r="J81" s="13">
        <v>0.24840614231914826</v>
      </c>
      <c r="K81" s="13">
        <v>0.22434304497841154</v>
      </c>
      <c r="L81" s="13">
        <v>0.27810759499757765</v>
      </c>
      <c r="M81" s="13">
        <v>0.37310429607403051</v>
      </c>
      <c r="N81" s="13">
        <v>0.39232598553963499</v>
      </c>
      <c r="O81" s="13">
        <v>0.54648574480336887</v>
      </c>
      <c r="P81" s="13">
        <v>0.11421839054205732</v>
      </c>
      <c r="Q81" s="13">
        <v>9.4996701076452889E-2</v>
      </c>
      <c r="R81" s="13">
        <v>2.2577277259046343E-2</v>
      </c>
      <c r="S81" s="14">
        <v>7.8415803416614881E-3</v>
      </c>
    </row>
    <row r="82" spans="1:19" x14ac:dyDescent="0.3">
      <c r="A82" s="11" t="s">
        <v>164</v>
      </c>
      <c r="B82" s="12">
        <v>8</v>
      </c>
      <c r="C82" s="13">
        <v>0.27714503590321948</v>
      </c>
      <c r="D82" s="14">
        <v>0.10522831346077817</v>
      </c>
      <c r="E82" s="14">
        <v>0.1443994847890315</v>
      </c>
      <c r="F82" s="14">
        <v>0.13739293792172794</v>
      </c>
      <c r="G82" s="14">
        <v>0.12944791567617053</v>
      </c>
      <c r="H82" s="13">
        <v>0.14979423553901591</v>
      </c>
      <c r="I82" s="13">
        <v>0.14113208338173583</v>
      </c>
      <c r="J82" s="13">
        <v>0.14979423553901591</v>
      </c>
      <c r="K82" s="13">
        <v>0.14113208338173583</v>
      </c>
      <c r="L82" s="13">
        <v>0.15823425455495554</v>
      </c>
      <c r="M82" s="13">
        <v>0.24915728715614349</v>
      </c>
      <c r="N82" s="13">
        <v>0.15823425455495554</v>
      </c>
      <c r="O82" s="13">
        <v>0.72285496409678052</v>
      </c>
      <c r="P82" s="13">
        <v>0</v>
      </c>
      <c r="Q82" s="13">
        <v>9.0923032601187947E-2</v>
      </c>
      <c r="R82" s="13">
        <v>7.0065468673035872E-3</v>
      </c>
      <c r="S82" s="14">
        <v>3.2236086140251669E-2</v>
      </c>
    </row>
    <row r="83" spans="1:19" x14ac:dyDescent="0.3">
      <c r="A83" s="11" t="s">
        <v>62</v>
      </c>
      <c r="B83" s="12">
        <v>12</v>
      </c>
      <c r="C83" s="13">
        <v>0.47102861749068226</v>
      </c>
      <c r="D83" s="14">
        <v>0.10148129007614293</v>
      </c>
      <c r="E83" s="14">
        <v>0.14246519361534205</v>
      </c>
      <c r="F83" s="14">
        <v>0.12820574035012822</v>
      </c>
      <c r="G83" s="14">
        <v>0.1140231160937743</v>
      </c>
      <c r="H83" s="13">
        <v>0.13006859134200838</v>
      </c>
      <c r="I83" s="13">
        <v>0.11567989116743692</v>
      </c>
      <c r="J83" s="13">
        <v>0.13015594083265691</v>
      </c>
      <c r="K83" s="13">
        <v>0.11576724065808545</v>
      </c>
      <c r="L83" s="13">
        <v>0.15348653666291243</v>
      </c>
      <c r="M83" s="13">
        <v>0.49485312084844163</v>
      </c>
      <c r="N83" s="13">
        <v>0.15456927713381324</v>
      </c>
      <c r="O83" s="13">
        <v>0.52897138250931774</v>
      </c>
      <c r="P83" s="13">
        <v>1.0827404709008231E-3</v>
      </c>
      <c r="Q83" s="13">
        <v>0.34136658418552918</v>
      </c>
      <c r="R83" s="13">
        <v>1.4259453265213839E-2</v>
      </c>
      <c r="S83" s="14">
        <v>2.5322996508829038E-2</v>
      </c>
    </row>
    <row r="84" spans="1:19" x14ac:dyDescent="0.3">
      <c r="A84" s="11" t="s">
        <v>165</v>
      </c>
      <c r="B84" s="12">
        <v>81</v>
      </c>
      <c r="C84" s="13">
        <v>0.65376282043363265</v>
      </c>
      <c r="D84" s="14">
        <v>0.27428968850561486</v>
      </c>
      <c r="E84" s="14">
        <v>0.40376528885685919</v>
      </c>
      <c r="F84" s="14">
        <v>0.32367209422672144</v>
      </c>
      <c r="G84" s="14">
        <v>0.30188141360468151</v>
      </c>
      <c r="H84" s="13">
        <v>0.32164247716151906</v>
      </c>
      <c r="I84" s="13">
        <v>0.29998843710269646</v>
      </c>
      <c r="J84" s="13">
        <v>0.33505217703126305</v>
      </c>
      <c r="K84" s="13">
        <v>0.31339813697244046</v>
      </c>
      <c r="L84" s="13">
        <v>0.30326572318393058</v>
      </c>
      <c r="M84" s="13">
        <v>0.45536005147187386</v>
      </c>
      <c r="N84" s="13">
        <v>0.48427823271351483</v>
      </c>
      <c r="O84" s="13">
        <v>0.34623717956636735</v>
      </c>
      <c r="P84" s="13">
        <v>0.18101250952958428</v>
      </c>
      <c r="Q84" s="13">
        <v>0.15209432828794325</v>
      </c>
      <c r="R84" s="13">
        <v>8.009319463013774E-2</v>
      </c>
      <c r="S84" s="14">
        <v>1.4491626896198604E-2</v>
      </c>
    </row>
    <row r="85" spans="1:19" x14ac:dyDescent="0.3">
      <c r="A85" s="11" t="s">
        <v>166</v>
      </c>
      <c r="B85" s="12">
        <v>29</v>
      </c>
      <c r="C85" s="13">
        <v>0.60821278927214739</v>
      </c>
      <c r="D85" s="14">
        <v>-2.6041058910618135E-2</v>
      </c>
      <c r="E85" s="14">
        <v>0.16893008845198504</v>
      </c>
      <c r="F85" s="14">
        <v>1.311510803818907E-2</v>
      </c>
      <c r="G85" s="14">
        <v>1.2828973680163046E-2</v>
      </c>
      <c r="H85" s="13">
        <v>2.0519905460102295E-2</v>
      </c>
      <c r="I85" s="13">
        <v>2.0072219481573991E-2</v>
      </c>
      <c r="J85" s="13">
        <v>4.2337843902451065E-2</v>
      </c>
      <c r="K85" s="13">
        <v>4.1890157923922762E-2</v>
      </c>
      <c r="L85" s="13">
        <v>7.7461426795293095E-2</v>
      </c>
      <c r="M85" s="13">
        <v>0.45217080024986622</v>
      </c>
      <c r="N85" s="13">
        <v>0.29203812077158114</v>
      </c>
      <c r="O85" s="13">
        <v>0.39178721072785261</v>
      </c>
      <c r="P85" s="13">
        <v>0.21457669397628804</v>
      </c>
      <c r="Q85" s="13">
        <v>0.37470937345457311</v>
      </c>
      <c r="R85" s="13">
        <v>0.15581498041379596</v>
      </c>
      <c r="S85" s="14">
        <v>2.7060346571811507E-2</v>
      </c>
    </row>
    <row r="86" spans="1:19" x14ac:dyDescent="0.3">
      <c r="A86" s="11" t="s">
        <v>167</v>
      </c>
      <c r="B86" s="12">
        <v>333</v>
      </c>
      <c r="C86" s="13">
        <v>0.72383194716854493</v>
      </c>
      <c r="D86" s="14">
        <v>0.22940481360702406</v>
      </c>
      <c r="E86" s="14">
        <v>0.36738100587315842</v>
      </c>
      <c r="F86" s="14">
        <v>0.28631658213930083</v>
      </c>
      <c r="G86" s="14">
        <v>0.27360909548923201</v>
      </c>
      <c r="H86" s="13">
        <v>0.28766010292177496</v>
      </c>
      <c r="I86" s="13">
        <v>0.27489298726845457</v>
      </c>
      <c r="J86" s="13">
        <v>0.30049989034140007</v>
      </c>
      <c r="K86" s="13">
        <v>0.28773277468807967</v>
      </c>
      <c r="L86" s="13">
        <v>0.33837233976783226</v>
      </c>
      <c r="M86" s="13">
        <v>0.60230292177639</v>
      </c>
      <c r="N86" s="13">
        <v>0.50701417864516607</v>
      </c>
      <c r="O86" s="13">
        <v>0.27616805283145507</v>
      </c>
      <c r="P86" s="13">
        <v>0.16864183887733381</v>
      </c>
      <c r="Q86" s="13">
        <v>0.26393058200855768</v>
      </c>
      <c r="R86" s="13">
        <v>8.1064423733857555E-2</v>
      </c>
      <c r="S86" s="14">
        <v>1.5327990330487798E-2</v>
      </c>
    </row>
    <row r="87" spans="1:19" x14ac:dyDescent="0.3">
      <c r="A87" s="11" t="s">
        <v>168</v>
      </c>
      <c r="B87" s="12">
        <v>27</v>
      </c>
      <c r="C87" s="13">
        <v>0.15607465041493809</v>
      </c>
      <c r="D87" s="14">
        <v>5.2491064328563937E-2</v>
      </c>
      <c r="E87" s="14">
        <v>8.031287814678556E-2</v>
      </c>
      <c r="F87" s="14">
        <v>7.6058228876925316E-2</v>
      </c>
      <c r="G87" s="14">
        <v>6.7113422850682669E-2</v>
      </c>
      <c r="H87" s="13">
        <v>7.6456613813124505E-2</v>
      </c>
      <c r="I87" s="13">
        <v>6.7464955841593385E-2</v>
      </c>
      <c r="J87" s="13">
        <v>7.6474906662489572E-2</v>
      </c>
      <c r="K87" s="13">
        <v>6.7483248690958453E-2</v>
      </c>
      <c r="L87" s="13">
        <v>0.15992783382897172</v>
      </c>
      <c r="M87" s="13">
        <v>0.22487163751847219</v>
      </c>
      <c r="N87" s="13">
        <v>0.16027115841023298</v>
      </c>
      <c r="O87" s="13">
        <v>0.84392534958506193</v>
      </c>
      <c r="P87" s="13">
        <v>3.433245812612518E-4</v>
      </c>
      <c r="Q87" s="13">
        <v>6.4943803689500465E-2</v>
      </c>
      <c r="R87" s="13">
        <v>4.254649269860241E-3</v>
      </c>
      <c r="S87" s="14">
        <v>5.5241167912675358E-3</v>
      </c>
    </row>
    <row r="88" spans="1:19" x14ac:dyDescent="0.3">
      <c r="A88" s="11" t="s">
        <v>169</v>
      </c>
      <c r="B88" s="12">
        <v>11</v>
      </c>
      <c r="C88" s="13">
        <v>0.62346005660074799</v>
      </c>
      <c r="D88" s="14">
        <v>0.10810472005166009</v>
      </c>
      <c r="E88" s="14">
        <v>0.21076152059253095</v>
      </c>
      <c r="F88" s="14">
        <v>0.20147395975539462</v>
      </c>
      <c r="G88" s="14">
        <v>0.17146218232719823</v>
      </c>
      <c r="H88" s="13">
        <v>0.18896361159145181</v>
      </c>
      <c r="I88" s="13">
        <v>0.16081538906187029</v>
      </c>
      <c r="J88" s="13">
        <v>0.18900872750163605</v>
      </c>
      <c r="K88" s="13">
        <v>0.16086050497205454</v>
      </c>
      <c r="L88" s="13">
        <v>0.33311761340735635</v>
      </c>
      <c r="M88" s="13">
        <v>0.59409354292078931</v>
      </c>
      <c r="N88" s="13">
        <v>0.3336863295758411</v>
      </c>
      <c r="O88" s="13">
        <v>0.37653994339925201</v>
      </c>
      <c r="P88" s="13">
        <v>5.6871616848473813E-4</v>
      </c>
      <c r="Q88" s="13">
        <v>0.2609759295134329</v>
      </c>
      <c r="R88" s="13">
        <v>9.287560837136331E-3</v>
      </c>
      <c r="S88" s="14">
        <v>6.3451865527717463E-2</v>
      </c>
    </row>
    <row r="89" spans="1:19" x14ac:dyDescent="0.3">
      <c r="A89" s="11" t="s">
        <v>170</v>
      </c>
      <c r="B89" s="12">
        <v>61</v>
      </c>
      <c r="C89" s="13">
        <v>0.56956519640774617</v>
      </c>
      <c r="D89" s="14">
        <v>0.10476122030988377</v>
      </c>
      <c r="E89" s="14">
        <v>0.22386681612795242</v>
      </c>
      <c r="F89" s="14">
        <v>0.17490719670287783</v>
      </c>
      <c r="G89" s="14">
        <v>0.16729872315187086</v>
      </c>
      <c r="H89" s="13">
        <v>0.17796357433264573</v>
      </c>
      <c r="I89" s="13">
        <v>0.17022214817136119</v>
      </c>
      <c r="J89" s="13">
        <v>0.18414536479657151</v>
      </c>
      <c r="K89" s="13">
        <v>0.17640393863528697</v>
      </c>
      <c r="L89" s="13">
        <v>0.22885875972346856</v>
      </c>
      <c r="M89" s="13">
        <v>0.45951143609067147</v>
      </c>
      <c r="N89" s="13">
        <v>0.37735958418053495</v>
      </c>
      <c r="O89" s="13">
        <v>0.43043480359225383</v>
      </c>
      <c r="P89" s="13">
        <v>0.14850082445706639</v>
      </c>
      <c r="Q89" s="13">
        <v>0.23065267636720288</v>
      </c>
      <c r="R89" s="13">
        <v>4.8959619425074576E-2</v>
      </c>
      <c r="S89" s="14">
        <v>1.3942888597245915E-2</v>
      </c>
    </row>
    <row r="90" spans="1:19" x14ac:dyDescent="0.3">
      <c r="A90" s="11" t="s">
        <v>65</v>
      </c>
      <c r="B90" s="12">
        <v>32</v>
      </c>
      <c r="C90" s="13">
        <v>0.59324897114843966</v>
      </c>
      <c r="D90" s="14">
        <v>5.8690065881278217E-2</v>
      </c>
      <c r="E90" s="14">
        <v>0.20835299074626487</v>
      </c>
      <c r="F90" s="14">
        <v>0.20346195325377506</v>
      </c>
      <c r="G90" s="14">
        <v>0.19603091884586996</v>
      </c>
      <c r="H90" s="13">
        <v>0.20681814623081324</v>
      </c>
      <c r="I90" s="13">
        <v>0.19926453369420591</v>
      </c>
      <c r="J90" s="13">
        <v>0.20646024162442983</v>
      </c>
      <c r="K90" s="13">
        <v>0.1989066290878225</v>
      </c>
      <c r="L90" s="13">
        <v>0.34473431437011637</v>
      </c>
      <c r="M90" s="13">
        <v>0.57912203250664263</v>
      </c>
      <c r="N90" s="13">
        <v>0.34926448109765462</v>
      </c>
      <c r="O90" s="13">
        <v>0.40675102885156034</v>
      </c>
      <c r="P90" s="13">
        <v>4.5301667275382705E-3</v>
      </c>
      <c r="Q90" s="13">
        <v>0.23438771813652637</v>
      </c>
      <c r="R90" s="13">
        <v>4.8910374924898206E-3</v>
      </c>
      <c r="S90" s="14">
        <v>4.1939254687970738E-2</v>
      </c>
    </row>
    <row r="91" spans="1:19" x14ac:dyDescent="0.3">
      <c r="A91" s="11" t="s">
        <v>171</v>
      </c>
      <c r="B91" s="12">
        <v>12</v>
      </c>
      <c r="C91" s="13">
        <v>0.61958041424704868</v>
      </c>
      <c r="D91" s="14">
        <v>0.31962998951072802</v>
      </c>
      <c r="E91" s="14">
        <v>0.41527876050036788</v>
      </c>
      <c r="F91" s="14">
        <v>0.41046960706900121</v>
      </c>
      <c r="G91" s="14">
        <v>0.35917900912645667</v>
      </c>
      <c r="H91" s="13">
        <v>0.41219529666493809</v>
      </c>
      <c r="I91" s="13">
        <v>0.36068906363098963</v>
      </c>
      <c r="J91" s="13">
        <v>0.41216607778207126</v>
      </c>
      <c r="K91" s="13">
        <v>0.36065984474812279</v>
      </c>
      <c r="L91" s="13">
        <v>0.42765710145675573</v>
      </c>
      <c r="M91" s="13">
        <v>0.63660771586422826</v>
      </c>
      <c r="N91" s="13">
        <v>0.4425071168613065</v>
      </c>
      <c r="O91" s="13">
        <v>0.38041958575295132</v>
      </c>
      <c r="P91" s="13">
        <v>1.485001540455075E-2</v>
      </c>
      <c r="Q91" s="13">
        <v>0.20895061440747259</v>
      </c>
      <c r="R91" s="13">
        <v>4.8091534313666464E-3</v>
      </c>
      <c r="S91" s="14">
        <v>6.4348632127951295E-3</v>
      </c>
    </row>
    <row r="92" spans="1:19" x14ac:dyDescent="0.3">
      <c r="A92" s="11" t="s">
        <v>172</v>
      </c>
      <c r="B92" s="12">
        <v>21</v>
      </c>
      <c r="C92" s="13">
        <v>0.23172750525499708</v>
      </c>
      <c r="D92" s="14">
        <v>4.0908122506038411E-2</v>
      </c>
      <c r="E92" s="14">
        <v>7.7200339684096494E-2</v>
      </c>
      <c r="F92" s="14">
        <v>6.8344413085163175E-2</v>
      </c>
      <c r="G92" s="14">
        <v>6.0213803238105525E-2</v>
      </c>
      <c r="H92" s="13">
        <v>6.9032828249941836E-2</v>
      </c>
      <c r="I92" s="13">
        <v>6.0820320924144584E-2</v>
      </c>
      <c r="J92" s="13">
        <v>6.8305927345044565E-2</v>
      </c>
      <c r="K92" s="13">
        <v>6.0093420019247307E-2</v>
      </c>
      <c r="L92" s="13">
        <v>0.1132592105736171</v>
      </c>
      <c r="M92" s="13">
        <v>0.16055238684375278</v>
      </c>
      <c r="N92" s="13">
        <v>0.1253482609842835</v>
      </c>
      <c r="O92" s="13">
        <v>0.76827249474500292</v>
      </c>
      <c r="P92" s="13">
        <v>1.2089050410666406E-2</v>
      </c>
      <c r="Q92" s="13">
        <v>4.729317627013567E-2</v>
      </c>
      <c r="R92" s="13">
        <v>8.8559265989333318E-3</v>
      </c>
      <c r="S92" s="14">
        <v>4.3369719821665847E-2</v>
      </c>
    </row>
    <row r="93" spans="1:19" x14ac:dyDescent="0.3">
      <c r="A93" s="11" t="s">
        <v>69</v>
      </c>
      <c r="B93" s="12">
        <v>4</v>
      </c>
      <c r="C93" s="13">
        <v>0.51679903328333965</v>
      </c>
      <c r="D93" s="14">
        <v>0.24303715331473466</v>
      </c>
      <c r="E93" s="14">
        <v>0.38729319335110313</v>
      </c>
      <c r="F93" s="14">
        <v>0.38313530147727365</v>
      </c>
      <c r="G93" s="14">
        <v>0.31747946574789992</v>
      </c>
      <c r="H93" s="13">
        <v>0.38259596858170858</v>
      </c>
      <c r="I93" s="13">
        <v>0.3170325554295762</v>
      </c>
      <c r="J93" s="13">
        <v>0.38259596858170858</v>
      </c>
      <c r="K93" s="13">
        <v>0.3170325554295762</v>
      </c>
      <c r="L93" s="13">
        <v>0.46708772720561381</v>
      </c>
      <c r="M93" s="13">
        <v>0.46760255822447411</v>
      </c>
      <c r="N93" s="13">
        <v>0.46708772720561381</v>
      </c>
      <c r="O93" s="13">
        <v>0.48320096671666035</v>
      </c>
      <c r="P93" s="13">
        <v>0</v>
      </c>
      <c r="Q93" s="13">
        <v>5.1483101886030014E-4</v>
      </c>
      <c r="R93" s="13">
        <v>4.1578918738294883E-3</v>
      </c>
      <c r="S93" s="14">
        <v>1.833769806423537E-2</v>
      </c>
    </row>
    <row r="94" spans="1:19" x14ac:dyDescent="0.3">
      <c r="A94" s="11" t="s">
        <v>70</v>
      </c>
      <c r="B94" s="12">
        <v>24</v>
      </c>
      <c r="C94" s="13">
        <v>0.20724369593503925</v>
      </c>
      <c r="D94" s="14">
        <v>4.2022829427108235E-2</v>
      </c>
      <c r="E94" s="14">
        <v>7.4318378990197539E-2</v>
      </c>
      <c r="F94" s="14">
        <v>6.9683456617177703E-2</v>
      </c>
      <c r="G94" s="14">
        <v>5.6723384791642267E-2</v>
      </c>
      <c r="H94" s="13">
        <v>7.3188868497452944E-2</v>
      </c>
      <c r="I94" s="13">
        <v>5.9576842937819119E-2</v>
      </c>
      <c r="J94" s="13">
        <v>7.161627256450262E-2</v>
      </c>
      <c r="K94" s="13">
        <v>5.8004247004868795E-2</v>
      </c>
      <c r="L94" s="13">
        <v>0.15478953532830889</v>
      </c>
      <c r="M94" s="13">
        <v>0.21462816775681257</v>
      </c>
      <c r="N94" s="13">
        <v>0.15709544604891393</v>
      </c>
      <c r="O94" s="13">
        <v>0.79275630406496078</v>
      </c>
      <c r="P94" s="13">
        <v>2.3059107206050357E-3</v>
      </c>
      <c r="Q94" s="13">
        <v>5.9838632428503673E-2</v>
      </c>
      <c r="R94" s="13">
        <v>4.6349223730198447E-3</v>
      </c>
      <c r="S94" s="14">
        <v>1.6142463629811601E-2</v>
      </c>
    </row>
    <row r="95" spans="1:19" s="3" customFormat="1" x14ac:dyDescent="0.3">
      <c r="A95" s="11" t="s">
        <v>71</v>
      </c>
      <c r="B95" s="12">
        <v>14</v>
      </c>
      <c r="C95" s="13">
        <v>0.44528897121871214</v>
      </c>
      <c r="D95" s="14">
        <v>0.1545668592926096</v>
      </c>
      <c r="E95" s="14">
        <v>0.23676552706316045</v>
      </c>
      <c r="F95" s="14">
        <v>0.23277003858979722</v>
      </c>
      <c r="G95" s="14">
        <v>0.20798428870614993</v>
      </c>
      <c r="H95" s="13">
        <v>0.23068943676986509</v>
      </c>
      <c r="I95" s="13">
        <v>0.20612523290918847</v>
      </c>
      <c r="J95" s="13">
        <v>0.23068943676986509</v>
      </c>
      <c r="K95" s="13">
        <v>0.20612523290918847</v>
      </c>
      <c r="L95" s="13">
        <v>0.39117188011965515</v>
      </c>
      <c r="M95" s="13">
        <v>0.3765504911638502</v>
      </c>
      <c r="N95" s="13">
        <v>0.39117188011965515</v>
      </c>
      <c r="O95" s="13">
        <v>0.55471102878128786</v>
      </c>
      <c r="P95" s="13">
        <v>0</v>
      </c>
      <c r="Q95" s="13">
        <v>-1.4621388955804946E-2</v>
      </c>
      <c r="R95" s="13">
        <v>3.9954884733632567E-3</v>
      </c>
      <c r="S95" s="14">
        <v>4.854875226937728E-3</v>
      </c>
    </row>
    <row r="96" spans="1:19" x14ac:dyDescent="0.3">
      <c r="A96" s="11" t="s">
        <v>173</v>
      </c>
      <c r="B96" s="12">
        <v>15</v>
      </c>
      <c r="C96" s="13">
        <v>0.58920367550899011</v>
      </c>
      <c r="D96" s="14">
        <v>0.21324759436261612</v>
      </c>
      <c r="E96" s="14">
        <v>0.33688565250162661</v>
      </c>
      <c r="F96" s="14">
        <v>0.33106423551087982</v>
      </c>
      <c r="G96" s="14">
        <v>0.29344072385723147</v>
      </c>
      <c r="H96" s="13">
        <v>0.33031508019507083</v>
      </c>
      <c r="I96" s="13">
        <v>0.29277670565601066</v>
      </c>
      <c r="J96" s="13">
        <v>0.33063785757080549</v>
      </c>
      <c r="K96" s="13">
        <v>0.29309948303174532</v>
      </c>
      <c r="L96" s="13">
        <v>0.44565117023172712</v>
      </c>
      <c r="M96" s="13">
        <v>0.48387616309158493</v>
      </c>
      <c r="N96" s="13">
        <v>0.44622560272463535</v>
      </c>
      <c r="O96" s="13">
        <v>0.41079632449100989</v>
      </c>
      <c r="P96" s="13">
        <v>5.744324929081745E-4</v>
      </c>
      <c r="Q96" s="13">
        <v>3.8224992859857795E-2</v>
      </c>
      <c r="R96" s="13">
        <v>5.8214169907468052E-3</v>
      </c>
      <c r="S96" s="14">
        <v>3.1275970254060217E-3</v>
      </c>
    </row>
    <row r="97" spans="1:19" s="3" customFormat="1" x14ac:dyDescent="0.3">
      <c r="A97" s="11" t="s">
        <v>174</v>
      </c>
      <c r="B97" s="12">
        <v>6062</v>
      </c>
      <c r="C97" s="13">
        <v>0.37109561019304688</v>
      </c>
      <c r="D97" s="14">
        <v>8.6727871957229571E-2</v>
      </c>
      <c r="E97" s="14">
        <v>0.13597105282561689</v>
      </c>
      <c r="F97" s="14">
        <v>0.12082027487417142</v>
      </c>
      <c r="G97" s="14">
        <v>0.11111901718580411</v>
      </c>
      <c r="H97" s="13">
        <v>0.12022693399928826</v>
      </c>
      <c r="I97" s="13">
        <v>0.11057331858561598</v>
      </c>
      <c r="J97" s="13">
        <v>0.12264077943971394</v>
      </c>
      <c r="K97" s="13">
        <v>0.11298716402604166</v>
      </c>
      <c r="L97" s="13">
        <v>0.15949546961395894</v>
      </c>
      <c r="M97" s="13">
        <v>0.32180857874855989</v>
      </c>
      <c r="N97" s="13">
        <v>0.19667552175949074</v>
      </c>
      <c r="O97" s="13">
        <v>0.62890438980695307</v>
      </c>
      <c r="P97" s="13">
        <v>3.7180052145531821E-2</v>
      </c>
      <c r="Q97" s="13">
        <v>0.16231310913460095</v>
      </c>
      <c r="R97" s="13">
        <v>1.515077795144548E-2</v>
      </c>
      <c r="S97" s="14">
        <v>1.5006486062350534E-2</v>
      </c>
    </row>
    <row r="98" spans="1:19" s="3" customFormat="1" x14ac:dyDescent="0.3">
      <c r="A98" s="11" t="s">
        <v>175</v>
      </c>
      <c r="B98" s="12">
        <v>4935</v>
      </c>
      <c r="C98" s="13">
        <v>0.32389139458597321</v>
      </c>
      <c r="D98" s="14">
        <v>7.3327088844886909E-2</v>
      </c>
      <c r="E98" s="14">
        <v>0.1333864265453707</v>
      </c>
      <c r="F98" s="14">
        <v>0.11934234745453784</v>
      </c>
      <c r="G98" s="14">
        <v>0.11128640714820696</v>
      </c>
      <c r="H98" s="13">
        <v>0.1187475470314287</v>
      </c>
      <c r="I98" s="13">
        <v>0.11073175740760868</v>
      </c>
      <c r="J98" s="13">
        <v>0.1213209947335242</v>
      </c>
      <c r="K98" s="13">
        <v>0.11330520510970417</v>
      </c>
      <c r="L98" s="13">
        <v>0.16121030370123551</v>
      </c>
      <c r="M98" s="13">
        <v>0.29812773327562209</v>
      </c>
      <c r="N98" s="13">
        <v>0.20037312016888734</v>
      </c>
      <c r="O98" s="13">
        <v>0.67610860541402684</v>
      </c>
      <c r="P98" s="13">
        <v>3.9162816467651837E-2</v>
      </c>
      <c r="Q98" s="13">
        <v>0.1369174295743866</v>
      </c>
      <c r="R98" s="13">
        <v>1.4044079090832839E-2</v>
      </c>
      <c r="S98" s="14">
        <v>1.4673652306073202E-2</v>
      </c>
    </row>
    <row r="100" spans="1:19" x14ac:dyDescent="0.3">
      <c r="A100" s="22" t="s">
        <v>177</v>
      </c>
      <c r="B100" s="23" t="s">
        <v>176</v>
      </c>
    </row>
  </sheetData>
  <mergeCells count="3">
    <mergeCell ref="D1:I1"/>
    <mergeCell ref="J1:L1"/>
    <mergeCell ref="M1:S1"/>
  </mergeCells>
  <hyperlinks>
    <hyperlink ref="B100" r:id="rId1" xr:uid="{EB501FD5-26DC-4EDC-9615-3461C10C734C}"/>
  </hyperlinks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MCC</vt:lpstr>
      <vt:lpstr>Industry 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Jiro Tran</cp:lastModifiedBy>
  <dcterms:created xsi:type="dcterms:W3CDTF">2025-07-15T07:11:11Z</dcterms:created>
  <dcterms:modified xsi:type="dcterms:W3CDTF">2025-07-17T09:33:00Z</dcterms:modified>
</cp:coreProperties>
</file>