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vn-vwl5050.hcg.homecredit.net\Group2\_ACCOUNTANT\SAP_report\AR\AUTOBOOK\BANKBOOK\WORKING\BACKUP\Test\"/>
    </mc:Choice>
  </mc:AlternateContent>
  <xr:revisionPtr revIDLastSave="0" documentId="13_ncr:1_{933A3C21-D392-4EFB-8628-10BB29DA24CE}" xr6:coauthVersionLast="47" xr6:coauthVersionMax="47" xr10:uidLastSave="{00000000-0000-0000-0000-000000000000}"/>
  <bookViews>
    <workbookView xWindow="-120" yWindow="-120" windowWidth="29040" windowHeight="15720" tabRatio="717" xr2:uid="{10A43299-B5C3-436A-8A39-9ACD64DAD2ED}"/>
  </bookViews>
  <sheets>
    <sheet name="VIETTEL" sheetId="1" r:id="rId1"/>
    <sheet name="EPAY" sheetId="3" r:id="rId2"/>
    <sheet name="MOMO" sheetId="4" r:id="rId3"/>
    <sheet name="ONEPAY" sheetId="5" r:id="rId4"/>
    <sheet name="VNPOST" sheetId="6" r:id="rId5"/>
    <sheet name="AIRPAY" sheetId="7" r:id="rId6"/>
    <sheet name="PAYOO" sheetId="8" r:id="rId7"/>
    <sheet name="ZALOPAY" sheetId="9" r:id="rId8"/>
    <sheet name="VNPAY" sheetId="10" r:id="rId9"/>
    <sheet name="VNPAY_QR" sheetId="11" r:id="rId10"/>
    <sheet name="GBM" sheetId="12" r:id="rId11"/>
  </sheets>
  <externalReferences>
    <externalReference r:id="rId12"/>
    <externalReference r:id="rId13"/>
  </externalReferences>
  <definedNames>
    <definedName name="Accountcol">#REF!</definedName>
    <definedName name="Assetcol">#REF!</definedName>
    <definedName name="BU_CODE">[1]Master!$B$3</definedName>
    <definedName name="DB_CODE">'[2]Import Header'!$C$4</definedName>
    <definedName name="T10COL">#REF!</definedName>
    <definedName name="T1COL">#REF!</definedName>
    <definedName name="T2COL">#REF!</definedName>
    <definedName name="T3COL">#REF!</definedName>
    <definedName name="T4COL">#REF!</definedName>
    <definedName name="T5COL">#REF!</definedName>
    <definedName name="T6COL">#REF!</definedName>
    <definedName name="T7COL">#REF!</definedName>
    <definedName name="T8COL">#REF!</definedName>
    <definedName name="T9CO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H2" i="3" s="1"/>
  <c r="D2" i="1" l="1"/>
  <c r="H2" i="1" s="1"/>
  <c r="D2" i="12"/>
  <c r="H2" i="12" s="1"/>
  <c r="D2" i="11"/>
  <c r="H2" i="11" s="1"/>
  <c r="D2" i="10"/>
  <c r="H2" i="10" s="1"/>
  <c r="D2" i="9"/>
  <c r="H2" i="9" s="1"/>
  <c r="D2" i="8"/>
  <c r="H2" i="8" s="1"/>
  <c r="D2" i="7"/>
  <c r="H2" i="7" s="1"/>
  <c r="D2" i="6"/>
  <c r="H2" i="6" s="1"/>
  <c r="D2" i="5"/>
  <c r="H2" i="5" s="1"/>
  <c r="D2" i="4"/>
  <c r="H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63CE6896-0519-41FA-83AE-E0C498FB22AB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9C22EAE5-D3F2-48E2-AE33-090AE6AAF9C2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BCC8D58B-86ED-4393-9D39-52C9E4706D7B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01B27F63-BF62-4A46-AC65-3545E7FB27FC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E42FA66A-0E7B-45E4-9AD7-0CFCA8BE01BE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2D9B6CF9-BB98-43A5-9149-F1E1F342274A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54FC3166-7DE9-4385-8D97-CFACB4750CF6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A61CCFA2-4537-4622-A49E-81522D0BF6A7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00CA018E-D32B-4DE9-B812-CA7B88143503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32C5BBC9-56EA-4001-A758-903E8BBB09B7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D2" authorId="0" shapeId="0" xr:uid="{52FD1906-0772-470B-AACB-E26401403987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sharedStrings.xml><?xml version="1.0" encoding="utf-8"?>
<sst xmlns="http://schemas.openxmlformats.org/spreadsheetml/2006/main" count="1234" uniqueCount="408">
  <si>
    <t>1.VIETTEL</t>
  </si>
  <si>
    <t>Text</t>
  </si>
  <si>
    <t>Debit</t>
  </si>
  <si>
    <t>Credit</t>
  </si>
  <si>
    <t>IFRS</t>
  </si>
  <si>
    <t>VAS</t>
  </si>
  <si>
    <t>Doc type</t>
  </si>
  <si>
    <t>VTL001</t>
  </si>
  <si>
    <t>Thu tien tu VTL tai HSBC</t>
  </si>
  <si>
    <t>101050092</t>
  </si>
  <si>
    <t>4599720</t>
  </si>
  <si>
    <t>VTL002</t>
  </si>
  <si>
    <t>VTL003</t>
  </si>
  <si>
    <t>Thu tien tu VTL</t>
  </si>
  <si>
    <t/>
  </si>
  <si>
    <t>VTL004</t>
  </si>
  <si>
    <t>Thu tien KH tai VTL trong ngay</t>
  </si>
  <si>
    <t>901010002</t>
  </si>
  <si>
    <t>3592110</t>
  </si>
  <si>
    <t>VTL005</t>
  </si>
  <si>
    <t>Thu tien KH tai VTL phat sinh</t>
  </si>
  <si>
    <t>VTL006</t>
  </si>
  <si>
    <t>VTL007</t>
  </si>
  <si>
    <t>VTL008</t>
  </si>
  <si>
    <t>VTL009</t>
  </si>
  <si>
    <t>VTL010</t>
  </si>
  <si>
    <t>Huy giao dich sau khi doi soat VTL</t>
  </si>
  <si>
    <t>VTL011</t>
  </si>
  <si>
    <t>VTL012</t>
  </si>
  <si>
    <t>VTL013</t>
  </si>
  <si>
    <t>Chi hoan tra do VTL huy but toan</t>
  </si>
  <si>
    <t>VTL014</t>
  </si>
  <si>
    <t>VTL chuyen thieu</t>
  </si>
  <si>
    <t>VTL015</t>
  </si>
  <si>
    <t>Thu tien VTL chuyen bu doi soat</t>
  </si>
  <si>
    <t>VTL016</t>
  </si>
  <si>
    <t>VTL chuyen du</t>
  </si>
  <si>
    <t>VTL017</t>
  </si>
  <si>
    <t>Can tru tien VTL chuyen du doi soat</t>
  </si>
  <si>
    <t>VTL018</t>
  </si>
  <si>
    <t>Thu tien KH nop tai VTL (unpair)</t>
  </si>
  <si>
    <t>2999000001</t>
  </si>
  <si>
    <t>4599320</t>
  </si>
  <si>
    <t>VTL019</t>
  </si>
  <si>
    <t>VTL020</t>
  </si>
  <si>
    <t>VTL021</t>
  </si>
  <si>
    <t>Chi ho cho KH vay CL</t>
  </si>
  <si>
    <t>2. EPAY</t>
  </si>
  <si>
    <t>EPY001</t>
  </si>
  <si>
    <t>Thu tien tu EPAY tai HSBC</t>
  </si>
  <si>
    <t>EPY002</t>
  </si>
  <si>
    <t>Thu tien tu EPAY tai DB</t>
  </si>
  <si>
    <t>EPY003</t>
  </si>
  <si>
    <t>Thu tien tu EPAY</t>
  </si>
  <si>
    <t>EPY004</t>
  </si>
  <si>
    <t>Thu tien KH tai EPAY trong ngay</t>
  </si>
  <si>
    <t>EPY005</t>
  </si>
  <si>
    <t>Thu tien KH tai EPAY phat sinh</t>
  </si>
  <si>
    <t>EPY006</t>
  </si>
  <si>
    <t>EPY007</t>
  </si>
  <si>
    <t>EPY008</t>
  </si>
  <si>
    <t>EPY009</t>
  </si>
  <si>
    <t>EPY010</t>
  </si>
  <si>
    <t>Huy giao dich sau khi doi soat EPAY</t>
  </si>
  <si>
    <t>EPY011</t>
  </si>
  <si>
    <t>EPY012</t>
  </si>
  <si>
    <t>EPY013</t>
  </si>
  <si>
    <t>Chi hoan tra do EPAY huy but toan</t>
  </si>
  <si>
    <t>EPY014</t>
  </si>
  <si>
    <t>EPAY chuyen thieu</t>
  </si>
  <si>
    <t>EPY015</t>
  </si>
  <si>
    <t>Thu tien EPAY chuyen bu doi soat</t>
  </si>
  <si>
    <t>EPY016</t>
  </si>
  <si>
    <t>EPAY chuyen du</t>
  </si>
  <si>
    <t>EPY017</t>
  </si>
  <si>
    <t>Can tru tien EPAY chuyen du doi soat</t>
  </si>
  <si>
    <t>EPY018</t>
  </si>
  <si>
    <t>Thu tien KH nop tai EPAY (unpair)</t>
  </si>
  <si>
    <t>EPY019</t>
  </si>
  <si>
    <t>EPY020</t>
  </si>
  <si>
    <t>EPY021</t>
  </si>
  <si>
    <t>Chi ho cho KH vay CL tai EPAY</t>
  </si>
  <si>
    <t>2901000007</t>
  </si>
  <si>
    <t>4599700</t>
  </si>
  <si>
    <t>3.MOMO</t>
  </si>
  <si>
    <t>MMO001</t>
  </si>
  <si>
    <t xml:space="preserve">Thu tien tu MOMO tai VCB </t>
  </si>
  <si>
    <t>101050001</t>
  </si>
  <si>
    <t>1311110</t>
  </si>
  <si>
    <t>MMO002</t>
  </si>
  <si>
    <t xml:space="preserve">Thu tien tu MOMO </t>
  </si>
  <si>
    <t>MMO003</t>
  </si>
  <si>
    <t>MMO004</t>
  </si>
  <si>
    <t xml:space="preserve">Thu tien KH tai MOMO trong ngay </t>
  </si>
  <si>
    <t>MMO005</t>
  </si>
  <si>
    <t xml:space="preserve">Thu tien KH tai MOMO phat sinh </t>
  </si>
  <si>
    <t>MMO006</t>
  </si>
  <si>
    <t>MMO007</t>
  </si>
  <si>
    <t>MMO008</t>
  </si>
  <si>
    <t>MMO009</t>
  </si>
  <si>
    <t>MMO010</t>
  </si>
  <si>
    <t>Huy giao dich sau khi doi soat MOMO</t>
  </si>
  <si>
    <t>MMO011</t>
  </si>
  <si>
    <t>MMO012</t>
  </si>
  <si>
    <t>MMO013</t>
  </si>
  <si>
    <t>Chi hoan tra do MOMO huy but toan</t>
  </si>
  <si>
    <t>MMO014</t>
  </si>
  <si>
    <t>MOMO chuyen thieu</t>
  </si>
  <si>
    <t>MMO015</t>
  </si>
  <si>
    <t>Thu tien MOMO chuyen bu doi soat</t>
  </si>
  <si>
    <t>MMO016</t>
  </si>
  <si>
    <t>MOMO chuyen du</t>
  </si>
  <si>
    <t>MMO017</t>
  </si>
  <si>
    <t>Can tru tien MOMO chuyen du doi soat</t>
  </si>
  <si>
    <t>MMO018</t>
  </si>
  <si>
    <t>Thu tien KH nop tai MOMO (unpair)</t>
  </si>
  <si>
    <t>MMO019</t>
  </si>
  <si>
    <t>MMO020</t>
  </si>
  <si>
    <t>MMO021</t>
  </si>
  <si>
    <t>Chi ho cho KH vay CL tai MOMO</t>
  </si>
  <si>
    <t>2901000008</t>
  </si>
  <si>
    <t>4599710</t>
  </si>
  <si>
    <t>4.ONEPAY</t>
  </si>
  <si>
    <t>ONP001</t>
  </si>
  <si>
    <t>Thu tien tu ONP tai VTB</t>
  </si>
  <si>
    <t>101050020</t>
  </si>
  <si>
    <t>1311762</t>
  </si>
  <si>
    <t>ONP002</t>
  </si>
  <si>
    <t>Thu tien tu ONP</t>
  </si>
  <si>
    <t>ONP003</t>
  </si>
  <si>
    <t>ONP004</t>
  </si>
  <si>
    <t>Thu tien KH tai ONP trong ngay</t>
  </si>
  <si>
    <t>ONP005</t>
  </si>
  <si>
    <t>Thu tien KH tai ONP phat sinh</t>
  </si>
  <si>
    <t>ONP006</t>
  </si>
  <si>
    <t>ONP007</t>
  </si>
  <si>
    <t>ONP008</t>
  </si>
  <si>
    <t>ONP009</t>
  </si>
  <si>
    <t>ONP010</t>
  </si>
  <si>
    <t>Huy giao dich sau khi doi soat ONP</t>
  </si>
  <si>
    <t>ONP011</t>
  </si>
  <si>
    <t>ONP012</t>
  </si>
  <si>
    <t>ONP013</t>
  </si>
  <si>
    <t>Chi hoan tra do ONP huy but toan</t>
  </si>
  <si>
    <t>ONP014</t>
  </si>
  <si>
    <t>ONP chuyen thieu</t>
  </si>
  <si>
    <t>ONP015</t>
  </si>
  <si>
    <t>Thu tien ONP chuyen bu doi soat</t>
  </si>
  <si>
    <t>ONP016</t>
  </si>
  <si>
    <t>ONP chuyen du</t>
  </si>
  <si>
    <t>ONP017</t>
  </si>
  <si>
    <t>Can tru tien ONP chuyen du doi soat</t>
  </si>
  <si>
    <t>ONP018</t>
  </si>
  <si>
    <t>Thu tien KH nop tai ONP (unpair)</t>
  </si>
  <si>
    <t>ONP019</t>
  </si>
  <si>
    <t>ONP020</t>
  </si>
  <si>
    <t>ONP021</t>
  </si>
  <si>
    <t>5.VNPOST</t>
  </si>
  <si>
    <t>VNP001</t>
  </si>
  <si>
    <t>Thu tien tu VNP</t>
  </si>
  <si>
    <t>VNP002</t>
  </si>
  <si>
    <t>VNP003</t>
  </si>
  <si>
    <t>VNP004</t>
  </si>
  <si>
    <t>Thu tien KH tai VNP trong ngay</t>
  </si>
  <si>
    <t>VNP005</t>
  </si>
  <si>
    <t>Thu tien KH tai VNP phat sinh</t>
  </si>
  <si>
    <t>VNP006</t>
  </si>
  <si>
    <t>VNP007</t>
  </si>
  <si>
    <t>VNP008</t>
  </si>
  <si>
    <t>VNP009</t>
  </si>
  <si>
    <t>VNP010</t>
  </si>
  <si>
    <t>Huy giao dich sau khi doi soat VNP</t>
  </si>
  <si>
    <t>VNP011</t>
  </si>
  <si>
    <t>VNP012</t>
  </si>
  <si>
    <t>VNP013</t>
  </si>
  <si>
    <t>Chi hoan tra do VNP huy but toan</t>
  </si>
  <si>
    <t>VNP014</t>
  </si>
  <si>
    <t>VNP chuyen thieu</t>
  </si>
  <si>
    <t>VNP015</t>
  </si>
  <si>
    <t>Thu tien VNP chuyen bu doi soat</t>
  </si>
  <si>
    <t>VNP016</t>
  </si>
  <si>
    <t>VNP chuyen du</t>
  </si>
  <si>
    <t>VNP017</t>
  </si>
  <si>
    <t>Can tru tien VNP chuyen du doi soat</t>
  </si>
  <si>
    <t>VNP018</t>
  </si>
  <si>
    <t>Thu tien KH nop tai VNP (unpair)</t>
  </si>
  <si>
    <t>VNP019</t>
  </si>
  <si>
    <t>VNP020</t>
  </si>
  <si>
    <t>VNP021</t>
  </si>
  <si>
    <t>Chi ho cho KH vay CL tai VNP</t>
  </si>
  <si>
    <t>2901000009</t>
  </si>
  <si>
    <t>4599980</t>
  </si>
  <si>
    <t>VNP022</t>
  </si>
  <si>
    <t>Phai tra VNP sau khi doi soat</t>
  </si>
  <si>
    <t>6.AIRPAY</t>
  </si>
  <si>
    <t>AIP001</t>
  </si>
  <si>
    <t>Thu tien tu AIP tai Wooribank</t>
  </si>
  <si>
    <t>101050035</t>
  </si>
  <si>
    <t>1311970</t>
  </si>
  <si>
    <t>AIP002</t>
  </si>
  <si>
    <t>Thu tien tu AIP</t>
  </si>
  <si>
    <t>AIP003</t>
  </si>
  <si>
    <t>AIP004</t>
  </si>
  <si>
    <t>Thu tien KH tai AIP trong ngay</t>
  </si>
  <si>
    <t>AIP005</t>
  </si>
  <si>
    <t>Thu tien KH tai AIP phat sinh</t>
  </si>
  <si>
    <t>AIP006</t>
  </si>
  <si>
    <t>AIP007</t>
  </si>
  <si>
    <t>AIP008</t>
  </si>
  <si>
    <t>AIP009</t>
  </si>
  <si>
    <t>AIP010</t>
  </si>
  <si>
    <t>Huy giao dich sau khi doi soat AIP</t>
  </si>
  <si>
    <t>AIP011</t>
  </si>
  <si>
    <t>AIP012</t>
  </si>
  <si>
    <t>AIP013</t>
  </si>
  <si>
    <t>Chi hoan tra do AIP huy but toan</t>
  </si>
  <si>
    <t>AIP014</t>
  </si>
  <si>
    <t>AIP chuyen thieu</t>
  </si>
  <si>
    <t>AIP015</t>
  </si>
  <si>
    <t>Thu tien AIP chuyen bu doi soat</t>
  </si>
  <si>
    <t>AIP016</t>
  </si>
  <si>
    <t>AIP chuyen du</t>
  </si>
  <si>
    <t>AIP017</t>
  </si>
  <si>
    <t>Can tru tien AIP chuyen du doi soat</t>
  </si>
  <si>
    <t>AIP018</t>
  </si>
  <si>
    <t>Thu tien KH nop tai AIP (unpair)</t>
  </si>
  <si>
    <t>AIP019</t>
  </si>
  <si>
    <t>AIP020</t>
  </si>
  <si>
    <t>AIP021</t>
  </si>
  <si>
    <t>7. PAYOO</t>
  </si>
  <si>
    <t>PYO001</t>
  </si>
  <si>
    <t>Thu tien tu PYO tai DB</t>
  </si>
  <si>
    <t>PYO002</t>
  </si>
  <si>
    <t>Thu tien tu PYO tai HSBC</t>
  </si>
  <si>
    <t>PYO003</t>
  </si>
  <si>
    <t>Thu tien tu PYO tai VTB</t>
  </si>
  <si>
    <t>PYO004</t>
  </si>
  <si>
    <t>Thu tien KH tai PYO trong ngay</t>
  </si>
  <si>
    <t>PYO005</t>
  </si>
  <si>
    <t>Thu tien KH tai PYO phat sinh</t>
  </si>
  <si>
    <t>PYO006</t>
  </si>
  <si>
    <t>PYO007</t>
  </si>
  <si>
    <t>PYO008</t>
  </si>
  <si>
    <t>PYO009</t>
  </si>
  <si>
    <t>PYO010</t>
  </si>
  <si>
    <t>Huy giao dich sau khi doi soat PYO</t>
  </si>
  <si>
    <t>PYO011</t>
  </si>
  <si>
    <t>PYO012</t>
  </si>
  <si>
    <t>PYO013</t>
  </si>
  <si>
    <t>Chi hoan tra do PYO huy but toan</t>
  </si>
  <si>
    <t>PYO014</t>
  </si>
  <si>
    <t>PYO chuyen thieu</t>
  </si>
  <si>
    <t>PYO015</t>
  </si>
  <si>
    <t>Thu tien PYO chuyen bu doi soat</t>
  </si>
  <si>
    <t>PYO016</t>
  </si>
  <si>
    <t>PYO chuyen du</t>
  </si>
  <si>
    <t>PYO017</t>
  </si>
  <si>
    <t>Can tru tien PYO chuyen du doi soat</t>
  </si>
  <si>
    <t>PYO018</t>
  </si>
  <si>
    <t>Thu tien KH nop tai PYO (unpair)</t>
  </si>
  <si>
    <t>PYO019</t>
  </si>
  <si>
    <t>PYO020</t>
  </si>
  <si>
    <t>PYO021</t>
  </si>
  <si>
    <t>8. ZALO</t>
  </si>
  <si>
    <t>ZAP001</t>
  </si>
  <si>
    <t>Thu tien tu ZAP tai TCB</t>
  </si>
  <si>
    <t>101050014</t>
  </si>
  <si>
    <t>1311730</t>
  </si>
  <si>
    <t>ZAP002</t>
  </si>
  <si>
    <t>Thu tien tu ZAP</t>
  </si>
  <si>
    <t>ZAP003</t>
  </si>
  <si>
    <t>ZAP004</t>
  </si>
  <si>
    <t>Thu tien KH tai ZAP trong ngay</t>
  </si>
  <si>
    <t>ZAP005</t>
  </si>
  <si>
    <t>Thu tien KH tai ZAP phat sinh</t>
  </si>
  <si>
    <t>ZAP006</t>
  </si>
  <si>
    <t>ZAP007</t>
  </si>
  <si>
    <t>ZAP008</t>
  </si>
  <si>
    <t>ZAP009</t>
  </si>
  <si>
    <t>ZAP010</t>
  </si>
  <si>
    <t>Huy giao dich sau khi doi soat ZAP</t>
  </si>
  <si>
    <t>ZAP011</t>
  </si>
  <si>
    <t>ZAP012</t>
  </si>
  <si>
    <t>ZAP013</t>
  </si>
  <si>
    <t>Chi hoan tra do ZAP huy but toan</t>
  </si>
  <si>
    <t>ZAP014</t>
  </si>
  <si>
    <t>ZAP chuyen thieu</t>
  </si>
  <si>
    <t>ZAP015</t>
  </si>
  <si>
    <t>Thu tien ZAP chuyen bu doi soat</t>
  </si>
  <si>
    <t>ZAP016</t>
  </si>
  <si>
    <t>ZAP chuyen du</t>
  </si>
  <si>
    <t>ZAP017</t>
  </si>
  <si>
    <t>Can tru tien ZAP chuyen du doi soat</t>
  </si>
  <si>
    <t>ZAP018</t>
  </si>
  <si>
    <t>Thu tien KH nop tai ZAP (unpair)</t>
  </si>
  <si>
    <t>ZAP019</t>
  </si>
  <si>
    <t>ZAP020</t>
  </si>
  <si>
    <t>ZAP021</t>
  </si>
  <si>
    <t>9.VNPAY</t>
  </si>
  <si>
    <t>VPA001</t>
  </si>
  <si>
    <t>Thu tien tu VPA tai VTB-411</t>
  </si>
  <si>
    <t>101050019</t>
  </si>
  <si>
    <t>1311761</t>
  </si>
  <si>
    <t>VPA002</t>
  </si>
  <si>
    <t>Thu tien tu VPA</t>
  </si>
  <si>
    <t>VPA003</t>
  </si>
  <si>
    <t>VPA004</t>
  </si>
  <si>
    <t>Thu tien KH tai VPA trong ngay</t>
  </si>
  <si>
    <t>VPA005</t>
  </si>
  <si>
    <t>Thu tien KH tai VPA phat sinh</t>
  </si>
  <si>
    <t>VPA006</t>
  </si>
  <si>
    <t>VPA007</t>
  </si>
  <si>
    <t>VPA008</t>
  </si>
  <si>
    <t>VPA009</t>
  </si>
  <si>
    <t>VPA010</t>
  </si>
  <si>
    <t>Huy giao dich sau khi doi soat VPA</t>
  </si>
  <si>
    <t>VPA011</t>
  </si>
  <si>
    <t>VPA012</t>
  </si>
  <si>
    <t>VPA013</t>
  </si>
  <si>
    <t>Chi hoan tra do VPA huy bt</t>
  </si>
  <si>
    <t>VPA014</t>
  </si>
  <si>
    <t>VPA chuyen thieu</t>
  </si>
  <si>
    <t>VPA015</t>
  </si>
  <si>
    <t>Thu tien VPA chuyen bu ds</t>
  </si>
  <si>
    <t>VPA016</t>
  </si>
  <si>
    <t>VPA chuyen du</t>
  </si>
  <si>
    <t>VPA017</t>
  </si>
  <si>
    <t>Can tru tien VPA chuyen du ds</t>
  </si>
  <si>
    <t>VPA018</t>
  </si>
  <si>
    <t>Thu tien KH nop tai VPA (unpair)</t>
  </si>
  <si>
    <t>VPA019</t>
  </si>
  <si>
    <t>VPA020</t>
  </si>
  <si>
    <t>VPA021</t>
  </si>
  <si>
    <t>10. VNPAY_QR</t>
  </si>
  <si>
    <t>VPG001</t>
  </si>
  <si>
    <t>Thu tien tu VPG tai VTB-411</t>
  </si>
  <si>
    <t>VPG002</t>
  </si>
  <si>
    <t>Thu tien tu VPG</t>
  </si>
  <si>
    <t>VPG003</t>
  </si>
  <si>
    <t>VPG004</t>
  </si>
  <si>
    <t>Thu tien KH tai VPG trong ngay</t>
  </si>
  <si>
    <t>VPG005</t>
  </si>
  <si>
    <t>Thu tien KH tai VPG phat sinh</t>
  </si>
  <si>
    <t>VPG006</t>
  </si>
  <si>
    <t>VPG007</t>
  </si>
  <si>
    <t>VPG008</t>
  </si>
  <si>
    <t>VPG009</t>
  </si>
  <si>
    <t>VPG010</t>
  </si>
  <si>
    <t>Huy giao dich sau khi doi soat VPG</t>
  </si>
  <si>
    <t>VPG011</t>
  </si>
  <si>
    <t>VPG012</t>
  </si>
  <si>
    <t>VPG013</t>
  </si>
  <si>
    <t>Chi hoan tra do VPG huy but toan</t>
  </si>
  <si>
    <t>VPG014</t>
  </si>
  <si>
    <t>VPG chuyen thieu</t>
  </si>
  <si>
    <t>VPG015</t>
  </si>
  <si>
    <t>Thu tien VPG chuyen bu doi soat</t>
  </si>
  <si>
    <t>VPG016</t>
  </si>
  <si>
    <t>VPG chuyen du</t>
  </si>
  <si>
    <t>VPG017</t>
  </si>
  <si>
    <t>Can tru tien VPG chuyen du doi soat</t>
  </si>
  <si>
    <t>VPG018</t>
  </si>
  <si>
    <t>Thu tien KH nop tai VPG (unpair)</t>
  </si>
  <si>
    <t>VPG019</t>
  </si>
  <si>
    <t>VPG020</t>
  </si>
  <si>
    <t>VPG021</t>
  </si>
  <si>
    <t>11.MOCA</t>
  </si>
  <si>
    <t>GBM001</t>
  </si>
  <si>
    <t>Thu tien tu GBM tai DB-051</t>
  </si>
  <si>
    <t>GBM002</t>
  </si>
  <si>
    <t>Thu tien tu GBM</t>
  </si>
  <si>
    <t>GBM003</t>
  </si>
  <si>
    <t>GBM004</t>
  </si>
  <si>
    <t>Thu tien KH tai GBM trong ngay</t>
  </si>
  <si>
    <t>GBM005</t>
  </si>
  <si>
    <t>Thu tien KH tai GBM phat sinh</t>
  </si>
  <si>
    <t>GBM006</t>
  </si>
  <si>
    <t>GBM007</t>
  </si>
  <si>
    <t>GBM008</t>
  </si>
  <si>
    <t>GBM009</t>
  </si>
  <si>
    <t>GBM010</t>
  </si>
  <si>
    <t>Huy giao dich sau khi doi soat GBM</t>
  </si>
  <si>
    <t>GBM011</t>
  </si>
  <si>
    <t>GBM012</t>
  </si>
  <si>
    <t>GBM013</t>
  </si>
  <si>
    <t>Chi hoan tra do GBM huy but toan</t>
  </si>
  <si>
    <t>GBM014</t>
  </si>
  <si>
    <t>GBM chuyen thieu</t>
  </si>
  <si>
    <t>GBM015</t>
  </si>
  <si>
    <t>Thu tien GBM chuyen bu doi soat</t>
  </si>
  <si>
    <t>GBM016</t>
  </si>
  <si>
    <t>GBM chuyen du</t>
  </si>
  <si>
    <t>GBM017</t>
  </si>
  <si>
    <t>Can tru tien GBM chuyen du doi soat</t>
  </si>
  <si>
    <t>GBM018</t>
  </si>
  <si>
    <t>Thu tien KH nop tai GBM (unpair)</t>
  </si>
  <si>
    <t>GBM019</t>
  </si>
  <si>
    <t>GBM020</t>
  </si>
  <si>
    <t>GBM021</t>
  </si>
  <si>
    <t>Date</t>
  </si>
  <si>
    <t>dd.mm.yy</t>
  </si>
  <si>
    <t>Posting date</t>
  </si>
  <si>
    <t>File date</t>
  </si>
  <si>
    <t>Document date</t>
  </si>
  <si>
    <t>Item text date</t>
  </si>
  <si>
    <t>Text trên file</t>
  </si>
  <si>
    <t>LJ --&gt; File date - 1 (calendar date)</t>
  </si>
  <si>
    <t>LR --&gt; File date - 1 (calendar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</si>
</sst>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A3FF"/>
        <bgColor indexed="64"/>
      </patternFill>
    </fill>
    <fill>
      <patternFill patternType="solid">
        <fgColor rgb="FFC2A3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165" fontId="4" fillId="0" borderId="1" xfId="1" applyNumberFormat="1" applyFont="1" applyFill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5" fontId="2" fillId="2" borderId="2" xfId="1" applyNumberFormat="1" applyFont="1" applyFill="1" applyBorder="1"/>
    <xf numFmtId="165" fontId="2" fillId="2" borderId="3" xfId="1" applyNumberFormat="1" applyFont="1" applyFill="1" applyBorder="1"/>
    <xf numFmtId="165" fontId="2" fillId="0" borderId="3" xfId="1" applyNumberFormat="1" applyFont="1" applyFill="1" applyBorder="1"/>
    <xf numFmtId="0" fontId="2" fillId="4" borderId="7" xfId="0" applyFont="1" applyFill="1" applyBorder="1"/>
    <xf numFmtId="0" fontId="2" fillId="5" borderId="7" xfId="0" applyFont="1" applyFill="1" applyBorder="1"/>
    <xf numFmtId="0" fontId="2" fillId="6" borderId="7" xfId="0" applyFont="1" applyFill="1" applyBorder="1"/>
    <xf numFmtId="0" fontId="2" fillId="4" borderId="8" xfId="0" applyFont="1" applyFill="1" applyBorder="1"/>
    <xf numFmtId="0" fontId="3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165" fontId="2" fillId="7" borderId="2" xfId="1" applyNumberFormat="1" applyFont="1" applyFill="1" applyBorder="1"/>
    <xf numFmtId="14" fontId="3" fillId="0" borderId="9" xfId="0" applyNumberFormat="1" applyFont="1" applyBorder="1" applyAlignment="1" applyProtection="1">
      <alignment horizontal="center"/>
      <protection locked="0"/>
    </xf>
    <xf numFmtId="14" fontId="2" fillId="0" borderId="10" xfId="0" applyNumberFormat="1" applyFon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2" fillId="0" borderId="4" xfId="1" applyNumberFormat="1" applyFont="1" applyFill="1" applyBorder="1"/>
    <xf numFmtId="166" fontId="2" fillId="8" borderId="11" xfId="3" applyNumberFormat="1" applyFont="1" applyFill="1" applyBorder="1" applyAlignment="1" applyProtection="1">
      <alignment horizontal="left" vertical="center"/>
    </xf>
    <xf numFmtId="165" fontId="2" fillId="8" borderId="3" xfId="1" applyNumberFormat="1" applyFont="1" applyFill="1" applyBorder="1"/>
    <xf numFmtId="165" fontId="2" fillId="8" borderId="4" xfId="1" applyNumberFormat="1" applyFont="1" applyFill="1" applyBorder="1"/>
    <xf numFmtId="166" fontId="2" fillId="8" borderId="11" xfId="3" applyNumberFormat="1" applyFont="1" applyFill="1" applyBorder="1" applyAlignment="1">
      <alignment horizontal="left" vertical="center"/>
    </xf>
    <xf numFmtId="165" fontId="9" fillId="9" borderId="4" xfId="0" applyNumberFormat="1" applyFont="1" applyFill="1" applyBorder="1"/>
    <xf numFmtId="4" fontId="0" fillId="0" borderId="0" xfId="0" applyNumberFormat="1"/>
    <xf numFmtId="14" fontId="2" fillId="4" borderId="10" xfId="0" applyNumberFormat="1" applyFont="1" applyFill="1" applyBorder="1" applyAlignment="1" applyProtection="1">
      <alignment horizontal="center"/>
    </xf>
    <xf numFmtId="14" fontId="2" fillId="5" borderId="10" xfId="0" applyNumberFormat="1" applyFont="1" applyFill="1" applyBorder="1" applyAlignment="1" applyProtection="1">
      <alignment horizontal="center"/>
    </xf>
    <xf numFmtId="14" fontId="2" fillId="6" borderId="10" xfId="0" applyNumberFormat="1" applyFont="1" applyFill="1" applyBorder="1" applyAlignment="1" applyProtection="1">
      <alignment horizontal="center"/>
    </xf>
    <xf numFmtId="0" fontId="2" fillId="0" borderId="0" xfId="0" applyFont="1"/>
    <xf numFmtId="166" fontId="2" fillId="0" borderId="0" xfId="3" applyNumberFormat="1" applyFont="1"/>
    <xf numFmtId="0" fontId="2" fillId="7" borderId="0" xfId="0" applyFont="1" applyFill="1" applyAlignment="1">
      <alignment horizontal="center"/>
    </xf>
  </cellXfs>
  <cellStyles count="6">
    <cellStyle name="Comma" xfId="1" builtinId="3"/>
    <cellStyle name="Comma 13" xfId="4" xr:uid="{324854D5-C654-439E-B55A-075D7D7161B5}"/>
    <cellStyle name="Comma 2 2" xfId="3" xr:uid="{ED5B2F53-EDD9-41D8-A95E-5B089F234C45}"/>
    <cellStyle name="Normal" xfId="0" builtinId="0"/>
    <cellStyle name="Normal 154" xfId="5" xr:uid="{9439EB43-AE60-43D2-841C-73719F284894}"/>
    <cellStyle name="Normal 337" xfId="2" xr:uid="{B9FC13A1-0CB3-462F-A535-B9B3F9F33799}"/>
  </cellStyles>
  <dxfs count="0"/>
  <tableStyles count="0" defaultTableStyle="TableStyleMedium2" defaultPivotStyle="PivotStyleLight16"/>
  <colors>
    <mruColors>
      <color rgb="FFC2A3FF"/>
      <color rgb="FF99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-vwl5050\Group2\Users\tuan.doanq1\Desktop\Sun%20Import\TRG_Report-VATIN-run_1306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mecreditgroup.sharepoint.com/Users/Nhi.VoHY1/Home%20Credit%20International%20a.s/Accountant%20-%20AR%20team/DISBURSEMENT/2020/2020.12/TRG_Journal%20Import_Disbusement_12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InputVAT"/>
      <sheetName val="tmpscrapsheet"/>
      <sheetName val="ADD"/>
      <sheetName val="Ls_XLB_WorkbookFile"/>
      <sheetName val="Ls_AgXLB_WorkbookFi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Account"/>
      <sheetName val="Import Header"/>
      <sheetName val="Balance 211"/>
      <sheetName val="Temp"/>
      <sheetName val="LGJ"/>
      <sheetName val="LBR-Refund by CL"/>
      <sheetName val="LBP-DISBURSEMENT"/>
      <sheetName val="LBP-DISBURSEMENT (BK)"/>
      <sheetName val="Insurance Monthly"/>
      <sheetName val="Insurance (Monthly)"/>
      <sheetName val="tmpscrapsheet"/>
      <sheetName val="Journal Type"/>
      <sheetName val="Ls_XLB_WorkbookFile"/>
      <sheetName val="Ls_AgXLB_Workbook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8E6A-8602-44DF-BE00-F67AB7332795}">
  <dimension ref="A1:I28"/>
  <sheetViews>
    <sheetView tabSelected="1"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N12" sqref="N1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0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7</v>
      </c>
      <c r="B2" s="15" t="s">
        <v>8</v>
      </c>
      <c r="C2" s="19" t="s">
        <v>400</v>
      </c>
      <c r="D2" s="17">
        <f>SUM(E2:E23)-SUM(D3:D23)</f>
        <v>12780264902</v>
      </c>
      <c r="E2" s="7"/>
      <c r="F2" s="5" t="s">
        <v>9</v>
      </c>
      <c r="G2" s="5" t="s">
        <v>10</v>
      </c>
      <c r="H2" s="6" t="str">
        <f>IF(SUM(D2:D4)&gt;0,"LR","LJ")</f>
        <v>LR</v>
      </c>
      <c r="I2" s="6"/>
    </row>
    <row r="3" spans="1:9" ht="15.75" x14ac:dyDescent="0.25">
      <c r="A3" s="1" t="s">
        <v>11</v>
      </c>
      <c r="B3" s="16" t="s">
        <v>8</v>
      </c>
      <c r="C3" s="19" t="s">
        <v>400</v>
      </c>
      <c r="D3" s="23">
        <v>740555910</v>
      </c>
      <c r="E3" s="8"/>
      <c r="F3" s="5" t="s">
        <v>9</v>
      </c>
      <c r="G3" s="5" t="s">
        <v>10</v>
      </c>
      <c r="H3" s="6"/>
      <c r="I3" s="6"/>
    </row>
    <row r="4" spans="1:9" ht="15.75" x14ac:dyDescent="0.25">
      <c r="A4" s="1" t="s">
        <v>12</v>
      </c>
      <c r="B4" s="16" t="s">
        <v>13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15</v>
      </c>
      <c r="B5" s="10" t="s">
        <v>16</v>
      </c>
      <c r="C5" s="28" t="s">
        <v>400</v>
      </c>
      <c r="D5" s="9"/>
      <c r="E5" s="22">
        <v>13523438812</v>
      </c>
      <c r="F5" s="5" t="s">
        <v>17</v>
      </c>
      <c r="G5" s="5" t="s">
        <v>18</v>
      </c>
      <c r="H5" s="6"/>
      <c r="I5" s="6"/>
    </row>
    <row r="6" spans="1:9" ht="15.75" x14ac:dyDescent="0.25">
      <c r="A6" s="1" t="s">
        <v>19</v>
      </c>
      <c r="B6" s="10" t="s">
        <v>20</v>
      </c>
      <c r="C6" s="28" t="s">
        <v>400</v>
      </c>
      <c r="D6" s="9"/>
      <c r="E6" s="23">
        <v>2765000</v>
      </c>
      <c r="F6" s="5" t="s">
        <v>17</v>
      </c>
      <c r="G6" s="5" t="s">
        <v>18</v>
      </c>
      <c r="H6" s="6"/>
      <c r="I6" s="6"/>
    </row>
    <row r="7" spans="1:9" ht="15.75" x14ac:dyDescent="0.25">
      <c r="A7" s="1" t="s">
        <v>21</v>
      </c>
      <c r="B7" s="11" t="s">
        <v>16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22</v>
      </c>
      <c r="B8" s="11" t="s">
        <v>20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23</v>
      </c>
      <c r="B9" s="12" t="s">
        <v>16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24</v>
      </c>
      <c r="B10" s="12" t="s">
        <v>20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25</v>
      </c>
      <c r="B11" s="13" t="s">
        <v>26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27</v>
      </c>
      <c r="B12" s="11" t="s">
        <v>26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28</v>
      </c>
      <c r="B13" s="12" t="s">
        <v>26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29</v>
      </c>
      <c r="B14" s="16" t="s">
        <v>30</v>
      </c>
      <c r="C14" s="19" t="s">
        <v>400</v>
      </c>
      <c r="D14" s="22">
        <v>5383000</v>
      </c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31</v>
      </c>
      <c r="B15" s="16" t="s">
        <v>32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33</v>
      </c>
      <c r="B16" s="16" t="s">
        <v>34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35</v>
      </c>
      <c r="B17" s="16" t="s">
        <v>36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37</v>
      </c>
      <c r="B18" s="16" t="s">
        <v>38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39</v>
      </c>
      <c r="B19" s="13" t="s">
        <v>40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43</v>
      </c>
      <c r="B20" s="11" t="s">
        <v>40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44</v>
      </c>
      <c r="B21" s="12" t="s">
        <v>40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45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  <row r="24" spans="1:9" x14ac:dyDescent="0.25">
      <c r="D24" s="27"/>
    </row>
    <row r="25" spans="1:9" x14ac:dyDescent="0.25">
      <c r="D25" s="27"/>
    </row>
    <row r="26" spans="1:9" ht="15.75" x14ac:dyDescent="0.25">
      <c r="A26" s="1" t="s">
        <v>401</v>
      </c>
      <c r="B26" s="31" t="s">
        <v>402</v>
      </c>
      <c r="D26" s="27"/>
    </row>
    <row r="27" spans="1:9" ht="15.75" x14ac:dyDescent="0.25">
      <c r="A27" s="33" t="s">
        <v>403</v>
      </c>
      <c r="B27" s="31" t="s">
        <v>407</v>
      </c>
      <c r="D27" s="27"/>
    </row>
    <row r="28" spans="1:9" ht="15.75" x14ac:dyDescent="0.25">
      <c r="A28" s="1" t="s">
        <v>404</v>
      </c>
      <c r="B28" s="31" t="s">
        <v>405</v>
      </c>
    </row>
  </sheetData>
  <protectedRanges>
    <protectedRange sqref="C23:E1048576 D1:E1 D2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3F5B-3345-4439-B7A2-FCB5436C4972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333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334</v>
      </c>
      <c r="B2" s="15" t="s">
        <v>335</v>
      </c>
      <c r="C2" s="19" t="s">
        <v>400</v>
      </c>
      <c r="D2" s="17">
        <f>SUM(E2:E23)-SUM(D3:D23)</f>
        <v>0</v>
      </c>
      <c r="E2" s="7"/>
      <c r="F2" s="5" t="s">
        <v>301</v>
      </c>
      <c r="G2" s="5" t="s">
        <v>302</v>
      </c>
      <c r="H2" s="6" t="str">
        <f>IF(SUM(D2:D4)&gt;0,"LR","LJ")</f>
        <v>LJ</v>
      </c>
      <c r="I2" s="6"/>
    </row>
    <row r="3" spans="1:9" ht="15.75" x14ac:dyDescent="0.25">
      <c r="A3" s="1" t="s">
        <v>336</v>
      </c>
      <c r="B3" s="16" t="s">
        <v>337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338</v>
      </c>
      <c r="B4" s="16" t="s">
        <v>337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339</v>
      </c>
      <c r="B5" s="10" t="s">
        <v>340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341</v>
      </c>
      <c r="B6" s="10" t="s">
        <v>342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343</v>
      </c>
      <c r="B7" s="11" t="s">
        <v>340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344</v>
      </c>
      <c r="B8" s="11" t="s">
        <v>342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345</v>
      </c>
      <c r="B9" s="12" t="s">
        <v>340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346</v>
      </c>
      <c r="B10" s="12" t="s">
        <v>342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347</v>
      </c>
      <c r="B11" s="13" t="s">
        <v>348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349</v>
      </c>
      <c r="B12" s="11" t="s">
        <v>348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350</v>
      </c>
      <c r="B13" s="12" t="s">
        <v>348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351</v>
      </c>
      <c r="B14" s="16" t="s">
        <v>352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353</v>
      </c>
      <c r="B15" s="16" t="s">
        <v>354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355</v>
      </c>
      <c r="B16" s="16" t="s">
        <v>356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357</v>
      </c>
      <c r="B17" s="16" t="s">
        <v>358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359</v>
      </c>
      <c r="B18" s="16" t="s">
        <v>360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361</v>
      </c>
      <c r="B19" s="13" t="s">
        <v>362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363</v>
      </c>
      <c r="B20" s="11" t="s">
        <v>362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364</v>
      </c>
      <c r="B21" s="12" t="s">
        <v>362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365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A658-94CB-4D13-9B44-8C8B1771C1BF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366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367</v>
      </c>
      <c r="B2" s="15" t="s">
        <v>368</v>
      </c>
      <c r="C2" s="19" t="s">
        <v>400</v>
      </c>
      <c r="D2" s="17">
        <f>SUM(E2:E23)-SUM(D3:D23)</f>
        <v>0</v>
      </c>
      <c r="E2" s="7"/>
      <c r="F2" s="5" t="s">
        <v>9</v>
      </c>
      <c r="G2" s="5" t="s">
        <v>10</v>
      </c>
      <c r="H2" s="6" t="str">
        <f>IF(SUM(D2:D4)&gt;0,"LR","LJ")</f>
        <v>LJ</v>
      </c>
      <c r="I2" s="6"/>
    </row>
    <row r="3" spans="1:9" ht="15.75" x14ac:dyDescent="0.25">
      <c r="A3" s="1" t="s">
        <v>369</v>
      </c>
      <c r="B3" s="16" t="s">
        <v>370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371</v>
      </c>
      <c r="B4" s="16" t="s">
        <v>370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372</v>
      </c>
      <c r="B5" s="10" t="s">
        <v>373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374</v>
      </c>
      <c r="B6" s="10" t="s">
        <v>375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376</v>
      </c>
      <c r="B7" s="11" t="s">
        <v>373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377</v>
      </c>
      <c r="B8" s="11" t="s">
        <v>375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378</v>
      </c>
      <c r="B9" s="12" t="s">
        <v>373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379</v>
      </c>
      <c r="B10" s="12" t="s">
        <v>375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380</v>
      </c>
      <c r="B11" s="13" t="s">
        <v>381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382</v>
      </c>
      <c r="B12" s="11" t="s">
        <v>381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383</v>
      </c>
      <c r="B13" s="12" t="s">
        <v>381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384</v>
      </c>
      <c r="B14" s="16" t="s">
        <v>385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386</v>
      </c>
      <c r="B15" s="16" t="s">
        <v>387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388</v>
      </c>
      <c r="B16" s="16" t="s">
        <v>389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390</v>
      </c>
      <c r="B17" s="16" t="s">
        <v>391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392</v>
      </c>
      <c r="B18" s="16" t="s">
        <v>393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394</v>
      </c>
      <c r="B19" s="13" t="s">
        <v>395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396</v>
      </c>
      <c r="B20" s="11" t="s">
        <v>395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397</v>
      </c>
      <c r="B21" s="12" t="s">
        <v>395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398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1:E1048576" name="Range1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B0B-7FAF-49E1-88E2-2BC744303F9A}">
  <dimension ref="A1:I29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B30" sqref="B30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47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48</v>
      </c>
      <c r="B2" s="15" t="s">
        <v>49</v>
      </c>
      <c r="C2" s="19" t="s">
        <v>400</v>
      </c>
      <c r="D2" s="17">
        <f>SUM(E2:E23)-SUM(D3:D23)</f>
        <v>25300000000</v>
      </c>
      <c r="E2" s="7"/>
      <c r="F2" s="5" t="s">
        <v>9</v>
      </c>
      <c r="G2" s="5" t="s">
        <v>10</v>
      </c>
      <c r="H2" s="6" t="str">
        <f>IF(SUM(D2:D4)&gt;0,"LR","LJ")</f>
        <v>LR</v>
      </c>
      <c r="I2" s="6"/>
    </row>
    <row r="3" spans="1:9" ht="15.75" x14ac:dyDescent="0.25">
      <c r="A3" s="1" t="s">
        <v>50</v>
      </c>
      <c r="B3" s="16" t="s">
        <v>51</v>
      </c>
      <c r="C3" s="19" t="s">
        <v>400</v>
      </c>
      <c r="D3" s="23">
        <v>25285622337</v>
      </c>
      <c r="E3" s="8"/>
      <c r="F3" s="5" t="s">
        <v>9</v>
      </c>
      <c r="G3" s="5" t="s">
        <v>10</v>
      </c>
      <c r="H3" s="6"/>
      <c r="I3" s="6"/>
    </row>
    <row r="4" spans="1:9" ht="15.75" x14ac:dyDescent="0.25">
      <c r="A4" s="1" t="s">
        <v>52</v>
      </c>
      <c r="B4" s="16" t="s">
        <v>53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54</v>
      </c>
      <c r="B5" s="10" t="s">
        <v>55</v>
      </c>
      <c r="C5" s="28" t="s">
        <v>400</v>
      </c>
      <c r="D5" s="9"/>
      <c r="E5" s="22">
        <v>53128846337</v>
      </c>
      <c r="F5" s="5" t="s">
        <v>17</v>
      </c>
      <c r="G5" s="5" t="s">
        <v>18</v>
      </c>
      <c r="H5" s="6"/>
      <c r="I5" s="6"/>
    </row>
    <row r="6" spans="1:9" ht="15.75" x14ac:dyDescent="0.25">
      <c r="A6" s="1" t="s">
        <v>56</v>
      </c>
      <c r="B6" s="10" t="s">
        <v>57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58</v>
      </c>
      <c r="B7" s="11" t="s">
        <v>55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59</v>
      </c>
      <c r="B8" s="11" t="s">
        <v>57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60</v>
      </c>
      <c r="B9" s="12" t="s">
        <v>55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61</v>
      </c>
      <c r="B10" s="12" t="s">
        <v>57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62</v>
      </c>
      <c r="B11" s="13" t="s">
        <v>63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64</v>
      </c>
      <c r="B12" s="11" t="s">
        <v>63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65</v>
      </c>
      <c r="B13" s="12" t="s">
        <v>63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66</v>
      </c>
      <c r="B14" s="16" t="s">
        <v>67</v>
      </c>
      <c r="C14" s="19" t="s">
        <v>400</v>
      </c>
      <c r="D14" s="22">
        <v>29547000</v>
      </c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68</v>
      </c>
      <c r="B15" s="16" t="s">
        <v>69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70</v>
      </c>
      <c r="B16" s="16" t="s">
        <v>71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72</v>
      </c>
      <c r="B17" s="16" t="s">
        <v>73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74</v>
      </c>
      <c r="B18" s="16" t="s">
        <v>75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76</v>
      </c>
      <c r="B19" s="13" t="s">
        <v>77</v>
      </c>
      <c r="C19" s="28" t="s">
        <v>400</v>
      </c>
      <c r="D19" s="21"/>
      <c r="E19" s="22">
        <v>23119000</v>
      </c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78</v>
      </c>
      <c r="B20" s="11" t="s">
        <v>77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79</v>
      </c>
      <c r="B21" s="12" t="s">
        <v>77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80</v>
      </c>
      <c r="B22" s="16" t="s">
        <v>81</v>
      </c>
      <c r="C22" s="19" t="s">
        <v>400</v>
      </c>
      <c r="D22" s="22">
        <v>2536796000</v>
      </c>
      <c r="E22" s="9"/>
      <c r="F22" s="5" t="s">
        <v>82</v>
      </c>
      <c r="G22" s="5" t="s">
        <v>83</v>
      </c>
      <c r="H22" s="6"/>
      <c r="I22" s="6"/>
    </row>
    <row r="24" spans="1:9" x14ac:dyDescent="0.25">
      <c r="D24" s="27"/>
    </row>
    <row r="25" spans="1:9" x14ac:dyDescent="0.25">
      <c r="D25" s="27"/>
    </row>
    <row r="26" spans="1:9" x14ac:dyDescent="0.25">
      <c r="D26" s="27"/>
    </row>
    <row r="27" spans="1:9" x14ac:dyDescent="0.25">
      <c r="D27" s="27"/>
    </row>
    <row r="29" spans="1:9" x14ac:dyDescent="0.25">
      <c r="E29" s="27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D50B-917B-4D94-9384-35CB31BF954F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84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85</v>
      </c>
      <c r="B2" s="15" t="s">
        <v>86</v>
      </c>
      <c r="C2" s="19" t="s">
        <v>400</v>
      </c>
      <c r="D2" s="17">
        <f>SUM(E2:E23)-SUM(D3:D23)</f>
        <v>0</v>
      </c>
      <c r="E2" s="7"/>
      <c r="F2" s="5" t="s">
        <v>87</v>
      </c>
      <c r="G2" s="5" t="s">
        <v>88</v>
      </c>
      <c r="H2" s="6" t="str">
        <f>IF(SUM(D2:D4)&gt;0,"LR","LJ")</f>
        <v>LJ</v>
      </c>
      <c r="I2" s="6"/>
    </row>
    <row r="3" spans="1:9" ht="15.75" x14ac:dyDescent="0.25">
      <c r="A3" s="1" t="s">
        <v>89</v>
      </c>
      <c r="B3" s="16" t="s">
        <v>90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91</v>
      </c>
      <c r="B4" s="16" t="s">
        <v>90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92</v>
      </c>
      <c r="B5" s="10" t="s">
        <v>93</v>
      </c>
      <c r="C5" s="28" t="s">
        <v>400</v>
      </c>
      <c r="D5" s="9"/>
      <c r="E5" s="25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94</v>
      </c>
      <c r="B6" s="10" t="s">
        <v>95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96</v>
      </c>
      <c r="B7" s="11" t="s">
        <v>93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97</v>
      </c>
      <c r="B8" s="11" t="s">
        <v>95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98</v>
      </c>
      <c r="B9" s="12" t="s">
        <v>93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99</v>
      </c>
      <c r="B10" s="12" t="s">
        <v>95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100</v>
      </c>
      <c r="B11" s="13" t="s">
        <v>101</v>
      </c>
      <c r="C11" s="28" t="s">
        <v>400</v>
      </c>
      <c r="D11" s="26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102</v>
      </c>
      <c r="B12" s="11" t="s">
        <v>101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103</v>
      </c>
      <c r="B13" s="12" t="s">
        <v>101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104</v>
      </c>
      <c r="B14" s="16" t="s">
        <v>105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106</v>
      </c>
      <c r="B15" s="16" t="s">
        <v>107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108</v>
      </c>
      <c r="B16" s="16" t="s">
        <v>109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110</v>
      </c>
      <c r="B17" s="16" t="s">
        <v>111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112</v>
      </c>
      <c r="B18" s="16" t="s">
        <v>113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114</v>
      </c>
      <c r="B19" s="13" t="s">
        <v>115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116</v>
      </c>
      <c r="B20" s="11" t="s">
        <v>115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117</v>
      </c>
      <c r="B21" s="12" t="s">
        <v>115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118</v>
      </c>
      <c r="B22" s="16" t="s">
        <v>119</v>
      </c>
      <c r="C22" s="19" t="s">
        <v>400</v>
      </c>
      <c r="D22" s="22"/>
      <c r="E22" s="9"/>
      <c r="F22" s="5" t="s">
        <v>120</v>
      </c>
      <c r="G22" s="5" t="s">
        <v>121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4345-14F2-4307-ABED-EEC67C4905C0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122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123</v>
      </c>
      <c r="B2" s="15" t="s">
        <v>124</v>
      </c>
      <c r="C2" s="19" t="s">
        <v>400</v>
      </c>
      <c r="D2" s="17">
        <f>SUM(E2:E23)-SUM(D3:D23)</f>
        <v>0</v>
      </c>
      <c r="E2" s="7"/>
      <c r="F2" s="5" t="s">
        <v>125</v>
      </c>
      <c r="G2" s="5" t="s">
        <v>126</v>
      </c>
      <c r="H2" s="6" t="str">
        <f>IF(SUM(D2:D4)&gt;0,"LR","LJ")</f>
        <v>LJ</v>
      </c>
      <c r="I2" s="6"/>
    </row>
    <row r="3" spans="1:9" ht="15.75" x14ac:dyDescent="0.25">
      <c r="A3" s="1" t="s">
        <v>127</v>
      </c>
      <c r="B3" s="16" t="s">
        <v>128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129</v>
      </c>
      <c r="B4" s="16" t="s">
        <v>128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130</v>
      </c>
      <c r="B5" s="10" t="s">
        <v>131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132</v>
      </c>
      <c r="B6" s="10" t="s">
        <v>133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134</v>
      </c>
      <c r="B7" s="11" t="s">
        <v>131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135</v>
      </c>
      <c r="B8" s="11" t="s">
        <v>133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136</v>
      </c>
      <c r="B9" s="12" t="s">
        <v>131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137</v>
      </c>
      <c r="B10" s="12" t="s">
        <v>133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138</v>
      </c>
      <c r="B11" s="13" t="s">
        <v>139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140</v>
      </c>
      <c r="B12" s="11" t="s">
        <v>139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141</v>
      </c>
      <c r="B13" s="12" t="s">
        <v>139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142</v>
      </c>
      <c r="B14" s="16" t="s">
        <v>143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144</v>
      </c>
      <c r="B15" s="16" t="s">
        <v>145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146</v>
      </c>
      <c r="B16" s="16" t="s">
        <v>147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148</v>
      </c>
      <c r="B17" s="16" t="s">
        <v>149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150</v>
      </c>
      <c r="B18" s="16" t="s">
        <v>151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152</v>
      </c>
      <c r="B19" s="13" t="s">
        <v>153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154</v>
      </c>
      <c r="B20" s="11" t="s">
        <v>153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155</v>
      </c>
      <c r="B21" s="12" t="s">
        <v>153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156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7999-FC6C-4CDC-B8BE-DF5F8FB0CB57}">
  <dimension ref="A1:I29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A27" sqref="A27:B29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157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158</v>
      </c>
      <c r="B2" s="15" t="s">
        <v>159</v>
      </c>
      <c r="C2" s="19" t="s">
        <v>400</v>
      </c>
      <c r="D2" s="17">
        <f>SUM(E2:E23)-SUM(D3:D23)</f>
        <v>0</v>
      </c>
      <c r="E2" s="7"/>
      <c r="F2" s="5" t="s">
        <v>9</v>
      </c>
      <c r="G2" s="5" t="s">
        <v>10</v>
      </c>
      <c r="H2" s="6" t="str">
        <f>IF(SUM(D2:D4)&gt;0,"LR","LJ")</f>
        <v>LJ</v>
      </c>
      <c r="I2" s="6"/>
    </row>
    <row r="3" spans="1:9" ht="15.75" x14ac:dyDescent="0.25">
      <c r="A3" s="1" t="s">
        <v>160</v>
      </c>
      <c r="B3" s="16" t="s">
        <v>159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161</v>
      </c>
      <c r="B4" s="16" t="s">
        <v>159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162</v>
      </c>
      <c r="B5" s="10" t="s">
        <v>163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164</v>
      </c>
      <c r="B6" s="10" t="s">
        <v>165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166</v>
      </c>
      <c r="B7" s="11" t="s">
        <v>163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167</v>
      </c>
      <c r="B8" s="11" t="s">
        <v>165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168</v>
      </c>
      <c r="B9" s="12" t="s">
        <v>163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169</v>
      </c>
      <c r="B10" s="12" t="s">
        <v>165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170</v>
      </c>
      <c r="B11" s="13" t="s">
        <v>171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172</v>
      </c>
      <c r="B12" s="11" t="s">
        <v>171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173</v>
      </c>
      <c r="B13" s="12" t="s">
        <v>171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174</v>
      </c>
      <c r="B14" s="16" t="s">
        <v>175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176</v>
      </c>
      <c r="B15" s="16" t="s">
        <v>177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178</v>
      </c>
      <c r="B16" s="16" t="s">
        <v>179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180</v>
      </c>
      <c r="B17" s="16" t="s">
        <v>181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182</v>
      </c>
      <c r="B18" s="16" t="s">
        <v>183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184</v>
      </c>
      <c r="B19" s="13" t="s">
        <v>185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186</v>
      </c>
      <c r="B20" s="11" t="s">
        <v>185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187</v>
      </c>
      <c r="B21" s="12" t="s">
        <v>185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188</v>
      </c>
      <c r="B22" s="16" t="s">
        <v>189</v>
      </c>
      <c r="C22" s="19" t="s">
        <v>400</v>
      </c>
      <c r="D22" s="22"/>
      <c r="E22" s="9"/>
      <c r="F22" s="5" t="s">
        <v>190</v>
      </c>
      <c r="G22" s="5" t="s">
        <v>191</v>
      </c>
      <c r="H22" s="6"/>
      <c r="I22" s="6"/>
    </row>
    <row r="23" spans="1:9" ht="15.75" x14ac:dyDescent="0.25">
      <c r="A23" s="1" t="s">
        <v>192</v>
      </c>
      <c r="B23" s="16" t="s">
        <v>193</v>
      </c>
      <c r="C23" s="19" t="s">
        <v>400</v>
      </c>
      <c r="D23" s="9"/>
      <c r="E23" s="23"/>
      <c r="F23" s="5" t="s">
        <v>190</v>
      </c>
      <c r="G23" s="5" t="s">
        <v>191</v>
      </c>
      <c r="H23" s="6"/>
      <c r="I23" s="6"/>
    </row>
    <row r="27" spans="1:9" ht="15.75" x14ac:dyDescent="0.25">
      <c r="A27" s="1" t="s">
        <v>401</v>
      </c>
      <c r="B27" s="31" t="s">
        <v>402</v>
      </c>
      <c r="C27" s="32"/>
      <c r="D27" s="32"/>
      <c r="E27" s="1"/>
    </row>
    <row r="28" spans="1:9" ht="15.75" x14ac:dyDescent="0.25">
      <c r="A28" s="1" t="s">
        <v>403</v>
      </c>
      <c r="B28" s="31" t="s">
        <v>406</v>
      </c>
      <c r="C28" s="32"/>
      <c r="D28" s="32"/>
      <c r="E28" s="1"/>
    </row>
    <row r="29" spans="1:9" ht="15.75" x14ac:dyDescent="0.25">
      <c r="A29" s="1" t="s">
        <v>404</v>
      </c>
      <c r="B29" s="31" t="s">
        <v>405</v>
      </c>
      <c r="C29" s="32"/>
      <c r="D29" s="32"/>
      <c r="E29" s="1"/>
    </row>
  </sheetData>
  <protectedRanges>
    <protectedRange sqref="C24:E26 D1:E23 C30:E1048576" name="Range1"/>
    <protectedRange sqref="C1" name="Range1_1"/>
    <protectedRange sqref="C2:C23" name="Range1_2"/>
    <protectedRange sqref="D27:D29" name="Range1_3"/>
    <protectedRange sqref="C27:C29" name="Range1_2_1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C5C7-BE0D-47BC-A99C-AA110DDF181F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194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195</v>
      </c>
      <c r="B2" s="15" t="s">
        <v>196</v>
      </c>
      <c r="C2" s="19" t="s">
        <v>400</v>
      </c>
      <c r="D2" s="17">
        <f>SUM(E2:E23)-SUM(D3:D23)</f>
        <v>0</v>
      </c>
      <c r="E2" s="7"/>
      <c r="F2" s="5" t="s">
        <v>197</v>
      </c>
      <c r="G2" s="5" t="s">
        <v>198</v>
      </c>
      <c r="H2" s="6" t="str">
        <f>IF(SUM(D2:D4)&gt;0,"LR","LJ")</f>
        <v>LJ</v>
      </c>
      <c r="I2" s="6"/>
    </row>
    <row r="3" spans="1:9" ht="15.75" x14ac:dyDescent="0.25">
      <c r="A3" s="1" t="s">
        <v>199</v>
      </c>
      <c r="B3" s="16" t="s">
        <v>200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201</v>
      </c>
      <c r="B4" s="16" t="s">
        <v>200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202</v>
      </c>
      <c r="B5" s="10" t="s">
        <v>203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204</v>
      </c>
      <c r="B6" s="10" t="s">
        <v>205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206</v>
      </c>
      <c r="B7" s="11" t="s">
        <v>203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207</v>
      </c>
      <c r="B8" s="11" t="s">
        <v>205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208</v>
      </c>
      <c r="B9" s="12" t="s">
        <v>203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209</v>
      </c>
      <c r="B10" s="12" t="s">
        <v>205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210</v>
      </c>
      <c r="B11" s="13" t="s">
        <v>211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212</v>
      </c>
      <c r="B12" s="11" t="s">
        <v>211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213</v>
      </c>
      <c r="B13" s="12" t="s">
        <v>211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214</v>
      </c>
      <c r="B14" s="16" t="s">
        <v>215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216</v>
      </c>
      <c r="B15" s="16" t="s">
        <v>217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218</v>
      </c>
      <c r="B16" s="16" t="s">
        <v>219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220</v>
      </c>
      <c r="B17" s="16" t="s">
        <v>221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222</v>
      </c>
      <c r="B18" s="16" t="s">
        <v>223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224</v>
      </c>
      <c r="B19" s="13" t="s">
        <v>225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226</v>
      </c>
      <c r="B20" s="11" t="s">
        <v>225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227</v>
      </c>
      <c r="B21" s="12" t="s">
        <v>225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228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C4A1-C382-4F06-9652-64C9436FC19B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229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230</v>
      </c>
      <c r="B2" s="15" t="s">
        <v>231</v>
      </c>
      <c r="C2" s="19" t="s">
        <v>400</v>
      </c>
      <c r="D2" s="17">
        <f>SUM(E2:E23)-SUM(D3:D23)</f>
        <v>0</v>
      </c>
      <c r="E2" s="7"/>
      <c r="F2" s="5" t="s">
        <v>9</v>
      </c>
      <c r="G2" s="5" t="s">
        <v>10</v>
      </c>
      <c r="H2" s="6" t="str">
        <f>IF(SUM(D2:D4)&gt;0,"LR","LJ")</f>
        <v>LJ</v>
      </c>
      <c r="I2" s="6"/>
    </row>
    <row r="3" spans="1:9" ht="15.75" x14ac:dyDescent="0.25">
      <c r="A3" s="1" t="s">
        <v>232</v>
      </c>
      <c r="B3" s="16" t="s">
        <v>233</v>
      </c>
      <c r="C3" s="19" t="s">
        <v>400</v>
      </c>
      <c r="D3" s="23"/>
      <c r="E3" s="8"/>
      <c r="F3" s="5" t="s">
        <v>9</v>
      </c>
      <c r="G3" s="5" t="s">
        <v>10</v>
      </c>
      <c r="H3" s="6"/>
      <c r="I3" s="6"/>
    </row>
    <row r="4" spans="1:9" ht="15.75" x14ac:dyDescent="0.25">
      <c r="A4" s="1" t="s">
        <v>234</v>
      </c>
      <c r="B4" s="16" t="s">
        <v>235</v>
      </c>
      <c r="C4" s="19" t="s">
        <v>400</v>
      </c>
      <c r="D4" s="23"/>
      <c r="E4" s="8"/>
      <c r="F4" s="5" t="s">
        <v>125</v>
      </c>
      <c r="G4" s="5" t="s">
        <v>126</v>
      </c>
      <c r="H4" s="6"/>
      <c r="I4" s="6"/>
    </row>
    <row r="5" spans="1:9" ht="15.75" x14ac:dyDescent="0.25">
      <c r="A5" s="1" t="s">
        <v>236</v>
      </c>
      <c r="B5" s="10" t="s">
        <v>237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238</v>
      </c>
      <c r="B6" s="10" t="s">
        <v>239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240</v>
      </c>
      <c r="B7" s="11" t="s">
        <v>237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241</v>
      </c>
      <c r="B8" s="11" t="s">
        <v>239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242</v>
      </c>
      <c r="B9" s="12" t="s">
        <v>237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243</v>
      </c>
      <c r="B10" s="12" t="s">
        <v>239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244</v>
      </c>
      <c r="B11" s="13" t="s">
        <v>245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246</v>
      </c>
      <c r="B12" s="11" t="s">
        <v>245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247</v>
      </c>
      <c r="B13" s="12" t="s">
        <v>245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248</v>
      </c>
      <c r="B14" s="16" t="s">
        <v>249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250</v>
      </c>
      <c r="B15" s="16" t="s">
        <v>251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252</v>
      </c>
      <c r="B16" s="16" t="s">
        <v>253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254</v>
      </c>
      <c r="B17" s="16" t="s">
        <v>255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256</v>
      </c>
      <c r="B18" s="16" t="s">
        <v>257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258</v>
      </c>
      <c r="B19" s="13" t="s">
        <v>259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260</v>
      </c>
      <c r="B20" s="11" t="s">
        <v>259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261</v>
      </c>
      <c r="B21" s="12" t="s">
        <v>259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262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AE8C-9BC9-4511-AAEC-9DD352948EB2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263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264</v>
      </c>
      <c r="B2" s="15" t="s">
        <v>265</v>
      </c>
      <c r="C2" s="19" t="s">
        <v>400</v>
      </c>
      <c r="D2" s="17">
        <f>SUM(E2:E23)-SUM(D3:D23)</f>
        <v>0</v>
      </c>
      <c r="E2" s="7"/>
      <c r="F2" s="5" t="s">
        <v>266</v>
      </c>
      <c r="G2" s="5" t="s">
        <v>267</v>
      </c>
      <c r="H2" s="6" t="str">
        <f>IF(SUM(D2:D4)&gt;0,"LR","LJ")</f>
        <v>LJ</v>
      </c>
      <c r="I2" s="6"/>
    </row>
    <row r="3" spans="1:9" ht="15.75" x14ac:dyDescent="0.25">
      <c r="A3" s="1" t="s">
        <v>268</v>
      </c>
      <c r="B3" s="16" t="s">
        <v>269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270</v>
      </c>
      <c r="B4" s="16" t="s">
        <v>269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271</v>
      </c>
      <c r="B5" s="10" t="s">
        <v>272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273</v>
      </c>
      <c r="B6" s="10" t="s">
        <v>274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275</v>
      </c>
      <c r="B7" s="11" t="s">
        <v>272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276</v>
      </c>
      <c r="B8" s="11" t="s">
        <v>274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277</v>
      </c>
      <c r="B9" s="12" t="s">
        <v>272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278</v>
      </c>
      <c r="B10" s="12" t="s">
        <v>274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279</v>
      </c>
      <c r="B11" s="13" t="s">
        <v>280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281</v>
      </c>
      <c r="B12" s="11" t="s">
        <v>280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282</v>
      </c>
      <c r="B13" s="12" t="s">
        <v>280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283</v>
      </c>
      <c r="B14" s="16" t="s">
        <v>284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285</v>
      </c>
      <c r="B15" s="16" t="s">
        <v>286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287</v>
      </c>
      <c r="B16" s="16" t="s">
        <v>288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289</v>
      </c>
      <c r="B17" s="16" t="s">
        <v>290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291</v>
      </c>
      <c r="B18" s="16" t="s">
        <v>292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293</v>
      </c>
      <c r="B19" s="13" t="s">
        <v>294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295</v>
      </c>
      <c r="B20" s="11" t="s">
        <v>294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296</v>
      </c>
      <c r="B21" s="12" t="s">
        <v>294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297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AA5E-5CDA-4C89-88F1-6B35CC146F9C}">
  <dimension ref="A1:I22"/>
  <sheetViews>
    <sheetView workbookViewId="0">
      <pane xSplit="7" ySplit="1" topLeftCell="H2" activePane="bottomRight" state="frozen"/>
      <selection pane="topRight" activeCell="G1" sqref="G1"/>
      <selection pane="bottomLeft" activeCell="A3" sqref="A3"/>
      <selection pane="bottomRight" activeCell="C2" sqref="C2:C22"/>
    </sheetView>
  </sheetViews>
  <sheetFormatPr defaultRowHeight="15" x14ac:dyDescent="0.25"/>
  <cols>
    <col min="1" max="1" width="16.85546875" customWidth="1"/>
    <col min="2" max="2" width="36.5703125" bestFit="1" customWidth="1"/>
    <col min="3" max="3" width="12.42578125" style="20" customWidth="1"/>
    <col min="4" max="5" width="20.7109375" customWidth="1"/>
    <col min="6" max="7" width="11.85546875" style="6" customWidth="1"/>
    <col min="8" max="8" width="8.7109375" bestFit="1" customWidth="1"/>
    <col min="9" max="9" width="21.42578125" bestFit="1" customWidth="1"/>
  </cols>
  <sheetData>
    <row r="1" spans="1:9" ht="15.75" x14ac:dyDescent="0.25">
      <c r="A1" s="1" t="s">
        <v>298</v>
      </c>
      <c r="B1" s="14" t="s">
        <v>1</v>
      </c>
      <c r="C1" s="18" t="s">
        <v>399</v>
      </c>
      <c r="D1" s="2" t="s">
        <v>2</v>
      </c>
      <c r="E1" s="3" t="s">
        <v>3</v>
      </c>
      <c r="F1" s="4" t="s">
        <v>4</v>
      </c>
      <c r="G1" s="4" t="s">
        <v>5</v>
      </c>
      <c r="H1" s="6" t="s">
        <v>6</v>
      </c>
      <c r="I1" s="6"/>
    </row>
    <row r="2" spans="1:9" ht="15.75" x14ac:dyDescent="0.25">
      <c r="A2" s="1" t="s">
        <v>299</v>
      </c>
      <c r="B2" s="15" t="s">
        <v>300</v>
      </c>
      <c r="C2" s="19" t="s">
        <v>400</v>
      </c>
      <c r="D2" s="17">
        <f>SUM(E2:E23)-SUM(D3:D23)</f>
        <v>0</v>
      </c>
      <c r="E2" s="7"/>
      <c r="F2" s="5" t="s">
        <v>301</v>
      </c>
      <c r="G2" s="5" t="s">
        <v>302</v>
      </c>
      <c r="H2" s="6" t="str">
        <f>IF(SUM(D2:D4)&gt;0,"LR","LJ")</f>
        <v>LJ</v>
      </c>
      <c r="I2" s="6"/>
    </row>
    <row r="3" spans="1:9" ht="15.75" x14ac:dyDescent="0.25">
      <c r="A3" s="1" t="s">
        <v>303</v>
      </c>
      <c r="B3" s="16" t="s">
        <v>304</v>
      </c>
      <c r="C3" s="19" t="s">
        <v>400</v>
      </c>
      <c r="D3" s="23"/>
      <c r="E3" s="8"/>
      <c r="F3" s="5"/>
      <c r="G3" s="5" t="s">
        <v>14</v>
      </c>
      <c r="H3" s="6"/>
      <c r="I3" s="6"/>
    </row>
    <row r="4" spans="1:9" ht="15.75" x14ac:dyDescent="0.25">
      <c r="A4" s="1" t="s">
        <v>305</v>
      </c>
      <c r="B4" s="16" t="s">
        <v>304</v>
      </c>
      <c r="C4" s="19" t="s">
        <v>400</v>
      </c>
      <c r="D4" s="23"/>
      <c r="E4" s="8"/>
      <c r="F4" s="5"/>
      <c r="G4" s="5" t="s">
        <v>14</v>
      </c>
      <c r="H4" s="6"/>
      <c r="I4" s="6"/>
    </row>
    <row r="5" spans="1:9" ht="15.75" x14ac:dyDescent="0.25">
      <c r="A5" s="1" t="s">
        <v>306</v>
      </c>
      <c r="B5" s="10" t="s">
        <v>307</v>
      </c>
      <c r="C5" s="28" t="s">
        <v>400</v>
      </c>
      <c r="D5" s="9"/>
      <c r="E5" s="22"/>
      <c r="F5" s="5" t="s">
        <v>17</v>
      </c>
      <c r="G5" s="5" t="s">
        <v>18</v>
      </c>
      <c r="H5" s="6"/>
      <c r="I5" s="6"/>
    </row>
    <row r="6" spans="1:9" ht="15.75" x14ac:dyDescent="0.25">
      <c r="A6" s="1" t="s">
        <v>308</v>
      </c>
      <c r="B6" s="10" t="s">
        <v>309</v>
      </c>
      <c r="C6" s="28" t="s">
        <v>400</v>
      </c>
      <c r="D6" s="9"/>
      <c r="E6" s="23"/>
      <c r="F6" s="5" t="s">
        <v>17</v>
      </c>
      <c r="G6" s="5" t="s">
        <v>18</v>
      </c>
      <c r="H6" s="6"/>
      <c r="I6" s="6"/>
    </row>
    <row r="7" spans="1:9" ht="15.75" x14ac:dyDescent="0.25">
      <c r="A7" s="1" t="s">
        <v>310</v>
      </c>
      <c r="B7" s="11" t="s">
        <v>307</v>
      </c>
      <c r="C7" s="29" t="s">
        <v>400</v>
      </c>
      <c r="D7" s="9"/>
      <c r="E7" s="23"/>
      <c r="F7" s="5" t="s">
        <v>17</v>
      </c>
      <c r="G7" s="5" t="s">
        <v>18</v>
      </c>
      <c r="H7" s="6"/>
      <c r="I7" s="6"/>
    </row>
    <row r="8" spans="1:9" ht="15.75" x14ac:dyDescent="0.25">
      <c r="A8" s="1" t="s">
        <v>311</v>
      </c>
      <c r="B8" s="11" t="s">
        <v>309</v>
      </c>
      <c r="C8" s="29" t="s">
        <v>400</v>
      </c>
      <c r="D8" s="9"/>
      <c r="E8" s="23"/>
      <c r="F8" s="5" t="s">
        <v>17</v>
      </c>
      <c r="G8" s="5" t="s">
        <v>18</v>
      </c>
      <c r="H8" s="6"/>
      <c r="I8" s="6"/>
    </row>
    <row r="9" spans="1:9" ht="15.75" x14ac:dyDescent="0.25">
      <c r="A9" s="1" t="s">
        <v>312</v>
      </c>
      <c r="B9" s="12" t="s">
        <v>307</v>
      </c>
      <c r="C9" s="30" t="s">
        <v>400</v>
      </c>
      <c r="D9" s="9"/>
      <c r="E9" s="23"/>
      <c r="F9" s="5" t="s">
        <v>17</v>
      </c>
      <c r="G9" s="5" t="s">
        <v>18</v>
      </c>
      <c r="H9" s="6"/>
      <c r="I9" s="6"/>
    </row>
    <row r="10" spans="1:9" ht="15.75" x14ac:dyDescent="0.25">
      <c r="A10" s="1" t="s">
        <v>313</v>
      </c>
      <c r="B10" s="12" t="s">
        <v>309</v>
      </c>
      <c r="C10" s="30" t="s">
        <v>400</v>
      </c>
      <c r="D10" s="9"/>
      <c r="E10" s="23"/>
      <c r="F10" s="5" t="s">
        <v>17</v>
      </c>
      <c r="G10" s="5" t="s">
        <v>18</v>
      </c>
      <c r="H10" s="6"/>
      <c r="I10" s="6"/>
    </row>
    <row r="11" spans="1:9" ht="15.75" x14ac:dyDescent="0.25">
      <c r="A11" s="1" t="s">
        <v>314</v>
      </c>
      <c r="B11" s="13" t="s">
        <v>315</v>
      </c>
      <c r="C11" s="28" t="s">
        <v>400</v>
      </c>
      <c r="D11" s="24"/>
      <c r="E11" s="21"/>
      <c r="F11" s="5" t="s">
        <v>17</v>
      </c>
      <c r="G11" s="5" t="s">
        <v>18</v>
      </c>
      <c r="H11" s="6"/>
      <c r="I11" s="6"/>
    </row>
    <row r="12" spans="1:9" ht="15.75" x14ac:dyDescent="0.25">
      <c r="A12" s="1" t="s">
        <v>316</v>
      </c>
      <c r="B12" s="11" t="s">
        <v>315</v>
      </c>
      <c r="C12" s="29" t="s">
        <v>400</v>
      </c>
      <c r="D12" s="23"/>
      <c r="E12" s="9"/>
      <c r="F12" s="5" t="s">
        <v>17</v>
      </c>
      <c r="G12" s="5" t="s">
        <v>18</v>
      </c>
      <c r="H12" s="6"/>
      <c r="I12" s="6"/>
    </row>
    <row r="13" spans="1:9" ht="15.75" x14ac:dyDescent="0.25">
      <c r="A13" s="1" t="s">
        <v>317</v>
      </c>
      <c r="B13" s="12" t="s">
        <v>315</v>
      </c>
      <c r="C13" s="30" t="s">
        <v>400</v>
      </c>
      <c r="D13" s="23"/>
      <c r="E13" s="9"/>
      <c r="F13" s="5" t="s">
        <v>17</v>
      </c>
      <c r="G13" s="5" t="s">
        <v>18</v>
      </c>
      <c r="H13" s="6"/>
      <c r="I13" s="6"/>
    </row>
    <row r="14" spans="1:9" ht="15.75" x14ac:dyDescent="0.25">
      <c r="A14" s="1" t="s">
        <v>318</v>
      </c>
      <c r="B14" s="16" t="s">
        <v>319</v>
      </c>
      <c r="C14" s="19" t="s">
        <v>400</v>
      </c>
      <c r="D14" s="22"/>
      <c r="E14" s="9"/>
      <c r="F14" s="5" t="s">
        <v>17</v>
      </c>
      <c r="G14" s="5" t="s">
        <v>18</v>
      </c>
      <c r="H14" s="6"/>
      <c r="I14" s="6"/>
    </row>
    <row r="15" spans="1:9" ht="15.75" x14ac:dyDescent="0.25">
      <c r="A15" s="1" t="s">
        <v>320</v>
      </c>
      <c r="B15" s="16" t="s">
        <v>321</v>
      </c>
      <c r="C15" s="19" t="s">
        <v>400</v>
      </c>
      <c r="D15" s="23"/>
      <c r="E15" s="9"/>
      <c r="F15" s="5" t="s">
        <v>17</v>
      </c>
      <c r="G15" s="5" t="s">
        <v>18</v>
      </c>
      <c r="H15" s="6"/>
      <c r="I15" s="6"/>
    </row>
    <row r="16" spans="1:9" ht="15.75" x14ac:dyDescent="0.25">
      <c r="A16" s="1" t="s">
        <v>322</v>
      </c>
      <c r="B16" s="16" t="s">
        <v>323</v>
      </c>
      <c r="C16" s="19" t="s">
        <v>400</v>
      </c>
      <c r="D16" s="9"/>
      <c r="E16" s="23"/>
      <c r="F16" s="5" t="s">
        <v>17</v>
      </c>
      <c r="G16" s="5" t="s">
        <v>18</v>
      </c>
      <c r="H16" s="6"/>
      <c r="I16" s="6"/>
    </row>
    <row r="17" spans="1:9" ht="15.75" x14ac:dyDescent="0.25">
      <c r="A17" s="1" t="s">
        <v>324</v>
      </c>
      <c r="B17" s="16" t="s">
        <v>325</v>
      </c>
      <c r="C17" s="19" t="s">
        <v>400</v>
      </c>
      <c r="D17" s="9"/>
      <c r="E17" s="23"/>
      <c r="F17" s="5" t="s">
        <v>17</v>
      </c>
      <c r="G17" s="5" t="s">
        <v>18</v>
      </c>
      <c r="H17" s="6"/>
      <c r="I17" s="6"/>
    </row>
    <row r="18" spans="1:9" ht="15.75" x14ac:dyDescent="0.25">
      <c r="A18" s="1" t="s">
        <v>326</v>
      </c>
      <c r="B18" s="16" t="s">
        <v>327</v>
      </c>
      <c r="C18" s="19" t="s">
        <v>400</v>
      </c>
      <c r="D18" s="23"/>
      <c r="E18" s="9"/>
      <c r="F18" s="5" t="s">
        <v>17</v>
      </c>
      <c r="G18" s="5" t="s">
        <v>18</v>
      </c>
      <c r="H18" s="6"/>
      <c r="I18" s="6"/>
    </row>
    <row r="19" spans="1:9" ht="15.75" x14ac:dyDescent="0.25">
      <c r="A19" s="1" t="s">
        <v>328</v>
      </c>
      <c r="B19" s="13" t="s">
        <v>329</v>
      </c>
      <c r="C19" s="28" t="s">
        <v>400</v>
      </c>
      <c r="D19" s="21"/>
      <c r="E19" s="22"/>
      <c r="F19" s="5" t="s">
        <v>41</v>
      </c>
      <c r="G19" s="5" t="s">
        <v>42</v>
      </c>
      <c r="H19" s="6"/>
      <c r="I19" s="6"/>
    </row>
    <row r="20" spans="1:9" ht="15.75" x14ac:dyDescent="0.25">
      <c r="A20" s="1" t="s">
        <v>330</v>
      </c>
      <c r="B20" s="11" t="s">
        <v>329</v>
      </c>
      <c r="C20" s="29" t="s">
        <v>400</v>
      </c>
      <c r="D20" s="9"/>
      <c r="E20" s="23"/>
      <c r="F20" s="5" t="s">
        <v>41</v>
      </c>
      <c r="G20" s="5" t="s">
        <v>42</v>
      </c>
      <c r="H20" s="6"/>
      <c r="I20" s="6"/>
    </row>
    <row r="21" spans="1:9" ht="15.75" x14ac:dyDescent="0.25">
      <c r="A21" s="1" t="s">
        <v>331</v>
      </c>
      <c r="B21" s="12" t="s">
        <v>329</v>
      </c>
      <c r="C21" s="30" t="s">
        <v>400</v>
      </c>
      <c r="D21" s="9"/>
      <c r="E21" s="23"/>
      <c r="F21" s="5" t="s">
        <v>41</v>
      </c>
      <c r="G21" s="5" t="s">
        <v>42</v>
      </c>
      <c r="H21" s="6"/>
      <c r="I21" s="6"/>
    </row>
    <row r="22" spans="1:9" ht="15.75" x14ac:dyDescent="0.25">
      <c r="A22" s="1" t="s">
        <v>332</v>
      </c>
      <c r="B22" s="16" t="s">
        <v>46</v>
      </c>
      <c r="C22" s="19" t="s">
        <v>400</v>
      </c>
      <c r="D22" s="22"/>
      <c r="E22" s="9"/>
      <c r="F22" s="5"/>
      <c r="G22" s="5" t="s">
        <v>14</v>
      </c>
      <c r="H22" s="6"/>
      <c r="I22" s="6"/>
    </row>
  </sheetData>
  <protectedRanges>
    <protectedRange sqref="C23:E1048576 D1:E22" name="Range1"/>
    <protectedRange sqref="C1" name="Range1_1"/>
    <protectedRange sqref="C2:C22" name="Range1_2"/>
  </protectedRanges>
  <phoneticPr fontId="6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0b2b52-89e8-4d82-a8a8-a9b5fcdc0f43">
      <Terms xmlns="http://schemas.microsoft.com/office/infopath/2007/PartnerControls"/>
    </lcf76f155ced4ddcb4097134ff3c332f>
    <TaxCatchAll xmlns="32fd67f7-5a68-4e92-94c6-1b65ebe638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FA7E036BDCFB478EECB485E2A2A63D" ma:contentTypeVersion="15" ma:contentTypeDescription="Create a new document." ma:contentTypeScope="" ma:versionID="509e1255f3eb377c98c7b8bea8f90849">
  <xsd:schema xmlns:xsd="http://www.w3.org/2001/XMLSchema" xmlns:xs="http://www.w3.org/2001/XMLSchema" xmlns:p="http://schemas.microsoft.com/office/2006/metadata/properties" xmlns:ns2="32fd67f7-5a68-4e92-94c6-1b65ebe6384f" xmlns:ns3="280b2b52-89e8-4d82-a8a8-a9b5fcdc0f43" targetNamespace="http://schemas.microsoft.com/office/2006/metadata/properties" ma:root="true" ma:fieldsID="a42687f5568a614904d45ee8ac881579" ns2:_="" ns3:_="">
    <xsd:import namespace="32fd67f7-5a68-4e92-94c6-1b65ebe6384f"/>
    <xsd:import namespace="280b2b52-89e8-4d82-a8a8-a9b5fcdc0f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67f7-5a68-4e92-94c6-1b65ebe638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7d6c6d-e29a-4731-a579-17f8620bb3f9}" ma:internalName="TaxCatchAll" ma:showField="CatchAllData" ma:web="32fd67f7-5a68-4e92-94c6-1b65ebe638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b2b52-89e8-4d82-a8a8-a9b5fcdc0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52fbb43-90f0-4ed4-b7da-960fbd15dc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7A9566-D71B-4BF8-B761-642DD8FD98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89A8C2-B340-4A87-B092-C640DDE0BFB0}">
  <ds:schemaRefs>
    <ds:schemaRef ds:uri="http://schemas.microsoft.com/office/2006/metadata/properties"/>
    <ds:schemaRef ds:uri="http://schemas.microsoft.com/office/infopath/2007/PartnerControls"/>
    <ds:schemaRef ds:uri="280b2b52-89e8-4d82-a8a8-a9b5fcdc0f43"/>
    <ds:schemaRef ds:uri="32fd67f7-5a68-4e92-94c6-1b65ebe6384f"/>
  </ds:schemaRefs>
</ds:datastoreItem>
</file>

<file path=customXml/itemProps3.xml><?xml version="1.0" encoding="utf-8"?>
<ds:datastoreItem xmlns:ds="http://schemas.openxmlformats.org/officeDocument/2006/customXml" ds:itemID="{51F0D603-4A35-41BD-AAE2-D7E0F1448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d67f7-5a68-4e92-94c6-1b65ebe6384f"/>
    <ds:schemaRef ds:uri="280b2b52-89e8-4d82-a8a8-a9b5fcdc0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VIETTEL</vt:lpstr>
      <vt:lpstr>EPAY</vt:lpstr>
      <vt:lpstr>MOMO</vt:lpstr>
      <vt:lpstr>ONEPAY</vt:lpstr>
      <vt:lpstr>VNPOST</vt:lpstr>
      <vt:lpstr>AIRPAY</vt:lpstr>
      <vt:lpstr>PAYOO</vt:lpstr>
      <vt:lpstr>ZALOPAY</vt:lpstr>
      <vt:lpstr>VNPAY</vt:lpstr>
      <vt:lpstr>VNPAY_QR</vt:lpstr>
      <vt:lpstr>GBM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Nhi Vo Hoang Yen (VN)</dc:creator>
  <cp:keywords/>
  <dc:description/>
  <cp:lastModifiedBy>Tuan Nguyen</cp:lastModifiedBy>
  <cp:revision/>
  <dcterms:created xsi:type="dcterms:W3CDTF">2022-04-27T13:02:12Z</dcterms:created>
  <dcterms:modified xsi:type="dcterms:W3CDTF">2022-06-01T19:11:29Z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0x0101008CFA7E036BDCFB478EECB485E2A2A63D</vt:lpwstr>
  </property>
  <property fmtid="{D5CDD505-2E9C-101B-9397-08002B2CF9AE}" pid="3" name="MediaServiceImageTags">
    <vt:lpwstr/>
  </property>
  <property fmtid="{D5CDD505-2E9C-101B-9397-08002B2CF9AE}" pid="4" name="MSIP_Label_13ed54b0-3371-4c9f-b9e0-3039d14ae50d_Enabled">
    <vt:lpwstr>true</vt:lpwstr>
  </property>
  <property fmtid="{D5CDD505-2E9C-101B-9397-08002B2CF9AE}" pid="5" name="MSIP_Label_13ed54b0-3371-4c9f-b9e0-3039d14ae50d_SetDate">
    <vt:lpwstr>2022-06-01T11:51:57Z</vt:lpwstr>
  </property>
  <property fmtid="{D5CDD505-2E9C-101B-9397-08002B2CF9AE}" pid="6" name="MSIP_Label_13ed54b0-3371-4c9f-b9e0-3039d14ae50d_Method">
    <vt:lpwstr>Privileged</vt:lpwstr>
  </property>
  <property fmtid="{D5CDD505-2E9C-101B-9397-08002B2CF9AE}" pid="7" name="MSIP_Label_13ed54b0-3371-4c9f-b9e0-3039d14ae50d_Name">
    <vt:lpwstr>Internal</vt:lpwstr>
  </property>
  <property fmtid="{D5CDD505-2E9C-101B-9397-08002B2CF9AE}" pid="8" name="MSIP_Label_13ed54b0-3371-4c9f-b9e0-3039d14ae50d_SiteId">
    <vt:lpwstr>5675d321-19d1-4c95-9684-2c28ac8f80a4</vt:lpwstr>
  </property>
  <property fmtid="{D5CDD505-2E9C-101B-9397-08002B2CF9AE}" pid="9" name="MSIP_Label_13ed54b0-3371-4c9f-b9e0-3039d14ae50d_ActionId">
    <vt:lpwstr>15bb5423-ff54-4636-bbda-376e41a470b7</vt:lpwstr>
  </property>
  <property fmtid="{D5CDD505-2E9C-101B-9397-08002B2CF9AE}" pid="10" name="MSIP_Label_13ed54b0-3371-4c9f-b9e0-3039d14ae50d_ContentBits">
    <vt:lpwstr>2</vt:lpwstr>
  </property>
</Properties>
</file>