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defaultThemeVersion="124226"/>
  <xr:revisionPtr revIDLastSave="12" documentId="11_748E61DDC46398CBC1B351F0A04FC121CABF8FAE" xr6:coauthVersionLast="45" xr6:coauthVersionMax="45" xr10:uidLastSave="{09B05119-BE18-4693-80D5-482402CF93EC}"/>
  <bookViews>
    <workbookView xWindow="-28920" yWindow="-120" windowWidth="29040" windowHeight="15990" xr2:uid="{00000000-000D-0000-FFFF-FFFF00000000}"/>
  </bookViews>
  <sheets>
    <sheet name="RAW" sheetId="4" r:id="rId1"/>
    <sheet name="Listheader" sheetId="1" r:id="rId2"/>
    <sheet name="CODIGOS TERMINO" sheetId="2" r:id="rId3"/>
    <sheet name="Justificacione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4" l="1"/>
  <c r="G14" i="4" s="1"/>
  <c r="G15" i="4" s="1"/>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H14" i="4" l="1"/>
  <c r="G16" i="4"/>
  <c r="H13" i="4"/>
  <c r="G17" i="4" l="1"/>
  <c r="H15" i="4"/>
  <c r="G18" i="4" l="1"/>
  <c r="H16" i="4"/>
  <c r="G19" i="4" l="1"/>
  <c r="H17" i="4"/>
  <c r="H18" i="4" l="1"/>
  <c r="G20" i="4"/>
  <c r="G21" i="4" l="1"/>
  <c r="H19" i="4"/>
  <c r="G22" i="4" l="1"/>
  <c r="H20" i="4"/>
  <c r="G23" i="4" l="1"/>
  <c r="H21" i="4"/>
  <c r="H22" i="4" l="1"/>
  <c r="G24" i="4"/>
  <c r="G25" i="4" l="1"/>
  <c r="H23" i="4"/>
  <c r="G26" i="4" l="1"/>
  <c r="H24" i="4"/>
  <c r="G27" i="4" l="1"/>
  <c r="H25" i="4"/>
  <c r="H26" i="4" l="1"/>
  <c r="G28" i="4"/>
  <c r="G29" i="4" l="1"/>
  <c r="H27" i="4"/>
  <c r="G30" i="4" l="1"/>
  <c r="H28" i="4"/>
  <c r="G31" i="4" l="1"/>
  <c r="H29" i="4"/>
  <c r="H30" i="4" l="1"/>
  <c r="G32" i="4"/>
  <c r="G33" i="4" l="1"/>
  <c r="H31" i="4"/>
  <c r="G34" i="4" l="1"/>
  <c r="H32" i="4"/>
  <c r="G35" i="4" l="1"/>
  <c r="H33" i="4"/>
  <c r="H34" i="4" l="1"/>
  <c r="G36" i="4"/>
  <c r="G37" i="4" l="1"/>
  <c r="H35" i="4"/>
  <c r="G38" i="4" l="1"/>
  <c r="H36" i="4"/>
  <c r="G39" i="4" l="1"/>
  <c r="H37" i="4"/>
  <c r="H38" i="4" l="1"/>
  <c r="G40" i="4"/>
  <c r="G41" i="4" l="1"/>
  <c r="H39" i="4"/>
  <c r="G42" i="4" l="1"/>
  <c r="H40" i="4"/>
  <c r="H41" i="4" l="1"/>
  <c r="G43" i="4"/>
  <c r="G44" i="4" l="1"/>
  <c r="H42" i="4"/>
  <c r="G45" i="4" l="1"/>
  <c r="H43" i="4"/>
  <c r="H44" i="4" l="1"/>
  <c r="G46" i="4"/>
  <c r="H45" i="4" l="1"/>
  <c r="G47" i="4"/>
  <c r="G48" i="4" l="1"/>
  <c r="H46" i="4"/>
  <c r="G49" i="4" l="1"/>
  <c r="H47" i="4"/>
  <c r="G50" i="4" l="1"/>
  <c r="H48" i="4"/>
  <c r="G51" i="4" l="1"/>
  <c r="H49" i="4"/>
  <c r="G52" i="4" l="1"/>
  <c r="H50" i="4"/>
  <c r="G53" i="4" l="1"/>
  <c r="H51" i="4"/>
  <c r="H52" i="4" l="1"/>
  <c r="G54" i="4"/>
  <c r="G55" i="4" l="1"/>
  <c r="H53" i="4"/>
  <c r="G56" i="4" l="1"/>
  <c r="H54" i="4"/>
  <c r="G57" i="4" l="1"/>
  <c r="H55" i="4"/>
  <c r="H56" i="4" l="1"/>
  <c r="G58" i="4"/>
  <c r="G59" i="4" l="1"/>
  <c r="H57" i="4"/>
  <c r="G60" i="4" l="1"/>
  <c r="H58" i="4"/>
  <c r="G61" i="4" l="1"/>
  <c r="H59" i="4"/>
  <c r="H60" i="4" l="1"/>
  <c r="G62" i="4"/>
  <c r="G63" i="4" l="1"/>
  <c r="H61" i="4"/>
  <c r="G64" i="4" l="1"/>
  <c r="H62" i="4"/>
  <c r="G65" i="4" l="1"/>
  <c r="H63" i="4"/>
  <c r="H64" i="4" l="1"/>
  <c r="G66" i="4"/>
  <c r="G67" i="4" l="1"/>
  <c r="H65" i="4"/>
  <c r="G68" i="4" l="1"/>
  <c r="H66" i="4"/>
  <c r="G69" i="4" l="1"/>
  <c r="H67" i="4"/>
  <c r="H68" i="4" l="1"/>
  <c r="G70" i="4"/>
  <c r="G71" i="4" l="1"/>
  <c r="H69" i="4"/>
  <c r="G72" i="4" l="1"/>
  <c r="H70" i="4"/>
  <c r="G73" i="4" l="1"/>
  <c r="H71" i="4"/>
  <c r="H72" i="4" l="1"/>
  <c r="G74" i="4"/>
  <c r="G75" i="4" l="1"/>
  <c r="H73" i="4"/>
  <c r="G76" i="4" l="1"/>
  <c r="H74" i="4"/>
  <c r="G77" i="4" l="1"/>
  <c r="H75" i="4"/>
  <c r="H76" i="4" l="1"/>
  <c r="G78" i="4"/>
  <c r="G79" i="4" l="1"/>
  <c r="H77" i="4"/>
  <c r="G80" i="4" l="1"/>
  <c r="H78" i="4"/>
  <c r="G81" i="4" l="1"/>
  <c r="H79" i="4"/>
  <c r="H80" i="4" l="1"/>
  <c r="G82" i="4"/>
  <c r="G83" i="4" l="1"/>
  <c r="H81" i="4"/>
  <c r="G84" i="4" l="1"/>
  <c r="H82" i="4"/>
  <c r="G85" i="4" l="1"/>
  <c r="H83" i="4"/>
  <c r="H84" i="4" l="1"/>
  <c r="G86" i="4"/>
  <c r="G87" i="4" l="1"/>
  <c r="H85" i="4"/>
  <c r="G88" i="4" l="1"/>
  <c r="H86" i="4"/>
  <c r="G89" i="4" l="1"/>
  <c r="H87" i="4"/>
  <c r="H88" i="4" l="1"/>
  <c r="G90" i="4"/>
  <c r="G91" i="4" l="1"/>
  <c r="H89" i="4"/>
  <c r="G92" i="4" l="1"/>
  <c r="H90" i="4"/>
  <c r="G93" i="4" l="1"/>
  <c r="H91" i="4"/>
  <c r="H92" i="4" l="1"/>
  <c r="G94" i="4"/>
  <c r="G95" i="4" l="1"/>
  <c r="H93" i="4"/>
  <c r="G96" i="4" l="1"/>
  <c r="H94" i="4"/>
  <c r="G97" i="4" l="1"/>
  <c r="H95" i="4"/>
  <c r="H96" i="4" l="1"/>
  <c r="G98" i="4"/>
  <c r="G99" i="4" l="1"/>
  <c r="H97" i="4"/>
  <c r="G100" i="4" l="1"/>
  <c r="H98" i="4"/>
  <c r="G101" i="4" l="1"/>
  <c r="H99" i="4"/>
  <c r="H100" i="4" l="1"/>
  <c r="G102" i="4"/>
  <c r="G103" i="4" l="1"/>
  <c r="H101" i="4"/>
  <c r="G104" i="4" l="1"/>
  <c r="H102" i="4"/>
  <c r="G105" i="4" l="1"/>
  <c r="H103" i="4"/>
  <c r="H104" i="4" l="1"/>
  <c r="G106" i="4"/>
  <c r="G107" i="4" l="1"/>
  <c r="H105" i="4"/>
  <c r="G108" i="4" l="1"/>
  <c r="H106" i="4"/>
  <c r="G109" i="4" l="1"/>
  <c r="H107" i="4"/>
  <c r="H108" i="4" l="1"/>
  <c r="G110" i="4"/>
  <c r="G111" i="4" l="1"/>
  <c r="H109" i="4"/>
  <c r="G112" i="4" l="1"/>
  <c r="H110" i="4"/>
  <c r="G113" i="4" l="1"/>
  <c r="H111" i="4"/>
  <c r="H112" i="4" l="1"/>
  <c r="G114" i="4"/>
  <c r="G115" i="4" l="1"/>
  <c r="H113" i="4"/>
  <c r="G116" i="4" l="1"/>
  <c r="H114" i="4"/>
  <c r="G117" i="4" l="1"/>
  <c r="H115" i="4"/>
  <c r="H116" i="4" l="1"/>
  <c r="G118" i="4"/>
  <c r="G119" i="4" l="1"/>
  <c r="H118" i="4" s="1"/>
  <c r="H117" i="4"/>
  <c r="A59" i="1" l="1"/>
  <c r="A60" i="1" l="1"/>
  <c r="A61" i="1" s="1"/>
  <c r="A62" i="1" s="1"/>
  <c r="A63" i="1" s="1"/>
  <c r="A64" i="1" s="1"/>
  <c r="A65" i="1" s="1"/>
  <c r="A50" i="1"/>
  <c r="A51" i="1" s="1"/>
  <c r="A52" i="1" s="1"/>
  <c r="A53" i="1" s="1"/>
  <c r="A54" i="1" s="1"/>
  <c r="A55" i="1" s="1"/>
  <c r="A56" i="1" s="1"/>
  <c r="A57" i="1" s="1"/>
  <c r="A47" i="1"/>
  <c r="A48" i="1" s="1"/>
  <c r="D67" i="1" l="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<sst xmlns="http://schemas.openxmlformats.org/spreadsheetml/2006/main" count="1310" uniqueCount="616">
  <si>
    <t xml:space="preserve">Formato Archivo Resultado Gestión diaria Call Center BECO y EE - Discador UIP </t>
  </si>
  <si>
    <t>Nota : Los campos se encuentran separados haciendo uso del caracter seperador de campo pipe ("|"), los campos son de largo variables</t>
  </si>
  <si>
    <t>Item</t>
  </si>
  <si>
    <t>Descripcion</t>
  </si>
  <si>
    <t>Tipo de Datos</t>
  </si>
  <si>
    <t>largo</t>
  </si>
  <si>
    <t>Nulos</t>
  </si>
  <si>
    <t>Campo RAW</t>
  </si>
  <si>
    <t>Fecha archivo</t>
  </si>
  <si>
    <t>String</t>
  </si>
  <si>
    <t>N</t>
  </si>
  <si>
    <t>formato dd-mm-yyyy</t>
  </si>
  <si>
    <t>Tipo Contacto</t>
  </si>
  <si>
    <r>
      <t>1</t>
    </r>
    <r>
      <rPr>
        <sz val="8"/>
        <color theme="1"/>
        <rFont val="Verdana"/>
        <family val="2"/>
      </rPr>
      <t xml:space="preserve">: (Outbound). UIP formula llamada (llamadas normales + campañas virtuales sin uso de IVR)
</t>
    </r>
    <r>
      <rPr>
        <b/>
        <sz val="8"/>
        <color theme="1"/>
        <rFont val="Verdana"/>
        <family val="2"/>
      </rPr>
      <t>2</t>
    </r>
    <r>
      <rPr>
        <sz val="8"/>
        <color theme="1"/>
        <rFont val="Verdana"/>
        <family val="2"/>
      </rPr>
      <t xml:space="preserve">: (Inbound).Cliente formula llamada a línea 800 BECO.
</t>
    </r>
    <r>
      <rPr>
        <b/>
        <sz val="8"/>
        <color theme="1"/>
        <rFont val="Verdana"/>
        <family val="2"/>
      </rPr>
      <t>3</t>
    </r>
    <r>
      <rPr>
        <sz val="8"/>
        <color theme="1"/>
        <rFont val="Verdana"/>
        <family val="2"/>
      </rPr>
      <t>: (?). Campañas virtuales con uso de IVR.</t>
    </r>
  </si>
  <si>
    <t>Modo Contacto</t>
  </si>
  <si>
    <r>
      <t>0</t>
    </r>
    <r>
      <rPr>
        <sz val="8"/>
        <color theme="1"/>
        <rFont val="Verdana"/>
        <family val="2"/>
      </rPr>
      <t xml:space="preserve">: Cliente No gestionado por aplicación
</t>
    </r>
    <r>
      <rPr>
        <b/>
        <sz val="8"/>
        <color theme="1"/>
        <rFont val="Verdana"/>
        <family val="2"/>
      </rPr>
      <t>1</t>
    </r>
    <r>
      <rPr>
        <sz val="8"/>
        <color theme="1"/>
        <rFont val="Verdana"/>
        <family val="2"/>
      </rPr>
      <t xml:space="preserve">: Cliente Gestionado </t>
    </r>
    <r>
      <rPr>
        <b/>
        <sz val="8"/>
        <color theme="1"/>
        <rFont val="Verdana"/>
        <family val="2"/>
      </rPr>
      <t>PREDICTIVAMENTE</t>
    </r>
    <r>
      <rPr>
        <sz val="8"/>
        <color theme="1"/>
        <rFont val="Verdana"/>
        <family val="2"/>
      </rPr>
      <t xml:space="preserve"> por aplicación BECO (Recobro)
</t>
    </r>
    <r>
      <rPr>
        <b/>
        <sz val="8"/>
        <color theme="1"/>
        <rFont val="Verdana"/>
        <family val="2"/>
      </rPr>
      <t>2</t>
    </r>
    <r>
      <rPr>
        <sz val="8"/>
        <color theme="1"/>
        <rFont val="Verdana"/>
        <family val="2"/>
      </rPr>
      <t xml:space="preserve">: Cliente Gestionado </t>
    </r>
    <r>
      <rPr>
        <b/>
        <sz val="8"/>
        <color theme="1"/>
        <rFont val="Verdana"/>
        <family val="2"/>
      </rPr>
      <t>ASISTIDAMENTE</t>
    </r>
    <r>
      <rPr>
        <sz val="8"/>
        <color theme="1"/>
        <rFont val="Verdana"/>
        <family val="2"/>
      </rPr>
      <t xml:space="preserve"> por aplicación BECO (Recobro)
</t>
    </r>
    <r>
      <rPr>
        <b/>
        <sz val="8"/>
        <color theme="1"/>
        <rFont val="Verdana"/>
        <family val="2"/>
      </rPr>
      <t>3</t>
    </r>
    <r>
      <rPr>
        <sz val="8"/>
        <color theme="1"/>
        <rFont val="Verdana"/>
        <family val="2"/>
      </rPr>
      <t xml:space="preserve">: Cliente Gestionado por ejecutivo </t>
    </r>
    <r>
      <rPr>
        <b/>
        <sz val="8"/>
        <color theme="1"/>
        <rFont val="Verdana"/>
        <family val="2"/>
      </rPr>
      <t>L800</t>
    </r>
    <r>
      <rPr>
        <sz val="8"/>
        <color theme="1"/>
        <rFont val="Verdana"/>
        <family val="2"/>
      </rPr>
      <t xml:space="preserve"> en aplicación BECO (Recobro)
</t>
    </r>
    <r>
      <rPr>
        <b/>
        <sz val="8"/>
        <color theme="1"/>
        <rFont val="Verdana"/>
        <family val="2"/>
      </rPr>
      <t>4</t>
    </r>
    <r>
      <rPr>
        <sz val="8"/>
        <color theme="1"/>
        <rFont val="Verdana"/>
        <family val="2"/>
      </rPr>
      <t xml:space="preserve">: Cliente Gestionado por aplicación contingencia (gestión por bellscript)
</t>
    </r>
    <r>
      <rPr>
        <b/>
        <sz val="8"/>
        <color theme="1"/>
        <rFont val="Verdana"/>
        <family val="2"/>
      </rPr>
      <t>5</t>
    </r>
    <r>
      <rPr>
        <sz val="8"/>
        <color theme="1"/>
        <rFont val="Verdana"/>
        <family val="2"/>
      </rPr>
      <t xml:space="preserve">: Cliente Gestión Campaña Virtual (solo descarga de mensaje)
</t>
    </r>
    <r>
      <rPr>
        <b/>
        <sz val="8"/>
        <color theme="1"/>
        <rFont val="Verdana"/>
        <family val="2"/>
      </rPr>
      <t>(n)</t>
    </r>
    <r>
      <rPr>
        <sz val="8"/>
        <color theme="1"/>
        <rFont val="Verdana"/>
        <family val="2"/>
      </rPr>
      <t>:Cliente Gestionado por aplicación campaña especial (gestión por bellscript). El correlativo se establece al momento de generar cada campaña especial (modulo en bellscripting)</t>
    </r>
  </si>
  <si>
    <t>Campo001</t>
  </si>
  <si>
    <t>Aplicación</t>
  </si>
  <si>
    <t>Servicio</t>
  </si>
  <si>
    <t>Grupo de Trabajo</t>
  </si>
  <si>
    <t>Agrupación de Ejecutivos
19/10/2011. En caso de no obtener información, se debe informar el nombre del grupo de trabajo DEFAULT</t>
  </si>
  <si>
    <t>Lista (RAW)</t>
  </si>
  <si>
    <t>Cuenta Usuario Sistema que gestiona la llamada</t>
  </si>
  <si>
    <t>S</t>
  </si>
  <si>
    <t>Debe ser siempre en MAYUSCULAS, independiente que en el RAW se informe en minusculas</t>
  </si>
  <si>
    <t>Rut Cliente</t>
  </si>
  <si>
    <t>Rut del Cliente. Fomato numero, debe ser el rut del clientes con guion.
Ejm. 9025565-7
13769400-K</t>
  </si>
  <si>
    <t>Campo003</t>
  </si>
  <si>
    <t>Número Teléfonico</t>
  </si>
  <si>
    <t>Teléfono contactado</t>
  </si>
  <si>
    <t>Código Término Llamada</t>
  </si>
  <si>
    <t>Corresponden a los Códigos de Término utilizados por UIP y NO a los utilizados por ALM.</t>
  </si>
  <si>
    <t>Hora Comienzo Llamada</t>
  </si>
  <si>
    <t>formato hh:mi:ss
Corresponde desde el momento en que Discador comienza a realizar las acciones para realizar el evento de la llamada</t>
  </si>
  <si>
    <t>Hora Termino Llamada</t>
  </si>
  <si>
    <t>formato hh:mi:ss
Campo no puede ser vacio. Corresponde hasta el momento en que se establece el código de disposición (ya sea el agente o el discador propiamente tal, cuando corresponda a una llamada MAQUINA (no voz viva)</t>
  </si>
  <si>
    <t>Tiempo Preview</t>
  </si>
  <si>
    <t>Integer</t>
  </si>
  <si>
    <t>cantidad de segundos. Si no existe información, se debe informar un CERO
Tiempo que se utiliza para llamadas asistidas y donde el ejecutivo le cae los datos de contacto y hasta que decide si va discar el número de teléfono o no.</t>
  </si>
  <si>
    <t>Tiempo Activo</t>
  </si>
  <si>
    <t>cantidad de segundos. Si no existe información, se debe informar un CERO
 Tiempo de Conversación entre un ejecutivo y un agente en caso de una llamada gestionada (voz viva) o el tiempo de descarga del mensaje (mientras no se cuelgue la llamada).</t>
  </si>
  <si>
    <t>Tiempo HOLD</t>
  </si>
  <si>
    <t>cantidad de segundos. Si no existe información, se debe informar un CERO
 Se encuentra incluido en el Tiempo ACTIVO. Se utiliza cuando el ejecutivo deja a una cliente en espera para realizar una conferencia, transferencia y/o consulta a un tercer participante de la llamada.</t>
  </si>
  <si>
    <t>Tiempo Externo</t>
  </si>
  <si>
    <t>cantidad de segundos. Si no existe información, se debe informar un CERO
 Se encuentra incluido en el Tiempo ACTIVO.</t>
  </si>
  <si>
    <t>Tiempo Quote (Cola)</t>
  </si>
  <si>
    <t>Tiempo Manual</t>
  </si>
  <si>
    <t>cantidad de segundos. Si no existe información, se debe informar un CERO
Se encuentra incluido en el Tiempo ACTIVO. Llamadas que el ejecutivo disca en forma manual.</t>
  </si>
  <si>
    <t>Tiempo Consulta</t>
  </si>
  <si>
    <t>cantidad de segundos. Si no existe información, se debe informar un CERO
Se encuentra incluido en el Tiempo ACTIVO. Tiempo de llamada establecida como Consulta.</t>
  </si>
  <si>
    <t>Tiempo Conferencia</t>
  </si>
  <si>
    <t>cantidad de segundos. Si no existe información, se debe informar un CERO
Se encuentra incluido en el Tiempo ACTIVO. Tiempo de llamada establecida como Conferencia.</t>
  </si>
  <si>
    <t>Tiempo WRAP</t>
  </si>
  <si>
    <t>cantidad de segundos. Si no existe información, se debe informar un CERO
Tiempo Administrativo.  Este tiempo se gatilla después que el ejecutivo o el cliente corta la llamada y se cuenta hasta que el ejecutivo coloque un código de término de gestión</t>
  </si>
  <si>
    <t>Tiempo IDLE</t>
  </si>
  <si>
    <t>cantidad de segundos. Si no existe información, se debe informar un CERO
IDLE: Tiempo ENTRE LLAMADAS de un mismo AGENTE. Tiempos de espera entre llamadas</t>
  </si>
  <si>
    <t>Campo031</t>
  </si>
  <si>
    <t>Observación Gestión</t>
  </si>
  <si>
    <t>COMENTARIO GESTIÓN, Observación de la gestión (digitada por el ejecutivo)</t>
  </si>
  <si>
    <t>Campo032</t>
  </si>
  <si>
    <t>Fecha Compromiso Visita</t>
  </si>
  <si>
    <t>Date</t>
  </si>
  <si>
    <t xml:space="preserve">Fecha de visita que se compromete el cliente. formato dd/mm/yyyy. Puede ser vacía. </t>
  </si>
  <si>
    <t>Campo029</t>
  </si>
  <si>
    <t>Obligación 1</t>
  </si>
  <si>
    <t>Campo050</t>
  </si>
  <si>
    <t>Fecha compromiso de Pago 1</t>
  </si>
  <si>
    <t>Campo059</t>
  </si>
  <si>
    <t>Cant. Cuotas Compromiso Pago 1</t>
  </si>
  <si>
    <t>Campo060</t>
  </si>
  <si>
    <t>PAC1</t>
  </si>
  <si>
    <t>Campo061</t>
  </si>
  <si>
    <t>Obligación 2</t>
  </si>
  <si>
    <t xml:space="preserve">Tipo Credito Grupo 2 (de izquierda a derecha). Si se encuentra informada en archivo RAW, debe ser informada en EMX_LH_UIP </t>
  </si>
  <si>
    <t>Campo062</t>
  </si>
  <si>
    <t>Fecha compromiso de Pago 2</t>
  </si>
  <si>
    <t>Campo071</t>
  </si>
  <si>
    <t>Cant. Cuotas Compromiso Pago 2</t>
  </si>
  <si>
    <t>Campo072</t>
  </si>
  <si>
    <t>PAC2</t>
  </si>
  <si>
    <t>Campo073</t>
  </si>
  <si>
    <t>Obligación 3</t>
  </si>
  <si>
    <t xml:space="preserve">Tipo Credito Grupo 3 (de izquierda a derecha). Si se encuentra informada en archivo RAW, debe ser informada en EMX_LH_UIP </t>
  </si>
  <si>
    <t>Campo074</t>
  </si>
  <si>
    <t>Fecha compromiso de Pago 3</t>
  </si>
  <si>
    <t>Campo083</t>
  </si>
  <si>
    <t>Cant. Cuotas Compromiso Pago 3</t>
  </si>
  <si>
    <t>Campo084</t>
  </si>
  <si>
    <t>PAC3</t>
  </si>
  <si>
    <t>Campo085</t>
  </si>
  <si>
    <t>Campo Libre Lectura/Escritura1
Monto Comprometido Op1
lst_camp_lib_lec_esc1</t>
  </si>
  <si>
    <t>Float</t>
  </si>
  <si>
    <t>Campo086</t>
  </si>
  <si>
    <t>Campo Libre Lectura/Escritura2
Monto Comprometido Op2
lst_camp_lib_lec_esc2</t>
  </si>
  <si>
    <t>Campo087</t>
  </si>
  <si>
    <t>Campo Libre Lectura/Escritura3
Monto Comprometido Op3
lst_camp_lib_lec_esc3</t>
  </si>
  <si>
    <t>Campo088</t>
  </si>
  <si>
    <t>Campo Libre Lectura/Escritura4
lst_camp_lib_lec_esc4</t>
  </si>
  <si>
    <t>Se debe hacer uso del símbolo COMA (",") para reflejar el punto flotante</t>
  </si>
  <si>
    <t>Campo089</t>
  </si>
  <si>
    <t>Campo Libre Lectura/Escritura5
lst_camp_lib_lec_esc5</t>
  </si>
  <si>
    <t>Campo090</t>
  </si>
  <si>
    <t>Campo Libre Lectura/Escritura6</t>
  </si>
  <si>
    <t>Si se entrega información, debe ser entregada en formato dd/mm/yyyy</t>
  </si>
  <si>
    <t>Campo091</t>
  </si>
  <si>
    <t>Campo Libre Lectura/Escritura7</t>
  </si>
  <si>
    <t>Campo092</t>
  </si>
  <si>
    <t>Campo Libre Lectura/Escritura8</t>
  </si>
  <si>
    <t>Campo093</t>
  </si>
  <si>
    <t>Campo094</t>
  </si>
  <si>
    <t>Campo095</t>
  </si>
  <si>
    <t>Campo Libre Lectura/Escritura11</t>
  </si>
  <si>
    <t>Campo096</t>
  </si>
  <si>
    <r>
      <t xml:space="preserve">Campo Libre Lectura/Escritura12
</t>
    </r>
    <r>
      <rPr>
        <b/>
        <sz val="8"/>
        <color theme="1"/>
        <rFont val="Verdana"/>
        <family val="2"/>
      </rPr>
      <t>Justificación</t>
    </r>
  </si>
  <si>
    <t>Se usa para contingencia, modo 4, sino viene en NULL
Es el valor que el ejecutivo selecciona del la lista envía en el maestro Justificaciones</t>
  </si>
  <si>
    <t>Campo097</t>
  </si>
  <si>
    <r>
      <t xml:space="preserve">Campo Libre Lectura/Escritura13
</t>
    </r>
    <r>
      <rPr>
        <b/>
        <sz val="8"/>
        <color theme="1"/>
        <rFont val="Verdana"/>
        <family val="2"/>
      </rPr>
      <t>Tipo Contacto</t>
    </r>
  </si>
  <si>
    <t>Se usa para contingencia, modo 4, sino viene en NULL
Es el valor que el ejecutivo selecciona del la lista envía en el maestro Tipo Contacto</t>
  </si>
  <si>
    <t>Campo098</t>
  </si>
  <si>
    <t>Campo099</t>
  </si>
  <si>
    <t>Campo Libre Lectura/Escritura15</t>
  </si>
  <si>
    <t>Campo100</t>
  </si>
  <si>
    <t>Campo Libre Lectura/Escritura16</t>
  </si>
  <si>
    <t>Campo101</t>
  </si>
  <si>
    <t>Campo Libre Lectura/Escritura17</t>
  </si>
  <si>
    <t>Campo102</t>
  </si>
  <si>
    <t>Campo Libre Lectura/Escritura18</t>
  </si>
  <si>
    <t>Campo103</t>
  </si>
  <si>
    <t>Campo Libre Lectura/Escritura19</t>
  </si>
  <si>
    <t>Campo104</t>
  </si>
  <si>
    <t>Campo Libre Lectura/Escritura20</t>
  </si>
  <si>
    <t>Campo105</t>
  </si>
  <si>
    <t>Largo Registro</t>
  </si>
  <si>
    <t>BLANCO</t>
  </si>
  <si>
    <r>
      <t xml:space="preserve">Campo Libre Lectura/Escritura9 
</t>
    </r>
    <r>
      <rPr>
        <b/>
        <sz val="8"/>
        <color theme="1"/>
        <rFont val="Verdana"/>
        <family val="2"/>
      </rPr>
      <t>Fecha DATE DEMOGRAFICO</t>
    </r>
  </si>
  <si>
    <t>Cooresponde a la última fecha de actualización de dato demográfico que posea el cliente.  Formato dd/mm/yyyy</t>
  </si>
  <si>
    <t>Fecha generación del RAW,  formato dd/mm/yyyy</t>
  </si>
  <si>
    <t>Campo Libre Lectura/Escritura10
FECHA GENERACION RAW</t>
  </si>
  <si>
    <r>
      <rPr>
        <b/>
        <u/>
        <sz val="10"/>
        <rFont val="Arial"/>
        <family val="2"/>
      </rPr>
      <t xml:space="preserve">Criterios Tipos de MODO CONTACTO campo 3:
</t>
    </r>
    <r>
      <rPr>
        <b/>
        <sz val="10"/>
        <rFont val="Arial"/>
        <family val="2"/>
      </rPr>
      <t xml:space="preserve">1) Modo Contacto 1, </t>
    </r>
    <r>
      <rPr>
        <sz val="10"/>
        <rFont val="Arial"/>
        <family val="2"/>
      </rPr>
      <t xml:space="preserve">todas las gestiones deben ser enviadas con valor 1 si las gestiones se realizan en EMERIX (On - Line)
</t>
    </r>
    <r>
      <rPr>
        <b/>
        <u/>
        <sz val="10"/>
        <rFont val="Arial"/>
        <family val="2"/>
      </rPr>
      <t xml:space="preserve">
</t>
    </r>
    <r>
      <rPr>
        <b/>
        <sz val="10"/>
        <rFont val="Arial"/>
        <family val="2"/>
      </rPr>
      <t xml:space="preserve">2)  Modo Contacto 4, Contingencia,  </t>
    </r>
    <r>
      <rPr>
        <sz val="10"/>
        <rFont val="Arial"/>
        <family val="2"/>
      </rPr>
      <t>En caso de No estan ONLINE con EMERIX se debe enviar Valor 4 y ademas se sebe completar los campos marcados en Amarillo : Campo 39 - 40 - 41 - 50 - 51</t>
    </r>
  </si>
  <si>
    <t>BECO : &lt;Nombre Campaña&gt;
CALLEXT: Valor Fijo Campaña</t>
  </si>
  <si>
    <t>BECO : &lt;Agrupación de Servicios&gt;
CALLEXT: Valor Fijo Agrupación de Servicios</t>
  </si>
  <si>
    <t>BECO : &lt;Nombre RAW&gt;
CALLEXT: Valor Fijo Nombre del RAW</t>
  </si>
  <si>
    <r>
      <rPr>
        <b/>
        <u/>
        <sz val="10"/>
        <rFont val="Arial"/>
        <family val="2"/>
      </rPr>
      <t>Criterios de Grabado de Gestiones</t>
    </r>
    <r>
      <rPr>
        <sz val="10"/>
        <rFont val="Arial"/>
        <family val="2"/>
      </rPr>
      <t xml:space="preserve">
1. Ingreso de Gestiones para Clientes con solo intentos de contacto telefónico
Sin importar el modo de contacto utilizado, se deben considerar los clientes que posean solo llamadas con códigos de termino = Maquina. Para estos clientes, se les debe generar una acción/respuesta para cada teléfono discado al cliente. En caso de existir varios llamados para un mismo cliente/teléfono, se debe seleccionar el último registro en base a la hora de inicio de la llamada.
2. Ingreso de información en EMERIX para registros con contacto telefónico realizado en contingencia(</t>
    </r>
    <r>
      <rPr>
        <b/>
        <sz val="10"/>
        <color rgb="FFFF0000"/>
        <rFont val="Arial"/>
        <family val="2"/>
      </rPr>
      <t>modo contacto = 4)</t>
    </r>
    <r>
      <rPr>
        <sz val="10"/>
        <rFont val="Arial"/>
        <family val="2"/>
      </rPr>
      <t xml:space="preserve">
a. Ingreso de Acciones/Respuestas: Para cada registro Ingresar una acción/respuesta haciendo uso de la hora, usuario, código de termino para reflejar el contacto telefónico.
b. </t>
    </r>
    <r>
      <rPr>
        <b/>
        <sz val="10"/>
        <rFont val="Arial"/>
        <family val="2"/>
      </rPr>
      <t>Ingreso de Promesas de Pag</t>
    </r>
    <r>
      <rPr>
        <sz val="10"/>
        <rFont val="Arial"/>
        <family val="2"/>
      </rPr>
      <t>o: Cuando el código de termino = C3, para cada operación informada (a los más 3), donde la fecha de promesa &lt;&gt; a vacio, se deberá registrar la promesa de pago para esa operación.
c.</t>
    </r>
    <r>
      <rPr>
        <b/>
        <sz val="10"/>
        <rFont val="Arial"/>
        <family val="2"/>
      </rPr>
      <t xml:space="preserve"> Ingreso de Promesa de Visita:</t>
    </r>
    <r>
      <rPr>
        <sz val="10"/>
        <rFont val="Arial"/>
        <family val="2"/>
      </rPr>
      <t xml:space="preserve"> Cuando el código de termino = C4, para el cliente donde la fecha de promesa de visita &lt;&gt; a vacio, se deberá registrar la promesa de visita para el cliente.
</t>
    </r>
  </si>
  <si>
    <t>Se agrega este nuevo tiempo, corresponde al tiempo de espera del Cliente a ser atendido por un ejecutivo.
cantidad de segundos. Si no existe información, se debe informar un CERO</t>
  </si>
  <si>
    <t>Gestión (Respuesta)</t>
  </si>
  <si>
    <r>
      <t xml:space="preserve">Campo Libre Lectura/Escritura14
</t>
    </r>
    <r>
      <rPr>
        <b/>
        <sz val="8"/>
        <color theme="1"/>
        <rFont val="Verdana"/>
        <family val="2"/>
      </rPr>
      <t>Escenario de CLIENTE</t>
    </r>
  </si>
  <si>
    <r>
      <t xml:space="preserve">Emerix Informa etapa de cobranza que se encuentra cliente 
</t>
    </r>
    <r>
      <rPr>
        <b/>
        <sz val="8"/>
        <rFont val="Verdana"/>
        <family val="2"/>
      </rPr>
      <t>Escenario Cliente</t>
    </r>
  </si>
  <si>
    <t>llave ----&gt; inlst_fec_archivo +  inlst_rut_cliente +  inlst_cta_ususis_ges_llamda+inlst_hr_comienzollamda
llave ----&gt; Fecha Archivo + Rut cliente + Cuenta Usuario Sistema que gestiona la llamada +  Hora Comienzo Llamada
Clave 1 duplicados viene dos veces dos veces el mismo registros
Clave 2 ya existe el registros en tabla.
Proceso Carga todos los registros y no rechaza nada los deja en la tabla en tabla WF_IN_ALTA_AUT,    --&gt; select * from wf_in_alta_aut where alt_tabla = 'lst'   &lt;--</t>
  </si>
  <si>
    <r>
      <t>Cantidad de Cuotas Grupo 3 (de izquierda a derecha). Debe ser informada (valor mayor a cero estricto) si ejecutivo selecciono ckeck “</t>
    </r>
    <r>
      <rPr>
        <b/>
        <sz val="8"/>
        <color theme="1"/>
        <rFont val="Verdana"/>
        <family val="2"/>
      </rPr>
      <t>GENERAR COMPROMISO” para la Operacion3</t>
    </r>
    <r>
      <rPr>
        <sz val="8"/>
        <color theme="1"/>
        <rFont val="Verdana"/>
        <family val="2"/>
      </rPr>
      <t>. En caso contrario, se debe informar un cero (0)</t>
    </r>
  </si>
  <si>
    <r>
      <t>Cantidad de Cuotas Grupo 1 (de izquierda a derecha). Debe ser informada (valor mayor a cero estricto) si ejecutivo selecciono ckeck “</t>
    </r>
    <r>
      <rPr>
        <b/>
        <sz val="8"/>
        <color theme="1"/>
        <rFont val="Verdana"/>
        <family val="2"/>
      </rPr>
      <t>GENERAR COMPROMISO” para la Operacion1</t>
    </r>
    <r>
      <rPr>
        <sz val="8"/>
        <color theme="1"/>
        <rFont val="Verdana"/>
        <family val="2"/>
      </rPr>
      <t>. En caso contrario, se debe informar un cero (0)</t>
    </r>
  </si>
  <si>
    <r>
      <t>Fecha Promesa : Grupo 2 (de izquierda a derecha). Debe ser informada si ejecutivo selecciono ckeck “</t>
    </r>
    <r>
      <rPr>
        <b/>
        <sz val="8"/>
        <color theme="1"/>
        <rFont val="Verdana"/>
        <family val="2"/>
      </rPr>
      <t>GENERAR COMPROMISO” para la Operacion2. Formato dd/mm/yyyy</t>
    </r>
    <r>
      <rPr>
        <sz val="8"/>
        <color theme="1"/>
        <rFont val="Verdana"/>
        <family val="2"/>
      </rPr>
      <t>. En caso contrario debe ser informada vacía.</t>
    </r>
  </si>
  <si>
    <r>
      <t>Cantidad de Cuotas Grupo 2 (de izquierda a derecha). Debe ser informada (valor mayor a cero estricto) si ejecutivo selecciono ckeck “</t>
    </r>
    <r>
      <rPr>
        <b/>
        <sz val="8"/>
        <color theme="1"/>
        <rFont val="Verdana"/>
        <family val="2"/>
      </rPr>
      <t>GENERAR COMPROMISO” para la Operacion2</t>
    </r>
    <r>
      <rPr>
        <sz val="8"/>
        <color theme="1"/>
        <rFont val="Verdana"/>
        <family val="2"/>
      </rPr>
      <t>. En caso contrario, se debe informar un cero (0)</t>
    </r>
  </si>
  <si>
    <r>
      <t>Fecha Promesa : Grupo 3 (de izquierda a derecha). Debe ser informada si ejecutivo selecciono ckeck “</t>
    </r>
    <r>
      <rPr>
        <b/>
        <sz val="8"/>
        <color theme="1"/>
        <rFont val="Verdana"/>
        <family val="2"/>
      </rPr>
      <t>GENERAR COMPROMISO” para la Operacion3. Formato dd/mm/yyyy</t>
    </r>
    <r>
      <rPr>
        <sz val="8"/>
        <color theme="1"/>
        <rFont val="Verdana"/>
        <family val="2"/>
      </rPr>
      <t>. En caso contrario debe ser informada vacía.</t>
    </r>
  </si>
  <si>
    <r>
      <t xml:space="preserve">Se usa para contingencia, modo 4, sino viene en NULL
Operación  1 Monto = Valor Cuota * Cantidad de Cuotas
</t>
    </r>
    <r>
      <rPr>
        <b/>
        <sz val="8"/>
        <color theme="1"/>
        <rFont val="Verdana"/>
        <family val="2"/>
      </rPr>
      <t>Se debe informar valor si existe promesa de pago para Operacion1</t>
    </r>
  </si>
  <si>
    <r>
      <t xml:space="preserve">Se usa para contingencia, modo 4, sino viene en NULL
Operación  2 Monto = Valor Cuota * Cantidad de Cuotas
</t>
    </r>
    <r>
      <rPr>
        <b/>
        <sz val="8"/>
        <color theme="1"/>
        <rFont val="Verdana"/>
        <family val="2"/>
      </rPr>
      <t>Se debe informar valor si existe promesa de pago para Operacion2</t>
    </r>
  </si>
  <si>
    <r>
      <t xml:space="preserve">Se usa para contingencia, modo 4, sino viene en NULL
Operación  3 Monto = Valor Cuota * Cantidad de Cuotas
</t>
    </r>
    <r>
      <rPr>
        <b/>
        <sz val="8"/>
        <color theme="1"/>
        <rFont val="Verdana"/>
        <family val="2"/>
      </rPr>
      <t>Se debe informar valor si existe promesa de pago para Operacion3</t>
    </r>
  </si>
  <si>
    <t>Nombre Archivo : DIGEVO_LH_UIP.txt  , Donde XXXXX corresponde al nombre del Call Externo</t>
  </si>
  <si>
    <t>DIGEVO debe informar siempre un valor "4" en esta columna</t>
  </si>
  <si>
    <t>Valores Permitidos</t>
  </si>
  <si>
    <t>DIGEVO debe informar el mismo valor siempre.</t>
  </si>
  <si>
    <r>
      <t xml:space="preserve">En base a la cartera de clientes:
cartera Vigente, informar </t>
    </r>
    <r>
      <rPr>
        <b/>
        <sz val="8"/>
        <color theme="1"/>
        <rFont val="Verdana"/>
        <family val="2"/>
      </rPr>
      <t xml:space="preserve">USR_DGV01
</t>
    </r>
    <r>
      <rPr>
        <sz val="8"/>
        <color theme="1"/>
        <rFont val="Verdana"/>
        <family val="2"/>
      </rPr>
      <t xml:space="preserve">cartera Castigada, informar </t>
    </r>
    <r>
      <rPr>
        <b/>
        <sz val="8"/>
        <color theme="1"/>
        <rFont val="Verdana"/>
        <family val="2"/>
      </rPr>
      <t>USR_DGV02</t>
    </r>
  </si>
  <si>
    <r>
      <t>F.PROMESA :Grupo 1 (de izquierda a derecha). Debe ser informada si cliente se compromete “</t>
    </r>
    <r>
      <rPr>
        <b/>
        <sz val="8"/>
        <color theme="1"/>
        <rFont val="Verdana"/>
        <family val="2"/>
      </rPr>
      <t>GENERAR COMPROMISO” para la Operacion1 . Formato dd/mm/yyyy</t>
    </r>
    <r>
      <rPr>
        <sz val="8"/>
        <color theme="1"/>
        <rFont val="Verdana"/>
        <family val="2"/>
      </rPr>
      <t>. En caso contrario debe ser informada vacía.</t>
    </r>
  </si>
  <si>
    <t>informar siempre valor "0" (cero)</t>
  </si>
  <si>
    <t>Maestro Respuestas Emerix</t>
  </si>
  <si>
    <t>Si se informa fecha de compromiso de pago 1, este valor debe ser mayor a cero. En caso, contrario informar un cero(0).</t>
  </si>
  <si>
    <t>Si se informa fecha de compromiso de pago 2, este valor debe ser mayor a cero. En caso, contrario informar un cero(0).</t>
  </si>
  <si>
    <t>Si se informa fecha de compromiso de pago 3, este valor debe ser mayor a cero. En caso, contrario informar un cero(0).</t>
  </si>
  <si>
    <t>cod_termino</t>
  </si>
  <si>
    <t>descripcion</t>
  </si>
  <si>
    <t>tipo_uso</t>
  </si>
  <si>
    <t>Tipo_Contacto</t>
  </si>
  <si>
    <t>C0</t>
  </si>
  <si>
    <t>CLIENTE INDICA PAGO</t>
  </si>
  <si>
    <t>MANUAL</t>
  </si>
  <si>
    <t>Directo</t>
  </si>
  <si>
    <t>C1</t>
  </si>
  <si>
    <t>INUBICABLE</t>
  </si>
  <si>
    <t>IETEL</t>
  </si>
  <si>
    <t>Indirecto</t>
  </si>
  <si>
    <t>C2</t>
  </si>
  <si>
    <t>UBICABLE</t>
  </si>
  <si>
    <t>VOLLA</t>
  </si>
  <si>
    <t>C3</t>
  </si>
  <si>
    <t>COMPROMISO DE PAGO</t>
  </si>
  <si>
    <t>CPAGO</t>
  </si>
  <si>
    <t>C4</t>
  </si>
  <si>
    <t>COMPROMISO DE VISITA</t>
  </si>
  <si>
    <t>CVISI</t>
  </si>
  <si>
    <t>C5</t>
  </si>
  <si>
    <t>RECLAMO CLIENTE</t>
  </si>
  <si>
    <t>C6</t>
  </si>
  <si>
    <t>TELEFONO SIN CONTACTO</t>
  </si>
  <si>
    <t>TOCUP</t>
  </si>
  <si>
    <t>Infructuoso</t>
  </si>
  <si>
    <t>C7</t>
  </si>
  <si>
    <t>TELEFONO VACANTE</t>
  </si>
  <si>
    <t>TNEXI</t>
  </si>
  <si>
    <t>C8</t>
  </si>
  <si>
    <t>TELEFONO FUERA SERVICIO</t>
  </si>
  <si>
    <t>TMALO</t>
  </si>
  <si>
    <t>C9</t>
  </si>
  <si>
    <t>TELEFONO FAX</t>
  </si>
  <si>
    <t>TDFAX</t>
  </si>
  <si>
    <t>CB</t>
  </si>
  <si>
    <t>RELLAMADA</t>
  </si>
  <si>
    <t>MA</t>
  </si>
  <si>
    <t>CONTACTO CORRECTO</t>
  </si>
  <si>
    <t>PM</t>
  </si>
  <si>
    <t>MAQUINA CONTESTADORA</t>
  </si>
  <si>
    <t>MMAQU</t>
  </si>
  <si>
    <t>Maquina</t>
  </si>
  <si>
    <t>TA</t>
  </si>
  <si>
    <t>LLAMADA COLGADA</t>
  </si>
  <si>
    <t>TNLDI</t>
  </si>
  <si>
    <t>TE</t>
  </si>
  <si>
    <t>TELEFONO EQUIVOCADO</t>
  </si>
  <si>
    <t>LLTEQ</t>
  </si>
  <si>
    <t>CC_ACT</t>
  </si>
  <si>
    <t>CC Agente está en una llamada</t>
  </si>
  <si>
    <t>AUTOMATICA</t>
  </si>
  <si>
    <t>CMLLI</t>
  </si>
  <si>
    <t>CC_NDS</t>
  </si>
  <si>
    <t>Sin Catalogación para Agente</t>
  </si>
  <si>
    <t>CC_NRT</t>
  </si>
  <si>
    <t>CC no ruta</t>
  </si>
  <si>
    <t>CC_RGB</t>
  </si>
  <si>
    <t>CC RG ocupado</t>
  </si>
  <si>
    <t>CC_TZF</t>
  </si>
  <si>
    <t>CC error de zona horaria</t>
  </si>
  <si>
    <t>DAC</t>
  </si>
  <si>
    <t>Cliente colgó durante la espera</t>
  </si>
  <si>
    <t>DAD</t>
  </si>
  <si>
    <t>Sistema colgó cliente al fin de espera</t>
  </si>
  <si>
    <t>DAM</t>
  </si>
  <si>
    <t>Contestador automático</t>
  </si>
  <si>
    <t>DAP</t>
  </si>
  <si>
    <t>Abandonada antes de actualizar inbound</t>
  </si>
  <si>
    <t>DAQ</t>
  </si>
  <si>
    <t>Abandonar de entrada en cola</t>
  </si>
  <si>
    <t>DBP</t>
  </si>
  <si>
    <t>Localizador</t>
  </si>
  <si>
    <t>DBU</t>
  </si>
  <si>
    <t>Ocupado</t>
  </si>
  <si>
    <t>DCB</t>
  </si>
  <si>
    <t>Llamada reenviada sin respuesta</t>
  </si>
  <si>
    <t>DCC</t>
  </si>
  <si>
    <t>Llamada de conferencia</t>
  </si>
  <si>
    <t>DCN</t>
  </si>
  <si>
    <t>Llamada conectada sin espera</t>
  </si>
  <si>
    <t>DCS</t>
  </si>
  <si>
    <t>Llamada de consulta</t>
  </si>
  <si>
    <t>DED</t>
  </si>
  <si>
    <t>Fallo de llamada</t>
  </si>
  <si>
    <t>DFB</t>
  </si>
  <si>
    <t>Ocupado de forma remota</t>
  </si>
  <si>
    <t>DFM</t>
  </si>
  <si>
    <t>Máquina de fax</t>
  </si>
  <si>
    <t>DGB</t>
  </si>
  <si>
    <t>Indica ocupado</t>
  </si>
  <si>
    <t>DIC</t>
  </si>
  <si>
    <t>Interceptado por el operador</t>
  </si>
  <si>
    <t>DIO</t>
  </si>
  <si>
    <t>En-efectivo otro</t>
  </si>
  <si>
    <t>DLD</t>
  </si>
  <si>
    <t>Desconexión de la corriente en bucle</t>
  </si>
  <si>
    <t>DMA</t>
  </si>
  <si>
    <t>Llamada de supervisión</t>
  </si>
  <si>
    <t>DMC</t>
  </si>
  <si>
    <t>Efectuar llamada</t>
  </si>
  <si>
    <t>DMS</t>
  </si>
  <si>
    <t>Llamada de mensaje de entrada</t>
  </si>
  <si>
    <t>DN2</t>
  </si>
  <si>
    <t>Sin Circuito</t>
  </si>
  <si>
    <t>DNA</t>
  </si>
  <si>
    <t>Sin respuesta</t>
  </si>
  <si>
    <t>DNC</t>
  </si>
  <si>
    <t>No se ha encontrado un circuito</t>
  </si>
  <si>
    <t>DND</t>
  </si>
  <si>
    <t>Sin tono de marcación</t>
  </si>
  <si>
    <t>DNR</t>
  </si>
  <si>
    <t>Sin timbre</t>
  </si>
  <si>
    <t>DOF</t>
  </si>
  <si>
    <t>Desbordamiento</t>
  </si>
  <si>
    <t>DPC</t>
  </si>
  <si>
    <t>Manual/volver a marcar</t>
  </si>
  <si>
    <t>DPN</t>
  </si>
  <si>
    <t>Conectar tras espera</t>
  </si>
  <si>
    <t>DPR</t>
  </si>
  <si>
    <t>Marcación de Avance</t>
  </si>
  <si>
    <t>DPV</t>
  </si>
  <si>
    <t>Voz Detectada</t>
  </si>
  <si>
    <t>DR2</t>
  </si>
  <si>
    <t>Reordenar</t>
  </si>
  <si>
    <t>DRF</t>
  </si>
  <si>
    <t>Error en la solicitud de marcación</t>
  </si>
  <si>
    <t>DRM</t>
  </si>
  <si>
    <t>Tiempo máximo en cola</t>
  </si>
  <si>
    <t>DRO</t>
  </si>
  <si>
    <t>DRU</t>
  </si>
  <si>
    <t>Redirección no está disponible</t>
  </si>
  <si>
    <t>DRV</t>
  </si>
  <si>
    <t>Tamaño Máximo de la Cola</t>
  </si>
  <si>
    <t>DRX</t>
  </si>
  <si>
    <t>Re-enrutamiento Externo</t>
  </si>
  <si>
    <t>DST</t>
  </si>
  <si>
    <t>Tono SIT</t>
  </si>
  <si>
    <t>DTT</t>
  </si>
  <si>
    <t>Canal a canal</t>
  </si>
  <si>
    <t>DUR</t>
  </si>
  <si>
    <t>Sin ruta</t>
  </si>
  <si>
    <t>DVC</t>
  </si>
  <si>
    <t>Circuito libre</t>
  </si>
  <si>
    <t>DVM</t>
  </si>
  <si>
    <t>Correo de Voz</t>
  </si>
  <si>
    <t>DXF</t>
  </si>
  <si>
    <t>Transferir</t>
  </si>
  <si>
    <t>NAN</t>
  </si>
  <si>
    <t>Anuncio de red</t>
  </si>
  <si>
    <t>NON</t>
  </si>
  <si>
    <t>Ninguna</t>
  </si>
  <si>
    <t>NVD</t>
  </si>
  <si>
    <t>Voz no detectada</t>
  </si>
  <si>
    <t>SW_AMDML</t>
  </si>
  <si>
    <t>Mensaje reproducido en maq. Cont.</t>
  </si>
  <si>
    <t>SW_ANF</t>
  </si>
  <si>
    <t>Error de notificación de la alerta</t>
  </si>
  <si>
    <t>SW_ANS</t>
  </si>
  <si>
    <t>Éxito de notificación de la alerta</t>
  </si>
  <si>
    <t>SW_DBS</t>
  </si>
  <si>
    <t>Empresa detectada</t>
  </si>
  <si>
    <t>SW_DCO</t>
  </si>
  <si>
    <t>Conexión simple remota</t>
  </si>
  <si>
    <t>SW_DKC</t>
  </si>
  <si>
    <t>SW canceló la llamada</t>
  </si>
  <si>
    <t>SW_DMR</t>
  </si>
  <si>
    <t>SW registro de monitorización remota</t>
  </si>
  <si>
    <t>SW_IVR</t>
  </si>
  <si>
    <t>SW M3 Disposition.</t>
  </si>
  <si>
    <t>SW_RRF</t>
  </si>
  <si>
    <t>SW error en el reenrutamiento</t>
  </si>
  <si>
    <t>SW_VNF</t>
  </si>
  <si>
    <t>SW error de notificación correo de voz</t>
  </si>
  <si>
    <t>SW_VNS</t>
  </si>
  <si>
    <t>SW éxito de notificación correo de voz</t>
  </si>
  <si>
    <t>Debe informar un valor en base al definido en el flujo de trabajo y debe ser consistente con alguno de los indicados en hoja CODIGOS TERMINO</t>
  </si>
  <si>
    <t>Se debe informar codigo de respuesta EMERIX en base al codigo de termino de la llamada (columna RESPUESTA EMERIX de hoja Codigo de Termino)</t>
  </si>
  <si>
    <t xml:space="preserve">RESPUESTA EMERIX </t>
  </si>
  <si>
    <t xml:space="preserve">Tipo_Credito : Grupo 1 (de izquierda a derecha). Si se encuentra informada en archivo RAW, debe ser informada en EMX_LH_UIP </t>
  </si>
  <si>
    <t>Se debe informar codigo de Justificacion EMERIX. Hoja Justificación</t>
  </si>
  <si>
    <t>codigo</t>
  </si>
  <si>
    <t>CESAN</t>
  </si>
  <si>
    <t>Cesante</t>
  </si>
  <si>
    <t>DESFA</t>
  </si>
  <si>
    <t>Con desfase entre fechas de pago/ingreso</t>
  </si>
  <si>
    <t>GMEDI</t>
  </si>
  <si>
    <t>Enfermedades y gastos m‚dicos</t>
  </si>
  <si>
    <t>INGIN</t>
  </si>
  <si>
    <t>Ingresos insuficientes</t>
  </si>
  <si>
    <t>LICME</t>
  </si>
  <si>
    <t>Con licencia m‚dica</t>
  </si>
  <si>
    <t>NEMNP</t>
  </si>
  <si>
    <t>No especifica motivo de no pago</t>
  </si>
  <si>
    <t>NIEPA</t>
  </si>
  <si>
    <t>Se niega a pagar</t>
  </si>
  <si>
    <t>NRCUO</t>
  </si>
  <si>
    <t>No reconoce cuota impaga</t>
  </si>
  <si>
    <t>SINIE</t>
  </si>
  <si>
    <t>Informa siniestro (Hipotecario)</t>
  </si>
  <si>
    <t>TRAES</t>
  </si>
  <si>
    <t>Trabajos espor dicos</t>
  </si>
  <si>
    <t>NAPLI</t>
  </si>
  <si>
    <t>No aplica (Solo ciclo 0/Terceros/Sin contacto)</t>
  </si>
  <si>
    <t>POSFR</t>
  </si>
  <si>
    <t>Posible fraude</t>
  </si>
  <si>
    <t>CIC</t>
  </si>
  <si>
    <t>Indica cat strofe natural</t>
  </si>
  <si>
    <t>INSOL</t>
  </si>
  <si>
    <t>Insolvente - Ley 20.720</t>
  </si>
  <si>
    <t>CPP</t>
  </si>
  <si>
    <t>Puede pagar</t>
  </si>
  <si>
    <t>PACTN</t>
  </si>
  <si>
    <t>PAC/PAT No aplicado</t>
  </si>
  <si>
    <t>CAD</t>
  </si>
  <si>
    <t>Al d¡a</t>
  </si>
  <si>
    <t>COP</t>
  </si>
  <si>
    <t>CPTR</t>
  </si>
  <si>
    <t>Consignaci¢n en Tribunales</t>
  </si>
  <si>
    <t>CNSUC</t>
  </si>
  <si>
    <t>Negociando en Sucursal</t>
  </si>
  <si>
    <t>CNRPA</t>
  </si>
  <si>
    <t>No le reciben el pago</t>
  </si>
  <si>
    <t>COPES</t>
  </si>
  <si>
    <t>Con oferta proactiva est ndar</t>
  </si>
  <si>
    <t>SOPES</t>
  </si>
  <si>
    <t>Sin oferta proactiva est ndar</t>
  </si>
  <si>
    <t>EMP01</t>
  </si>
  <si>
    <t>EMPRESA-Enfermedades y gastos m‚dicos</t>
  </si>
  <si>
    <t>EMP02</t>
  </si>
  <si>
    <t>EMPRESA-Insolvente Ley 20.720</t>
  </si>
  <si>
    <t>EMP03</t>
  </si>
  <si>
    <t>EMPRESA-Sin Actividad (T‚rmino de Giro)</t>
  </si>
  <si>
    <t>EMP04</t>
  </si>
  <si>
    <t>EMPRESA-Actividad suspendida temporalmente</t>
  </si>
  <si>
    <t>EMP05</t>
  </si>
  <si>
    <t>EMPRESA-Empresa (Negocio) del rubro HORECA</t>
  </si>
  <si>
    <t>EMP06</t>
  </si>
  <si>
    <t>EMPRESA-Empresa (Negocio) del rubro Turismo</t>
  </si>
  <si>
    <t>EMP07</t>
  </si>
  <si>
    <t>EMPRESA-Empresa rubro Transporte Pasajeros</t>
  </si>
  <si>
    <t>EMP08</t>
  </si>
  <si>
    <t>EMPRESA-Reducci¢n en Ventas o Ingresos</t>
  </si>
  <si>
    <t>EMP09</t>
  </si>
  <si>
    <t>EMPRESA-PAC PAT no aplicado</t>
  </si>
  <si>
    <t>EMP10</t>
  </si>
  <si>
    <t>EMPRESA-Solicita cargo en Cuenta</t>
  </si>
  <si>
    <t>EMP11</t>
  </si>
  <si>
    <t>EMPRESA-No entrega motivo</t>
  </si>
  <si>
    <t>EMP12</t>
  </si>
  <si>
    <t>EMPRESA-No puede cumplir Abono para renegociar</t>
  </si>
  <si>
    <t>Descripción</t>
  </si>
  <si>
    <t>Nro</t>
  </si>
  <si>
    <t>Ubic. 
Reg</t>
  </si>
  <si>
    <t>Nombre 
Campo</t>
  </si>
  <si>
    <t>Tipo 
Dato</t>
  </si>
  <si>
    <t>Largo</t>
  </si>
  <si>
    <t>Ini</t>
  </si>
  <si>
    <t>Fin</t>
  </si>
  <si>
    <t>Tipo 
Columna</t>
  </si>
  <si>
    <t>Lectura/Escritura</t>
  </si>
  <si>
    <t>Campo002</t>
  </si>
  <si>
    <t>Lectura</t>
  </si>
  <si>
    <t>Tipo restricción de gestión</t>
  </si>
  <si>
    <t>Campo004</t>
  </si>
  <si>
    <t>Nombre Cliente</t>
  </si>
  <si>
    <t>Campo005</t>
  </si>
  <si>
    <t>Ejecutivo Gestion Asignado</t>
  </si>
  <si>
    <t>Campo006</t>
  </si>
  <si>
    <t>Supervisor (DAS)</t>
  </si>
  <si>
    <t>Campo007</t>
  </si>
  <si>
    <t>Prioridad</t>
  </si>
  <si>
    <t>Campo008</t>
  </si>
  <si>
    <t>Estimación de Perdida</t>
  </si>
  <si>
    <t>Campo009</t>
  </si>
  <si>
    <t>Saldo Insoluto</t>
  </si>
  <si>
    <t>Campo010</t>
  </si>
  <si>
    <t>Saldo Castigado</t>
  </si>
  <si>
    <t>Campo011</t>
  </si>
  <si>
    <t>Fecha Castigo</t>
  </si>
  <si>
    <t>Campo012</t>
  </si>
  <si>
    <t>Código Cartera Cliente</t>
  </si>
  <si>
    <t>Campo013</t>
  </si>
  <si>
    <t>Campo014</t>
  </si>
  <si>
    <t>Codigo subsegmento</t>
  </si>
  <si>
    <t>Campo015</t>
  </si>
  <si>
    <t>Código Impacto</t>
  </si>
  <si>
    <t>Campo016</t>
  </si>
  <si>
    <t>Marca Cliente EMERIX</t>
  </si>
  <si>
    <t>Campo017</t>
  </si>
  <si>
    <t>Descripción/Titulo Marca</t>
  </si>
  <si>
    <t>Campo018</t>
  </si>
  <si>
    <t>Campo019</t>
  </si>
  <si>
    <t>Abreviatura Tipo Cliente</t>
  </si>
  <si>
    <t>Campo020</t>
  </si>
  <si>
    <t>Código banca</t>
  </si>
  <si>
    <t>Campo021</t>
  </si>
  <si>
    <t>Código Ciclo Proyectado Cliente</t>
  </si>
  <si>
    <t>Campo022</t>
  </si>
  <si>
    <t>Fecha Asignacion (DAS)</t>
  </si>
  <si>
    <t>Campo023</t>
  </si>
  <si>
    <t>Campo024</t>
  </si>
  <si>
    <t>Campo025</t>
  </si>
  <si>
    <t>Cliente con Motivo NO PAGO</t>
  </si>
  <si>
    <t>Campo026</t>
  </si>
  <si>
    <t>Clasificación GESTION</t>
  </si>
  <si>
    <t>Campo027</t>
  </si>
  <si>
    <t>Código Campaña EMERIX</t>
  </si>
  <si>
    <t>Campo028</t>
  </si>
  <si>
    <t>Fecha Compromiso Pago</t>
  </si>
  <si>
    <t>Campo030</t>
  </si>
  <si>
    <t>Fecha Agenda (DAS)</t>
  </si>
  <si>
    <t>Última Respuesta Manual de EMERIX</t>
  </si>
  <si>
    <t>Observación de la Gestión realizada por el ejecutivo en Contingencia UIP/EMERIX (BellScripting)</t>
  </si>
  <si>
    <t>Campo033</t>
  </si>
  <si>
    <t>Abreviatura Zona Cliente</t>
  </si>
  <si>
    <t>Campo034</t>
  </si>
  <si>
    <t>Código Centro Gestión Cliente</t>
  </si>
  <si>
    <t>Campo035</t>
  </si>
  <si>
    <t>Código Oficina Cliente</t>
  </si>
  <si>
    <t>Campo036</t>
  </si>
  <si>
    <t>Domicilio</t>
  </si>
  <si>
    <t>Campo037</t>
  </si>
  <si>
    <t>Ciudad</t>
  </si>
  <si>
    <t>Campo038</t>
  </si>
  <si>
    <t>Comuna</t>
  </si>
  <si>
    <t>Campo039</t>
  </si>
  <si>
    <t>Código Sector</t>
  </si>
  <si>
    <t>Campo040</t>
  </si>
  <si>
    <t>Telefono 1</t>
  </si>
  <si>
    <t>Campo041</t>
  </si>
  <si>
    <t>Telefono 2</t>
  </si>
  <si>
    <t>Campo042</t>
  </si>
  <si>
    <t>Telefono 3</t>
  </si>
  <si>
    <t>Campo043</t>
  </si>
  <si>
    <t>Telefono 4</t>
  </si>
  <si>
    <t>Campo044</t>
  </si>
  <si>
    <t>Telefono 5</t>
  </si>
  <si>
    <t>Campo045</t>
  </si>
  <si>
    <t>Telefono 6</t>
  </si>
  <si>
    <t>Campo046</t>
  </si>
  <si>
    <t>Telefono 7</t>
  </si>
  <si>
    <t>Campo047</t>
  </si>
  <si>
    <t>Telefono 8</t>
  </si>
  <si>
    <t>Campo048</t>
  </si>
  <si>
    <t>Telefono 9</t>
  </si>
  <si>
    <t>Campo049</t>
  </si>
  <si>
    <t>Telefono 10</t>
  </si>
  <si>
    <t>Obligacion 1</t>
  </si>
  <si>
    <t>Campo051</t>
  </si>
  <si>
    <t>Código Clasificación Operación 1</t>
  </si>
  <si>
    <t>Campo052</t>
  </si>
  <si>
    <t>Código Tipo Producto 1</t>
  </si>
  <si>
    <t>Campo053</t>
  </si>
  <si>
    <t>Código Tipo Cartera Banco 1</t>
  </si>
  <si>
    <t>Campo054</t>
  </si>
  <si>
    <t>Código Instrumento 1</t>
  </si>
  <si>
    <t>Campo055</t>
  </si>
  <si>
    <t>Fecha Vencimiento 1</t>
  </si>
  <si>
    <t>Campo056</t>
  </si>
  <si>
    <t>Valor Cuota 1</t>
  </si>
  <si>
    <t>Campo057</t>
  </si>
  <si>
    <t>Cantidad Cuotas Impagas 1</t>
  </si>
  <si>
    <t>Campo058</t>
  </si>
  <si>
    <t>Fecha Ultimo Pago 1</t>
  </si>
  <si>
    <t>Fecha Compromiso Pago 1</t>
  </si>
  <si>
    <t>PAC 1</t>
  </si>
  <si>
    <t>Obligacion 2</t>
  </si>
  <si>
    <t>Campo063</t>
  </si>
  <si>
    <t>Código Clasificación Operación 2</t>
  </si>
  <si>
    <t>Campo064</t>
  </si>
  <si>
    <t>Código Tipo Producto 2</t>
  </si>
  <si>
    <t>Campo065</t>
  </si>
  <si>
    <t>Código Tipo Cartera Banco 2</t>
  </si>
  <si>
    <t>Campo066</t>
  </si>
  <si>
    <t>Código Instrumento 2</t>
  </si>
  <si>
    <t>Campo067</t>
  </si>
  <si>
    <t>Fecha Vencimiento 2</t>
  </si>
  <si>
    <t>Campo068</t>
  </si>
  <si>
    <t>Valor Cuota 2</t>
  </si>
  <si>
    <t>Campo069</t>
  </si>
  <si>
    <t>Cantidad Cuotas Impagas 2</t>
  </si>
  <si>
    <t>Campo070</t>
  </si>
  <si>
    <t>Fecha Ultimo Pago 2</t>
  </si>
  <si>
    <t>Fecha Compromiso Pago 2</t>
  </si>
  <si>
    <t>PAC 2</t>
  </si>
  <si>
    <t>Obligacion 3</t>
  </si>
  <si>
    <t>Campo075</t>
  </si>
  <si>
    <t>Código Clasificación Operación 3</t>
  </si>
  <si>
    <t>Campo076</t>
  </si>
  <si>
    <t>Código Tipo Producto 3</t>
  </si>
  <si>
    <t>Campo077</t>
  </si>
  <si>
    <t>Código Tipo Cartera Banco 3</t>
  </si>
  <si>
    <t>Campo078</t>
  </si>
  <si>
    <t>Código Instrumento 3</t>
  </si>
  <si>
    <t>Campo079</t>
  </si>
  <si>
    <t>Fecha Vencimiento 3</t>
  </si>
  <si>
    <t>Campo080</t>
  </si>
  <si>
    <t>Valor Cuota 3</t>
  </si>
  <si>
    <t>Campo081</t>
  </si>
  <si>
    <t>Cantidad Cuotas Impagas 3</t>
  </si>
  <si>
    <t>Campo082</t>
  </si>
  <si>
    <t>Fecha Ultimo Pago 3</t>
  </si>
  <si>
    <t>Fecha Compromiso Pago 3</t>
  </si>
  <si>
    <t>PAC 3</t>
  </si>
  <si>
    <t xml:space="preserve">Moto Total del Compromiso 1 generado por el Ejecutivo en Contingencia UIP/EMERIX (BellScripting)
</t>
  </si>
  <si>
    <t>Moto Total del Compromiso 2 generado por el Ejecutivo en Contingencia UIP/EMERIX (BellScripting)</t>
  </si>
  <si>
    <t>Moto Total del Compromiso 3 generado por el Ejecutivo en Contingencia UIP/EMERIX (BellScripting)</t>
  </si>
  <si>
    <t>Tipo Contacto ( Lo coupa BELLTECH)</t>
  </si>
  <si>
    <t>Campo Libre Lectura/Escritura5</t>
  </si>
  <si>
    <t>yyyy/mm/dd</t>
  </si>
  <si>
    <t>Fecha generación del RAW</t>
  </si>
  <si>
    <t>Grupo de Trabajo DAS</t>
  </si>
  <si>
    <t>Justificación (motivo de no pago) Digitado por el Ejecutivo en Contingencia UIP/EMERIX (BellScripting),  jus_nombre Corto</t>
  </si>
  <si>
    <t>Tipo de Contacto Digitado por el Ejecutivo en Contingencia UIP/EMERIX (BellScripting),  ogc_nombre Corto</t>
  </si>
  <si>
    <t>Campo Libre Lectura/Escritura14
Escenario de CLIENTE</t>
  </si>
  <si>
    <t>24/01/2017: Marca Asignación a Equipos Especializados</t>
  </si>
  <si>
    <t>24/01/2017: Sexo cliente</t>
  </si>
  <si>
    <t>24/01/2017: Marcas adicionales del Cliente</t>
  </si>
  <si>
    <t>Campo106</t>
  </si>
  <si>
    <t>Time Zone</t>
  </si>
  <si>
    <t>Campo107</t>
  </si>
  <si>
    <t>Nombre de empresa externa que debe gestionar al cliente</t>
  </si>
  <si>
    <r>
      <t xml:space="preserve">24/01/2017: Información de Marcas del cliente según prioridad de la marca.
</t>
    </r>
    <r>
      <rPr>
        <strike/>
        <sz val="8"/>
        <rFont val="Verdana"/>
        <family val="2"/>
      </rPr>
      <t>Campo Libre Lectura/Escritura15</t>
    </r>
  </si>
  <si>
    <r>
      <t xml:space="preserve">24/01/2017: Información de Gestión DAS mes inmediatamente anterior
</t>
    </r>
    <r>
      <rPr>
        <strike/>
        <sz val="8"/>
        <rFont val="Verdana"/>
        <family val="2"/>
      </rPr>
      <t>Campo Libre Lectura/Escritura16</t>
    </r>
  </si>
  <si>
    <r>
      <t xml:space="preserve">24/01/2017: Marca Piloto Mejor Tramos de Contacto
</t>
    </r>
    <r>
      <rPr>
        <strike/>
        <sz val="8"/>
        <rFont val="Verdana"/>
        <family val="2"/>
      </rPr>
      <t>Campo Libre Lectura/Escritura18</t>
    </r>
  </si>
  <si>
    <t xml:space="preserve">Glosa/Comentario/Observación del cliente para la Marca </t>
  </si>
  <si>
    <t>Hito Judicial</t>
  </si>
  <si>
    <t>Mayor Hito Judicial Call Center Extrajudicial</t>
  </si>
  <si>
    <t>Cliente con Renegociación Origen</t>
  </si>
  <si>
    <t>Fecha Formalización PRCE</t>
  </si>
  <si>
    <t>Fecha Renegociación</t>
  </si>
  <si>
    <t>ESTRUCTURA DE ARCIVO RAW QUE CONTIENE LOS CLIENTES QUE DEBEN SER CONTACTADOS TELEFONICAMENTE POR PARTE DE CALL CENTER DETERMINADO</t>
  </si>
  <si>
    <t>ARCHIVO DE "ANCHO FIJO" EN SUS COLUMNAS.</t>
  </si>
  <si>
    <t xml:space="preserve">EL NOMBRE DEL ARCHIVO ES: </t>
  </si>
  <si>
    <t>EMX_&lt;NOMBRE EE&gt;_VIG.RAW</t>
  </si>
  <si>
    <t>EMX_&lt;NOMBRE EE&gt;_CAS.RAW</t>
  </si>
  <si>
    <t>EMX_&lt;NOMBRE EE&gt;_JVI.RAW</t>
  </si>
  <si>
    <t>EMX_&lt;NOMBRE EE&gt;_JCA.RAW</t>
  </si>
  <si>
    <t>EMX_&lt;NOMBRE EE&gt;_RVI.RAW</t>
  </si>
  <si>
    <t>EMX_&lt;NOMBRE EE&gt;_RCA.RAW</t>
  </si>
  <si>
    <t>Clientes en etapa de cobranza Vigente</t>
  </si>
  <si>
    <t>Clientes en etapa de cobranza Castigada</t>
  </si>
  <si>
    <t>Clientes en etapa Vigente con alguna de sus operaciones judicializada</t>
  </si>
  <si>
    <t>Clientes en etapa Castigado con alguna de sus operaciones judicializada</t>
  </si>
  <si>
    <t>Clientes en etapa de cobranza Vigente con alguna de sus operación Renegociada</t>
  </si>
  <si>
    <t>Clientes en etapa de cobranza castigada con alguna de sus operación Renegociada</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</si>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</sst>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name val="Verdana"/>
      <family val="2"/>
    </font>
    <font>
      <sz val="8"/>
      <name val="Verdana"/>
      <family val="2"/>
    </font>
    <font>
      <sz val="10"/>
      <name val="Arial"/>
      <family val="2"/>
    </font>
    <font>
      <b/>
      <u/>
      <sz val="10"/>
      <name val="Arial"/>
      <family val="2"/>
    </font>
    <font>
      <b/>
      <sz val="10"/>
      <name val="Arial"/>
      <family val="2"/>
    </font>
    <font>
      <b/>
      <sz val="8"/>
      <name val="Verdana"/>
      <family val="2"/>
    </font>
    <font>
      <b/>
      <sz val="8"/>
      <color theme="1"/>
      <name val="Verdana"/>
      <family val="2"/>
    </font>
    <font>
      <sz val="8"/>
      <color theme="1"/>
      <name val="Verdana"/>
      <family val="2"/>
    </font>
    <font>
      <b/>
      <sz val="10"/>
      <color rgb="FFFF0000"/>
      <name val="Arial"/>
      <family val="2"/>
    </font>
    <font>
      <b/>
      <sz val="11"/>
      <color theme="1"/>
      <name val="Calibri"/>
      <family val="2"/>
      <scheme val="minor"/>
    </font>
    <font>
      <sz val="8"/>
      <color theme="1"/>
      <name val="Calibri"/>
      <family val="2"/>
      <scheme val="minor"/>
    </font>
    <font>
      <strike/>
      <sz val="8"/>
      <name val="Verdana"/>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6" fillId="4" borderId="4" xfId="0" applyFont="1" applyFill="1" applyBorder="1" applyAlignment="1">
      <alignment vertical="top"/>
    </xf>
    <xf numFmtId="0" fontId="6" fillId="4" borderId="4" xfId="0" applyFont="1" applyFill="1" applyBorder="1" applyAlignment="1">
      <alignment vertical="top" wrapText="1"/>
    </xf>
    <xf numFmtId="0" fontId="7" fillId="4" borderId="4" xfId="0" applyFont="1" applyFill="1" applyBorder="1" applyAlignment="1">
      <alignment horizontal="center" vertical="top" wrapText="1"/>
    </xf>
    <xf numFmtId="0" fontId="7" fillId="4" borderId="4" xfId="0" applyFont="1" applyFill="1" applyBorder="1" applyAlignment="1">
      <alignment vertical="top"/>
    </xf>
    <xf numFmtId="0" fontId="7" fillId="4" borderId="4" xfId="0" applyFont="1" applyFill="1" applyBorder="1" applyAlignment="1">
      <alignment horizontal="center" vertical="top"/>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xf>
    <xf numFmtId="0" fontId="7" fillId="0" borderId="4" xfId="0" applyFont="1" applyBorder="1" applyAlignment="1">
      <alignment vertical="center" wrapText="1"/>
    </xf>
    <xf numFmtId="20" fontId="7" fillId="0" borderId="4" xfId="0" applyNumberFormat="1" applyFont="1" applyBorder="1" applyAlignment="1">
      <alignment vertical="center" wrapText="1"/>
    </xf>
    <xf numFmtId="0" fontId="8" fillId="0" borderId="4" xfId="0" applyFont="1" applyFill="1" applyBorder="1" applyAlignment="1">
      <alignment vertical="center" wrapText="1"/>
    </xf>
    <xf numFmtId="20" fontId="8" fillId="0" borderId="4" xfId="0" applyNumberFormat="1" applyFont="1" applyBorder="1" applyAlignment="1">
      <alignment vertical="center" wrapText="1"/>
    </xf>
    <xf numFmtId="0" fontId="8" fillId="0" borderId="4" xfId="0" applyFont="1" applyFill="1" applyBorder="1" applyAlignment="1">
      <alignment horizontal="center" vertical="center"/>
    </xf>
    <xf numFmtId="0" fontId="8" fillId="0" borderId="4" xfId="0" applyFont="1" applyFill="1" applyBorder="1" applyAlignment="1">
      <alignment vertical="center"/>
    </xf>
    <xf numFmtId="0" fontId="8" fillId="0" borderId="4" xfId="0" applyFont="1" applyBorder="1" applyAlignment="1">
      <alignment horizontal="left" vertical="center" wrapText="1"/>
    </xf>
    <xf numFmtId="0" fontId="8" fillId="0" borderId="4" xfId="0" applyFont="1" applyFill="1" applyBorder="1" applyAlignment="1">
      <alignment horizontal="center" vertical="center" wrapText="1"/>
    </xf>
    <xf numFmtId="0" fontId="8" fillId="2" borderId="4" xfId="0" applyFont="1" applyFill="1" applyBorder="1" applyAlignment="1">
      <alignment horizontal="center" vertical="center"/>
    </xf>
    <xf numFmtId="0" fontId="8" fillId="0" borderId="4" xfId="0" applyFont="1" applyFill="1" applyBorder="1" applyAlignment="1">
      <alignment horizontal="lef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left" vertical="center"/>
    </xf>
    <xf numFmtId="0" fontId="8" fillId="2" borderId="4" xfId="0" applyFont="1" applyFill="1" applyBorder="1" applyAlignment="1">
      <alignment horizontal="left" vertical="center" wrapText="1"/>
    </xf>
    <xf numFmtId="0" fontId="8" fillId="2" borderId="4" xfId="0" applyFont="1" applyFill="1" applyBorder="1" applyAlignment="1">
      <alignment vertical="center" wrapText="1"/>
    </xf>
    <xf numFmtId="0" fontId="8" fillId="0" borderId="4" xfId="0" applyFont="1" applyFill="1" applyBorder="1" applyAlignment="1">
      <alignment horizontal="left" vertical="center" wrapText="1"/>
    </xf>
    <xf numFmtId="0" fontId="7" fillId="2" borderId="4" xfId="0" applyFont="1" applyFill="1" applyBorder="1" applyAlignment="1">
      <alignment horizontal="left" vertical="top"/>
    </xf>
    <xf numFmtId="0" fontId="5" fillId="2" borderId="4" xfId="0" applyFont="1" applyFill="1" applyBorder="1"/>
    <xf numFmtId="0" fontId="2" fillId="2" borderId="4" xfId="0" applyFont="1" applyFill="1" applyBorder="1" applyAlignment="1">
      <alignment vertical="center" wrapText="1"/>
    </xf>
    <xf numFmtId="0" fontId="8" fillId="2" borderId="4" xfId="0" applyFont="1" applyFill="1" applyBorder="1" applyAlignment="1">
      <alignment horizontal="center"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left" vertical="center" wrapText="1"/>
    </xf>
    <xf numFmtId="0" fontId="2" fillId="5" borderId="4" xfId="0" applyFont="1" applyFill="1" applyBorder="1" applyAlignment="1">
      <alignment vertical="center" wrapText="1"/>
    </xf>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7" fillId="0" borderId="4" xfId="0" applyFont="1" applyFill="1" applyBorder="1" applyAlignment="1">
      <alignment vertical="center" wrapText="1"/>
    </xf>
    <xf numFmtId="0" fontId="10" fillId="0" borderId="0" xfId="0" applyFont="1"/>
    <xf numFmtId="0" fontId="6" fillId="6" borderId="4" xfId="0" applyFont="1" applyFill="1" applyBorder="1" applyAlignment="1">
      <alignment horizontal="center" vertical="center" wrapText="1"/>
    </xf>
    <xf numFmtId="0" fontId="11" fillId="0" borderId="0" xfId="0" applyFont="1"/>
    <xf numFmtId="0" fontId="2" fillId="0" borderId="4" xfId="0" applyFont="1" applyFill="1" applyBorder="1" applyAlignment="1">
      <alignment horizontal="center" vertical="center"/>
    </xf>
    <xf numFmtId="0" fontId="2" fillId="0"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2" fillId="0" borderId="4" xfId="0" applyFont="1" applyFill="1" applyBorder="1" applyAlignment="1">
      <alignment vertical="center" wrapText="1"/>
    </xf>
    <xf numFmtId="0" fontId="13"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6" fillId="0" borderId="4" xfId="0" applyFont="1" applyFill="1" applyBorder="1" applyAlignment="1">
      <alignment vertical="center"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tabSelected="1" zoomScale="130" zoomScaleNormal="130" workbookViewId="0">
      <selection activeCell="H16" sqref="H16"/>
    </sheetView>
  </sheetViews>
  <sheetFormatPr baseColWidth="10" defaultColWidth="11.85546875" defaultRowHeight="11.25" x14ac:dyDescent="0.2"/>
  <cols>
    <col min="1" max="1" width="11.85546875" style="40" customWidth="1"/>
    <col min="2" max="2" width="11.85546875" style="40"/>
    <col min="3" max="8" width="11.85546875" style="40" customWidth="1"/>
    <col min="9" max="9" width="14.85546875" style="40" customWidth="1"/>
    <col min="10" max="10" width="48.7109375" style="40" customWidth="1"/>
    <col min="11" max="16384" width="11.85546875" style="40"/>
  </cols>
  <sheetData>
    <row r="1" spans="1:10" x14ac:dyDescent="0.2">
      <c r="A1" s="40" t="s">
        <v>600</v>
      </c>
    </row>
    <row r="2" spans="1:10" x14ac:dyDescent="0.2">
      <c r="A2" s="40" t="s">
        <v>601</v>
      </c>
    </row>
    <row r="3" spans="1:10" x14ac:dyDescent="0.2">
      <c r="A3" s="40" t="s">
        <v>602</v>
      </c>
    </row>
    <row r="4" spans="1:10" x14ac:dyDescent="0.2">
      <c r="A4" s="40" t="s">
        <v>603</v>
      </c>
      <c r="C4" s="40" t="s">
        <v>609</v>
      </c>
    </row>
    <row r="5" spans="1:10" x14ac:dyDescent="0.2">
      <c r="A5" s="40" t="s">
        <v>604</v>
      </c>
      <c r="C5" s="40" t="s">
        <v>610</v>
      </c>
    </row>
    <row r="6" spans="1:10" x14ac:dyDescent="0.2">
      <c r="A6" s="40" t="s">
        <v>605</v>
      </c>
      <c r="C6" s="40" t="s">
        <v>611</v>
      </c>
    </row>
    <row r="7" spans="1:10" x14ac:dyDescent="0.2">
      <c r="A7" s="40" t="s">
        <v>606</v>
      </c>
      <c r="C7" s="40" t="s">
        <v>612</v>
      </c>
    </row>
    <row r="8" spans="1:10" x14ac:dyDescent="0.2">
      <c r="A8" s="40" t="s">
        <v>607</v>
      </c>
      <c r="C8" s="40" t="s">
        <v>613</v>
      </c>
    </row>
    <row r="9" spans="1:10" x14ac:dyDescent="0.2">
      <c r="A9" s="40" t="s">
        <v>608</v>
      </c>
      <c r="C9" s="40" t="s">
        <v>614</v>
      </c>
    </row>
    <row r="12" spans="1:10" ht="21" x14ac:dyDescent="0.2">
      <c r="A12" s="39" t="s">
        <v>420</v>
      </c>
      <c r="B12" s="39" t="s">
        <v>421</v>
      </c>
      <c r="C12" s="39" t="s">
        <v>422</v>
      </c>
      <c r="D12" s="39" t="s">
        <v>423</v>
      </c>
      <c r="E12" s="39" t="s">
        <v>424</v>
      </c>
      <c r="F12" s="39" t="s">
        <v>6</v>
      </c>
      <c r="G12" s="39" t="s">
        <v>425</v>
      </c>
      <c r="H12" s="39" t="s">
        <v>426</v>
      </c>
      <c r="I12" s="39" t="s">
        <v>427</v>
      </c>
      <c r="J12" s="39" t="s">
        <v>419</v>
      </c>
    </row>
    <row r="13" spans="1:10" x14ac:dyDescent="0.2">
      <c r="A13" s="41">
        <v>1</v>
      </c>
      <c r="B13" s="41">
        <f>E13</f>
        <v>1</v>
      </c>
      <c r="C13" s="41" t="s">
        <v>16</v>
      </c>
      <c r="D13" s="41" t="s">
        <v>37</v>
      </c>
      <c r="E13" s="41">
        <v>1</v>
      </c>
      <c r="F13" s="41" t="s">
        <v>10</v>
      </c>
      <c r="G13" s="41">
        <f>E13</f>
        <v>1</v>
      </c>
      <c r="H13" s="41">
        <f>G14-1</f>
        <v>1</v>
      </c>
      <c r="I13" s="41" t="s">
        <v>428</v>
      </c>
      <c r="J13" s="42" t="s">
        <v>14</v>
      </c>
    </row>
    <row r="14" spans="1:10" x14ac:dyDescent="0.2">
      <c r="A14" s="41">
        <v>2</v>
      </c>
      <c r="B14" s="41">
        <f t="shared" ref="B14:B77" si="0">B13+E13</f>
        <v>2</v>
      </c>
      <c r="C14" s="41" t="s">
        <v>429</v>
      </c>
      <c r="D14" s="41" t="s">
        <v>9</v>
      </c>
      <c r="E14" s="41">
        <v>8</v>
      </c>
      <c r="F14" s="41" t="s">
        <v>23</v>
      </c>
      <c r="G14" s="41">
        <f t="shared" ref="G14:G45" si="1">G13+E13</f>
        <v>2</v>
      </c>
      <c r="H14" s="41">
        <f>G15-1</f>
        <v>9</v>
      </c>
      <c r="I14" s="41" t="s">
        <v>430</v>
      </c>
      <c r="J14" s="42" t="s">
        <v>431</v>
      </c>
    </row>
    <row r="15" spans="1:10" x14ac:dyDescent="0.2">
      <c r="A15" s="41">
        <v>3</v>
      </c>
      <c r="B15" s="41">
        <f t="shared" si="0"/>
        <v>10</v>
      </c>
      <c r="C15" s="41" t="s">
        <v>27</v>
      </c>
      <c r="D15" s="41" t="s">
        <v>9</v>
      </c>
      <c r="E15" s="41">
        <v>15</v>
      </c>
      <c r="F15" s="41" t="s">
        <v>10</v>
      </c>
      <c r="G15" s="41">
        <f t="shared" si="1"/>
        <v>10</v>
      </c>
      <c r="H15" s="41">
        <f t="shared" ref="H15:H78" si="2">G16-1</f>
        <v>24</v>
      </c>
      <c r="I15" s="41" t="s">
        <v>430</v>
      </c>
      <c r="J15" s="42" t="s">
        <v>25</v>
      </c>
    </row>
    <row r="16" spans="1:10" x14ac:dyDescent="0.2">
      <c r="A16" s="41">
        <v>4</v>
      </c>
      <c r="B16" s="41">
        <f t="shared" si="0"/>
        <v>25</v>
      </c>
      <c r="C16" s="41" t="s">
        <v>432</v>
      </c>
      <c r="D16" s="41" t="s">
        <v>9</v>
      </c>
      <c r="E16" s="41">
        <v>40</v>
      </c>
      <c r="F16" s="41" t="s">
        <v>23</v>
      </c>
      <c r="G16" s="41">
        <f t="shared" si="1"/>
        <v>25</v>
      </c>
      <c r="H16" s="41">
        <f t="shared" si="2"/>
        <v>64</v>
      </c>
      <c r="I16" s="41" t="s">
        <v>430</v>
      </c>
      <c r="J16" s="42" t="s">
        <v>433</v>
      </c>
    </row>
    <row r="17" spans="1:10" x14ac:dyDescent="0.2">
      <c r="A17" s="41">
        <v>5</v>
      </c>
      <c r="B17" s="41">
        <f t="shared" si="0"/>
        <v>65</v>
      </c>
      <c r="C17" s="41" t="s">
        <v>434</v>
      </c>
      <c r="D17" s="41" t="s">
        <v>9</v>
      </c>
      <c r="E17" s="41">
        <v>20</v>
      </c>
      <c r="F17" s="41" t="s">
        <v>23</v>
      </c>
      <c r="G17" s="41">
        <f t="shared" si="1"/>
        <v>65</v>
      </c>
      <c r="H17" s="41">
        <f t="shared" si="2"/>
        <v>84</v>
      </c>
      <c r="I17" s="41" t="s">
        <v>430</v>
      </c>
      <c r="J17" s="42" t="s">
        <v>435</v>
      </c>
    </row>
    <row r="18" spans="1:10" x14ac:dyDescent="0.2">
      <c r="A18" s="41">
        <v>6</v>
      </c>
      <c r="B18" s="41">
        <f t="shared" si="0"/>
        <v>85</v>
      </c>
      <c r="C18" s="41" t="s">
        <v>436</v>
      </c>
      <c r="D18" s="41" t="s">
        <v>9</v>
      </c>
      <c r="E18" s="41">
        <v>20</v>
      </c>
      <c r="F18" s="41" t="s">
        <v>23</v>
      </c>
      <c r="G18" s="41">
        <f t="shared" si="1"/>
        <v>85</v>
      </c>
      <c r="H18" s="41">
        <f>G19-1</f>
        <v>104</v>
      </c>
      <c r="I18" s="41" t="s">
        <v>430</v>
      </c>
      <c r="J18" s="42" t="s">
        <v>437</v>
      </c>
    </row>
    <row r="19" spans="1:10" x14ac:dyDescent="0.2">
      <c r="A19" s="41">
        <v>7</v>
      </c>
      <c r="B19" s="41">
        <f t="shared" si="0"/>
        <v>105</v>
      </c>
      <c r="C19" s="41" t="s">
        <v>438</v>
      </c>
      <c r="D19" s="41" t="s">
        <v>37</v>
      </c>
      <c r="E19" s="41">
        <v>13</v>
      </c>
      <c r="F19" s="41" t="s">
        <v>23</v>
      </c>
      <c r="G19" s="41">
        <f t="shared" si="1"/>
        <v>105</v>
      </c>
      <c r="H19" s="41">
        <f t="shared" si="2"/>
        <v>117</v>
      </c>
      <c r="I19" s="41" t="s">
        <v>430</v>
      </c>
      <c r="J19" s="42" t="s">
        <v>439</v>
      </c>
    </row>
    <row r="20" spans="1:10" x14ac:dyDescent="0.2">
      <c r="A20" s="41">
        <v>8</v>
      </c>
      <c r="B20" s="41">
        <f t="shared" si="0"/>
        <v>118</v>
      </c>
      <c r="C20" s="41" t="s">
        <v>440</v>
      </c>
      <c r="D20" s="41" t="s">
        <v>91</v>
      </c>
      <c r="E20" s="41">
        <v>15</v>
      </c>
      <c r="F20" s="41" t="s">
        <v>23</v>
      </c>
      <c r="G20" s="41">
        <f t="shared" si="1"/>
        <v>118</v>
      </c>
      <c r="H20" s="41">
        <f t="shared" si="2"/>
        <v>132</v>
      </c>
      <c r="I20" s="41" t="s">
        <v>430</v>
      </c>
      <c r="J20" s="42" t="s">
        <v>441</v>
      </c>
    </row>
    <row r="21" spans="1:10" x14ac:dyDescent="0.2">
      <c r="A21" s="41">
        <v>9</v>
      </c>
      <c r="B21" s="41">
        <f t="shared" si="0"/>
        <v>133</v>
      </c>
      <c r="C21" s="41" t="s">
        <v>442</v>
      </c>
      <c r="D21" s="41" t="s">
        <v>91</v>
      </c>
      <c r="E21" s="41">
        <v>15</v>
      </c>
      <c r="F21" s="41" t="s">
        <v>23</v>
      </c>
      <c r="G21" s="41">
        <f t="shared" si="1"/>
        <v>133</v>
      </c>
      <c r="H21" s="41">
        <f t="shared" si="2"/>
        <v>147</v>
      </c>
      <c r="I21" s="41" t="s">
        <v>430</v>
      </c>
      <c r="J21" s="42" t="s">
        <v>443</v>
      </c>
    </row>
    <row r="22" spans="1:10" x14ac:dyDescent="0.2">
      <c r="A22" s="41">
        <v>10</v>
      </c>
      <c r="B22" s="41">
        <f t="shared" si="0"/>
        <v>148</v>
      </c>
      <c r="C22" s="41" t="s">
        <v>444</v>
      </c>
      <c r="D22" s="41" t="s">
        <v>91</v>
      </c>
      <c r="E22" s="41">
        <v>15</v>
      </c>
      <c r="F22" s="41" t="s">
        <v>23</v>
      </c>
      <c r="G22" s="41">
        <f t="shared" si="1"/>
        <v>148</v>
      </c>
      <c r="H22" s="41">
        <f t="shared" si="2"/>
        <v>162</v>
      </c>
      <c r="I22" s="41" t="s">
        <v>430</v>
      </c>
      <c r="J22" s="42" t="s">
        <v>445</v>
      </c>
    </row>
    <row r="23" spans="1:10" x14ac:dyDescent="0.2">
      <c r="A23" s="41">
        <v>11</v>
      </c>
      <c r="B23" s="41">
        <f t="shared" si="0"/>
        <v>163</v>
      </c>
      <c r="C23" s="41" t="s">
        <v>446</v>
      </c>
      <c r="D23" s="41" t="s">
        <v>61</v>
      </c>
      <c r="E23" s="41">
        <v>10</v>
      </c>
      <c r="F23" s="41" t="s">
        <v>23</v>
      </c>
      <c r="G23" s="41">
        <f t="shared" si="1"/>
        <v>163</v>
      </c>
      <c r="H23" s="41">
        <f t="shared" si="2"/>
        <v>172</v>
      </c>
      <c r="I23" s="41" t="s">
        <v>430</v>
      </c>
      <c r="J23" s="42" t="s">
        <v>447</v>
      </c>
    </row>
    <row r="24" spans="1:10" x14ac:dyDescent="0.2">
      <c r="A24" s="41">
        <v>12</v>
      </c>
      <c r="B24" s="41">
        <f t="shared" si="0"/>
        <v>173</v>
      </c>
      <c r="C24" s="41" t="s">
        <v>448</v>
      </c>
      <c r="D24" s="41" t="s">
        <v>9</v>
      </c>
      <c r="E24" s="41">
        <v>3</v>
      </c>
      <c r="F24" s="41" t="s">
        <v>23</v>
      </c>
      <c r="G24" s="41">
        <f t="shared" si="1"/>
        <v>173</v>
      </c>
      <c r="H24" s="41">
        <f t="shared" si="2"/>
        <v>175</v>
      </c>
      <c r="I24" s="41" t="s">
        <v>430</v>
      </c>
      <c r="J24" s="42" t="s">
        <v>449</v>
      </c>
    </row>
    <row r="25" spans="1:10" x14ac:dyDescent="0.2">
      <c r="A25" s="41">
        <v>13</v>
      </c>
      <c r="B25" s="41">
        <f t="shared" si="0"/>
        <v>176</v>
      </c>
      <c r="C25" s="41" t="s">
        <v>450</v>
      </c>
      <c r="D25" s="41" t="s">
        <v>9</v>
      </c>
      <c r="E25" s="41">
        <v>3</v>
      </c>
      <c r="F25" s="41" t="s">
        <v>23</v>
      </c>
      <c r="G25" s="41">
        <f t="shared" si="1"/>
        <v>176</v>
      </c>
      <c r="H25" s="41">
        <f t="shared" si="2"/>
        <v>178</v>
      </c>
      <c r="I25" s="41" t="s">
        <v>430</v>
      </c>
      <c r="J25" s="43" t="s">
        <v>595</v>
      </c>
    </row>
    <row r="26" spans="1:10" x14ac:dyDescent="0.2">
      <c r="A26" s="41">
        <v>14</v>
      </c>
      <c r="B26" s="41">
        <f t="shared" si="0"/>
        <v>179</v>
      </c>
      <c r="C26" s="41" t="s">
        <v>451</v>
      </c>
      <c r="D26" s="41" t="s">
        <v>9</v>
      </c>
      <c r="E26" s="41">
        <v>5</v>
      </c>
      <c r="F26" s="41" t="s">
        <v>23</v>
      </c>
      <c r="G26" s="41">
        <f t="shared" si="1"/>
        <v>179</v>
      </c>
      <c r="H26" s="41">
        <f t="shared" si="2"/>
        <v>183</v>
      </c>
      <c r="I26" s="41" t="s">
        <v>430</v>
      </c>
      <c r="J26" s="42" t="s">
        <v>452</v>
      </c>
    </row>
    <row r="27" spans="1:10" x14ac:dyDescent="0.2">
      <c r="A27" s="41">
        <v>15</v>
      </c>
      <c r="B27" s="41">
        <f t="shared" si="0"/>
        <v>184</v>
      </c>
      <c r="C27" s="41" t="s">
        <v>453</v>
      </c>
      <c r="D27" s="41" t="s">
        <v>9</v>
      </c>
      <c r="E27" s="41">
        <v>3</v>
      </c>
      <c r="F27" s="41" t="s">
        <v>23</v>
      </c>
      <c r="G27" s="41">
        <f t="shared" si="1"/>
        <v>184</v>
      </c>
      <c r="H27" s="41">
        <f t="shared" si="2"/>
        <v>186</v>
      </c>
      <c r="I27" s="41" t="s">
        <v>430</v>
      </c>
      <c r="J27" s="42" t="s">
        <v>454</v>
      </c>
    </row>
    <row r="28" spans="1:10" x14ac:dyDescent="0.2">
      <c r="A28" s="41">
        <v>16</v>
      </c>
      <c r="B28" s="41">
        <f t="shared" si="0"/>
        <v>187</v>
      </c>
      <c r="C28" s="41" t="s">
        <v>455</v>
      </c>
      <c r="D28" s="41" t="s">
        <v>9</v>
      </c>
      <c r="E28" s="41">
        <v>3</v>
      </c>
      <c r="F28" s="41" t="s">
        <v>23</v>
      </c>
      <c r="G28" s="41">
        <f t="shared" si="1"/>
        <v>187</v>
      </c>
      <c r="H28" s="41">
        <f t="shared" si="2"/>
        <v>189</v>
      </c>
      <c r="I28" s="41" t="s">
        <v>430</v>
      </c>
      <c r="J28" s="43" t="s">
        <v>456</v>
      </c>
    </row>
    <row r="29" spans="1:10" x14ac:dyDescent="0.2">
      <c r="A29" s="41">
        <v>17</v>
      </c>
      <c r="B29" s="41">
        <f t="shared" si="0"/>
        <v>190</v>
      </c>
      <c r="C29" s="41" t="s">
        <v>457</v>
      </c>
      <c r="D29" s="41" t="s">
        <v>9</v>
      </c>
      <c r="E29" s="41">
        <v>80</v>
      </c>
      <c r="F29" s="41" t="s">
        <v>23</v>
      </c>
      <c r="G29" s="41">
        <f t="shared" si="1"/>
        <v>190</v>
      </c>
      <c r="H29" s="41">
        <f t="shared" si="2"/>
        <v>269</v>
      </c>
      <c r="I29" s="41" t="s">
        <v>430</v>
      </c>
      <c r="J29" s="42" t="s">
        <v>458</v>
      </c>
    </row>
    <row r="30" spans="1:10" x14ac:dyDescent="0.2">
      <c r="A30" s="41">
        <v>18</v>
      </c>
      <c r="B30" s="41">
        <f t="shared" si="0"/>
        <v>270</v>
      </c>
      <c r="C30" s="41" t="s">
        <v>459</v>
      </c>
      <c r="D30" s="41" t="s">
        <v>9</v>
      </c>
      <c r="E30" s="41">
        <v>120</v>
      </c>
      <c r="F30" s="41" t="s">
        <v>23</v>
      </c>
      <c r="G30" s="41">
        <f t="shared" si="1"/>
        <v>270</v>
      </c>
      <c r="H30" s="41">
        <f t="shared" si="2"/>
        <v>389</v>
      </c>
      <c r="I30" s="41" t="s">
        <v>430</v>
      </c>
      <c r="J30" s="42" t="s">
        <v>594</v>
      </c>
    </row>
    <row r="31" spans="1:10" x14ac:dyDescent="0.2">
      <c r="A31" s="41">
        <v>19</v>
      </c>
      <c r="B31" s="41">
        <f t="shared" si="0"/>
        <v>390</v>
      </c>
      <c r="C31" s="41" t="s">
        <v>460</v>
      </c>
      <c r="D31" s="41" t="s">
        <v>9</v>
      </c>
      <c r="E31" s="41">
        <v>3</v>
      </c>
      <c r="F31" s="41" t="s">
        <v>23</v>
      </c>
      <c r="G31" s="41">
        <f t="shared" si="1"/>
        <v>390</v>
      </c>
      <c r="H31" s="41">
        <f t="shared" si="2"/>
        <v>392</v>
      </c>
      <c r="I31" s="41" t="s">
        <v>430</v>
      </c>
      <c r="J31" s="42" t="s">
        <v>461</v>
      </c>
    </row>
    <row r="32" spans="1:10" x14ac:dyDescent="0.2">
      <c r="A32" s="41">
        <v>20</v>
      </c>
      <c r="B32" s="41">
        <f t="shared" si="0"/>
        <v>393</v>
      </c>
      <c r="C32" s="41" t="s">
        <v>462</v>
      </c>
      <c r="D32" s="41" t="s">
        <v>9</v>
      </c>
      <c r="E32" s="41">
        <v>5</v>
      </c>
      <c r="F32" s="41" t="s">
        <v>23</v>
      </c>
      <c r="G32" s="41">
        <f t="shared" si="1"/>
        <v>393</v>
      </c>
      <c r="H32" s="41">
        <f t="shared" si="2"/>
        <v>397</v>
      </c>
      <c r="I32" s="41" t="s">
        <v>430</v>
      </c>
      <c r="J32" s="42" t="s">
        <v>463</v>
      </c>
    </row>
    <row r="33" spans="1:10" x14ac:dyDescent="0.2">
      <c r="A33" s="41">
        <v>21</v>
      </c>
      <c r="B33" s="41">
        <f t="shared" si="0"/>
        <v>398</v>
      </c>
      <c r="C33" s="41" t="s">
        <v>464</v>
      </c>
      <c r="D33" s="41" t="s">
        <v>9</v>
      </c>
      <c r="E33" s="41">
        <v>3</v>
      </c>
      <c r="F33" s="41" t="s">
        <v>23</v>
      </c>
      <c r="G33" s="41">
        <f t="shared" si="1"/>
        <v>398</v>
      </c>
      <c r="H33" s="41">
        <f t="shared" si="2"/>
        <v>400</v>
      </c>
      <c r="I33" s="41" t="s">
        <v>430</v>
      </c>
      <c r="J33" s="42" t="s">
        <v>465</v>
      </c>
    </row>
    <row r="34" spans="1:10" x14ac:dyDescent="0.2">
      <c r="A34" s="41">
        <v>22</v>
      </c>
      <c r="B34" s="41">
        <f t="shared" si="0"/>
        <v>401</v>
      </c>
      <c r="C34" s="41" t="s">
        <v>466</v>
      </c>
      <c r="D34" s="41" t="s">
        <v>61</v>
      </c>
      <c r="E34" s="41">
        <v>10</v>
      </c>
      <c r="F34" s="41" t="s">
        <v>23</v>
      </c>
      <c r="G34" s="41">
        <f t="shared" si="1"/>
        <v>401</v>
      </c>
      <c r="H34" s="41">
        <f t="shared" si="2"/>
        <v>410</v>
      </c>
      <c r="I34" s="41" t="s">
        <v>430</v>
      </c>
      <c r="J34" s="44" t="s">
        <v>467</v>
      </c>
    </row>
    <row r="35" spans="1:10" x14ac:dyDescent="0.2">
      <c r="A35" s="41">
        <v>23</v>
      </c>
      <c r="B35" s="41">
        <f t="shared" si="0"/>
        <v>411</v>
      </c>
      <c r="C35" s="41" t="s">
        <v>468</v>
      </c>
      <c r="D35" s="41" t="s">
        <v>9</v>
      </c>
      <c r="E35" s="41">
        <v>3</v>
      </c>
      <c r="F35" s="41" t="s">
        <v>23</v>
      </c>
      <c r="G35" s="41">
        <f t="shared" si="1"/>
        <v>411</v>
      </c>
      <c r="H35" s="41">
        <f t="shared" si="2"/>
        <v>413</v>
      </c>
      <c r="I35" s="41" t="s">
        <v>430</v>
      </c>
      <c r="J35" s="47" t="s">
        <v>596</v>
      </c>
    </row>
    <row r="36" spans="1:10" x14ac:dyDescent="0.2">
      <c r="A36" s="41">
        <v>24</v>
      </c>
      <c r="B36" s="41">
        <f t="shared" si="0"/>
        <v>414</v>
      </c>
      <c r="C36" s="41" t="s">
        <v>469</v>
      </c>
      <c r="D36" s="41" t="s">
        <v>9</v>
      </c>
      <c r="E36" s="41">
        <v>3</v>
      </c>
      <c r="F36" s="41" t="s">
        <v>23</v>
      </c>
      <c r="G36" s="41">
        <f t="shared" si="1"/>
        <v>414</v>
      </c>
      <c r="H36" s="41">
        <f t="shared" si="2"/>
        <v>416</v>
      </c>
      <c r="I36" s="41" t="s">
        <v>430</v>
      </c>
      <c r="J36" s="47" t="s">
        <v>597</v>
      </c>
    </row>
    <row r="37" spans="1:10" x14ac:dyDescent="0.2">
      <c r="A37" s="41">
        <v>25</v>
      </c>
      <c r="B37" s="41">
        <f t="shared" si="0"/>
        <v>417</v>
      </c>
      <c r="C37" s="41" t="s">
        <v>470</v>
      </c>
      <c r="D37" s="41" t="s">
        <v>9</v>
      </c>
      <c r="E37" s="41">
        <v>3</v>
      </c>
      <c r="F37" s="41" t="s">
        <v>23</v>
      </c>
      <c r="G37" s="41">
        <f t="shared" si="1"/>
        <v>417</v>
      </c>
      <c r="H37" s="41">
        <f t="shared" si="2"/>
        <v>419</v>
      </c>
      <c r="I37" s="41" t="s">
        <v>430</v>
      </c>
      <c r="J37" s="42" t="s">
        <v>471</v>
      </c>
    </row>
    <row r="38" spans="1:10" x14ac:dyDescent="0.2">
      <c r="A38" s="41">
        <v>26</v>
      </c>
      <c r="B38" s="41">
        <f t="shared" si="0"/>
        <v>420</v>
      </c>
      <c r="C38" s="41" t="s">
        <v>472</v>
      </c>
      <c r="D38" s="41" t="s">
        <v>9</v>
      </c>
      <c r="E38" s="41">
        <v>5</v>
      </c>
      <c r="F38" s="41" t="s">
        <v>23</v>
      </c>
      <c r="G38" s="41">
        <f t="shared" si="1"/>
        <v>420</v>
      </c>
      <c r="H38" s="41">
        <f t="shared" si="2"/>
        <v>424</v>
      </c>
      <c r="I38" s="41" t="s">
        <v>430</v>
      </c>
      <c r="J38" s="42" t="s">
        <v>473</v>
      </c>
    </row>
    <row r="39" spans="1:10" x14ac:dyDescent="0.2">
      <c r="A39" s="41">
        <v>27</v>
      </c>
      <c r="B39" s="41">
        <f t="shared" si="0"/>
        <v>425</v>
      </c>
      <c r="C39" s="41" t="s">
        <v>474</v>
      </c>
      <c r="D39" s="41" t="s">
        <v>9</v>
      </c>
      <c r="E39" s="41">
        <v>5</v>
      </c>
      <c r="F39" s="41" t="s">
        <v>23</v>
      </c>
      <c r="G39" s="41">
        <f t="shared" si="1"/>
        <v>425</v>
      </c>
      <c r="H39" s="41">
        <f t="shared" si="2"/>
        <v>429</v>
      </c>
      <c r="I39" s="41" t="s">
        <v>430</v>
      </c>
      <c r="J39" s="42" t="s">
        <v>475</v>
      </c>
    </row>
    <row r="40" spans="1:10" x14ac:dyDescent="0.2">
      <c r="A40" s="41">
        <v>28</v>
      </c>
      <c r="B40" s="41">
        <f t="shared" si="0"/>
        <v>430</v>
      </c>
      <c r="C40" s="41" t="s">
        <v>476</v>
      </c>
      <c r="D40" s="41" t="s">
        <v>61</v>
      </c>
      <c r="E40" s="41">
        <v>10</v>
      </c>
      <c r="F40" s="41" t="s">
        <v>23</v>
      </c>
      <c r="G40" s="41">
        <f t="shared" si="1"/>
        <v>430</v>
      </c>
      <c r="H40" s="41">
        <f t="shared" si="2"/>
        <v>439</v>
      </c>
      <c r="I40" s="41" t="s">
        <v>430</v>
      </c>
      <c r="J40" s="42" t="s">
        <v>477</v>
      </c>
    </row>
    <row r="41" spans="1:10" x14ac:dyDescent="0.2">
      <c r="A41" s="41">
        <v>29</v>
      </c>
      <c r="B41" s="41">
        <f t="shared" si="0"/>
        <v>440</v>
      </c>
      <c r="C41" s="41" t="s">
        <v>63</v>
      </c>
      <c r="D41" s="41" t="s">
        <v>61</v>
      </c>
      <c r="E41" s="41">
        <v>10</v>
      </c>
      <c r="F41" s="41" t="s">
        <v>23</v>
      </c>
      <c r="G41" s="41">
        <f t="shared" si="1"/>
        <v>440</v>
      </c>
      <c r="H41" s="41">
        <f t="shared" si="2"/>
        <v>449</v>
      </c>
      <c r="I41" s="41" t="s">
        <v>428</v>
      </c>
      <c r="J41" s="42" t="s">
        <v>60</v>
      </c>
    </row>
    <row r="42" spans="1:10" x14ac:dyDescent="0.2">
      <c r="A42" s="41">
        <v>30</v>
      </c>
      <c r="B42" s="41">
        <f t="shared" si="0"/>
        <v>450</v>
      </c>
      <c r="C42" s="41" t="s">
        <v>478</v>
      </c>
      <c r="D42" s="41" t="s">
        <v>61</v>
      </c>
      <c r="E42" s="41">
        <v>10</v>
      </c>
      <c r="F42" s="41" t="s">
        <v>23</v>
      </c>
      <c r="G42" s="41">
        <f t="shared" si="1"/>
        <v>450</v>
      </c>
      <c r="H42" s="41">
        <f t="shared" si="2"/>
        <v>459</v>
      </c>
      <c r="I42" s="41" t="s">
        <v>430</v>
      </c>
      <c r="J42" s="42" t="s">
        <v>479</v>
      </c>
    </row>
    <row r="43" spans="1:10" x14ac:dyDescent="0.2">
      <c r="A43" s="41">
        <v>31</v>
      </c>
      <c r="B43" s="41">
        <f t="shared" si="0"/>
        <v>460</v>
      </c>
      <c r="C43" s="41" t="s">
        <v>56</v>
      </c>
      <c r="D43" s="41" t="s">
        <v>9</v>
      </c>
      <c r="E43" s="41">
        <v>5</v>
      </c>
      <c r="F43" s="41" t="s">
        <v>23</v>
      </c>
      <c r="G43" s="41">
        <f t="shared" si="1"/>
        <v>460</v>
      </c>
      <c r="H43" s="41">
        <f t="shared" si="2"/>
        <v>464</v>
      </c>
      <c r="I43" s="41" t="s">
        <v>428</v>
      </c>
      <c r="J43" s="45" t="s">
        <v>480</v>
      </c>
    </row>
    <row r="44" spans="1:10" ht="21" x14ac:dyDescent="0.2">
      <c r="A44" s="41">
        <v>32</v>
      </c>
      <c r="B44" s="41">
        <f t="shared" si="0"/>
        <v>465</v>
      </c>
      <c r="C44" s="41" t="s">
        <v>59</v>
      </c>
      <c r="D44" s="41" t="s">
        <v>9</v>
      </c>
      <c r="E44" s="41">
        <v>40</v>
      </c>
      <c r="F44" s="41" t="s">
        <v>23</v>
      </c>
      <c r="G44" s="41">
        <f t="shared" si="1"/>
        <v>465</v>
      </c>
      <c r="H44" s="41">
        <f t="shared" si="2"/>
        <v>504</v>
      </c>
      <c r="I44" s="41" t="s">
        <v>428</v>
      </c>
      <c r="J44" s="42" t="s">
        <v>481</v>
      </c>
    </row>
    <row r="45" spans="1:10" x14ac:dyDescent="0.2">
      <c r="A45" s="41">
        <v>33</v>
      </c>
      <c r="B45" s="41">
        <f t="shared" si="0"/>
        <v>505</v>
      </c>
      <c r="C45" s="41" t="s">
        <v>482</v>
      </c>
      <c r="D45" s="41" t="s">
        <v>9</v>
      </c>
      <c r="E45" s="41">
        <v>3</v>
      </c>
      <c r="F45" s="41" t="s">
        <v>23</v>
      </c>
      <c r="G45" s="41">
        <f t="shared" si="1"/>
        <v>505</v>
      </c>
      <c r="H45" s="41">
        <f t="shared" si="2"/>
        <v>507</v>
      </c>
      <c r="I45" s="41" t="s">
        <v>430</v>
      </c>
      <c r="J45" s="42" t="s">
        <v>483</v>
      </c>
    </row>
    <row r="46" spans="1:10" x14ac:dyDescent="0.2">
      <c r="A46" s="41">
        <v>34</v>
      </c>
      <c r="B46" s="41">
        <f t="shared" si="0"/>
        <v>508</v>
      </c>
      <c r="C46" s="41" t="s">
        <v>484</v>
      </c>
      <c r="D46" s="41" t="s">
        <v>9</v>
      </c>
      <c r="E46" s="41">
        <v>3</v>
      </c>
      <c r="F46" s="41" t="s">
        <v>23</v>
      </c>
      <c r="G46" s="41">
        <f t="shared" ref="G46:G77" si="3">G45+E45</f>
        <v>508</v>
      </c>
      <c r="H46" s="41">
        <f t="shared" si="2"/>
        <v>510</v>
      </c>
      <c r="I46" s="41" t="s">
        <v>430</v>
      </c>
      <c r="J46" s="42" t="s">
        <v>485</v>
      </c>
    </row>
    <row r="47" spans="1:10" x14ac:dyDescent="0.2">
      <c r="A47" s="41">
        <v>35</v>
      </c>
      <c r="B47" s="41">
        <f t="shared" si="0"/>
        <v>511</v>
      </c>
      <c r="C47" s="41" t="s">
        <v>486</v>
      </c>
      <c r="D47" s="41" t="s">
        <v>9</v>
      </c>
      <c r="E47" s="41">
        <v>3</v>
      </c>
      <c r="F47" s="41" t="s">
        <v>23</v>
      </c>
      <c r="G47" s="41">
        <f t="shared" si="3"/>
        <v>511</v>
      </c>
      <c r="H47" s="41">
        <f t="shared" si="2"/>
        <v>513</v>
      </c>
      <c r="I47" s="41" t="s">
        <v>430</v>
      </c>
      <c r="J47" s="44" t="s">
        <v>487</v>
      </c>
    </row>
    <row r="48" spans="1:10" x14ac:dyDescent="0.2">
      <c r="A48" s="41">
        <v>36</v>
      </c>
      <c r="B48" s="41">
        <f t="shared" si="0"/>
        <v>514</v>
      </c>
      <c r="C48" s="41" t="s">
        <v>488</v>
      </c>
      <c r="D48" s="41" t="s">
        <v>9</v>
      </c>
      <c r="E48" s="41">
        <v>60</v>
      </c>
      <c r="F48" s="41" t="s">
        <v>23</v>
      </c>
      <c r="G48" s="41">
        <f t="shared" si="3"/>
        <v>514</v>
      </c>
      <c r="H48" s="41">
        <f t="shared" si="2"/>
        <v>573</v>
      </c>
      <c r="I48" s="41" t="s">
        <v>430</v>
      </c>
      <c r="J48" s="42" t="s">
        <v>489</v>
      </c>
    </row>
    <row r="49" spans="1:10" x14ac:dyDescent="0.2">
      <c r="A49" s="41">
        <v>37</v>
      </c>
      <c r="B49" s="41">
        <f t="shared" si="0"/>
        <v>574</v>
      </c>
      <c r="C49" s="41" t="s">
        <v>490</v>
      </c>
      <c r="D49" s="41" t="s">
        <v>9</v>
      </c>
      <c r="E49" s="41">
        <v>20</v>
      </c>
      <c r="F49" s="41" t="s">
        <v>23</v>
      </c>
      <c r="G49" s="41">
        <f t="shared" si="3"/>
        <v>574</v>
      </c>
      <c r="H49" s="41">
        <f t="shared" si="2"/>
        <v>593</v>
      </c>
      <c r="I49" s="41" t="s">
        <v>430</v>
      </c>
      <c r="J49" s="42" t="s">
        <v>491</v>
      </c>
    </row>
    <row r="50" spans="1:10" x14ac:dyDescent="0.2">
      <c r="A50" s="41">
        <v>38</v>
      </c>
      <c r="B50" s="41">
        <f t="shared" si="0"/>
        <v>594</v>
      </c>
      <c r="C50" s="41" t="s">
        <v>492</v>
      </c>
      <c r="D50" s="41" t="s">
        <v>9</v>
      </c>
      <c r="E50" s="41">
        <v>20</v>
      </c>
      <c r="F50" s="41" t="s">
        <v>23</v>
      </c>
      <c r="G50" s="41">
        <f t="shared" si="3"/>
        <v>594</v>
      </c>
      <c r="H50" s="41">
        <f t="shared" si="2"/>
        <v>613</v>
      </c>
      <c r="I50" s="41" t="s">
        <v>430</v>
      </c>
      <c r="J50" s="42" t="s">
        <v>493</v>
      </c>
    </row>
    <row r="51" spans="1:10" x14ac:dyDescent="0.2">
      <c r="A51" s="41">
        <v>39</v>
      </c>
      <c r="B51" s="41">
        <f t="shared" si="0"/>
        <v>614</v>
      </c>
      <c r="C51" s="41" t="s">
        <v>494</v>
      </c>
      <c r="D51" s="41" t="s">
        <v>9</v>
      </c>
      <c r="E51" s="41">
        <v>15</v>
      </c>
      <c r="F51" s="41" t="s">
        <v>23</v>
      </c>
      <c r="G51" s="41">
        <f t="shared" si="3"/>
        <v>614</v>
      </c>
      <c r="H51" s="41">
        <f t="shared" si="2"/>
        <v>628</v>
      </c>
      <c r="I51" s="41" t="s">
        <v>430</v>
      </c>
      <c r="J51" s="44" t="s">
        <v>495</v>
      </c>
    </row>
    <row r="52" spans="1:10" x14ac:dyDescent="0.2">
      <c r="A52" s="41">
        <v>40</v>
      </c>
      <c r="B52" s="41">
        <f t="shared" si="0"/>
        <v>629</v>
      </c>
      <c r="C52" s="41" t="s">
        <v>496</v>
      </c>
      <c r="D52" s="41" t="s">
        <v>9</v>
      </c>
      <c r="E52" s="41">
        <v>15</v>
      </c>
      <c r="F52" s="41" t="s">
        <v>10</v>
      </c>
      <c r="G52" s="41">
        <f t="shared" si="3"/>
        <v>629</v>
      </c>
      <c r="H52" s="41">
        <f t="shared" si="2"/>
        <v>643</v>
      </c>
      <c r="I52" s="41" t="s">
        <v>430</v>
      </c>
      <c r="J52" s="42" t="s">
        <v>497</v>
      </c>
    </row>
    <row r="53" spans="1:10" x14ac:dyDescent="0.2">
      <c r="A53" s="41">
        <v>41</v>
      </c>
      <c r="B53" s="41">
        <f t="shared" si="0"/>
        <v>644</v>
      </c>
      <c r="C53" s="41" t="s">
        <v>498</v>
      </c>
      <c r="D53" s="41" t="s">
        <v>9</v>
      </c>
      <c r="E53" s="41">
        <v>15</v>
      </c>
      <c r="F53" s="41" t="s">
        <v>23</v>
      </c>
      <c r="G53" s="41">
        <f t="shared" si="3"/>
        <v>644</v>
      </c>
      <c r="H53" s="41">
        <f t="shared" si="2"/>
        <v>658</v>
      </c>
      <c r="I53" s="41" t="s">
        <v>430</v>
      </c>
      <c r="J53" s="42" t="s">
        <v>499</v>
      </c>
    </row>
    <row r="54" spans="1:10" x14ac:dyDescent="0.2">
      <c r="A54" s="41">
        <v>42</v>
      </c>
      <c r="B54" s="41">
        <f t="shared" si="0"/>
        <v>659</v>
      </c>
      <c r="C54" s="41" t="s">
        <v>500</v>
      </c>
      <c r="D54" s="41" t="s">
        <v>9</v>
      </c>
      <c r="E54" s="41">
        <v>15</v>
      </c>
      <c r="F54" s="41" t="s">
        <v>23</v>
      </c>
      <c r="G54" s="41">
        <f t="shared" si="3"/>
        <v>659</v>
      </c>
      <c r="H54" s="41">
        <f t="shared" si="2"/>
        <v>673</v>
      </c>
      <c r="I54" s="41" t="s">
        <v>430</v>
      </c>
      <c r="J54" s="42" t="s">
        <v>501</v>
      </c>
    </row>
    <row r="55" spans="1:10" x14ac:dyDescent="0.2">
      <c r="A55" s="41">
        <v>43</v>
      </c>
      <c r="B55" s="41">
        <f t="shared" si="0"/>
        <v>674</v>
      </c>
      <c r="C55" s="41" t="s">
        <v>502</v>
      </c>
      <c r="D55" s="41" t="s">
        <v>9</v>
      </c>
      <c r="E55" s="41">
        <v>15</v>
      </c>
      <c r="F55" s="41" t="s">
        <v>23</v>
      </c>
      <c r="G55" s="41">
        <f t="shared" si="3"/>
        <v>674</v>
      </c>
      <c r="H55" s="41">
        <f t="shared" si="2"/>
        <v>688</v>
      </c>
      <c r="I55" s="41" t="s">
        <v>430</v>
      </c>
      <c r="J55" s="42" t="s">
        <v>503</v>
      </c>
    </row>
    <row r="56" spans="1:10" x14ac:dyDescent="0.2">
      <c r="A56" s="41">
        <v>44</v>
      </c>
      <c r="B56" s="41">
        <f t="shared" si="0"/>
        <v>689</v>
      </c>
      <c r="C56" s="41" t="s">
        <v>504</v>
      </c>
      <c r="D56" s="41" t="s">
        <v>9</v>
      </c>
      <c r="E56" s="41">
        <v>15</v>
      </c>
      <c r="F56" s="41" t="s">
        <v>23</v>
      </c>
      <c r="G56" s="41">
        <f t="shared" si="3"/>
        <v>689</v>
      </c>
      <c r="H56" s="41">
        <f t="shared" si="2"/>
        <v>703</v>
      </c>
      <c r="I56" s="41" t="s">
        <v>430</v>
      </c>
      <c r="J56" s="42" t="s">
        <v>505</v>
      </c>
    </row>
    <row r="57" spans="1:10" x14ac:dyDescent="0.2">
      <c r="A57" s="41">
        <v>45</v>
      </c>
      <c r="B57" s="41">
        <f t="shared" si="0"/>
        <v>704</v>
      </c>
      <c r="C57" s="41" t="s">
        <v>506</v>
      </c>
      <c r="D57" s="41" t="s">
        <v>9</v>
      </c>
      <c r="E57" s="41">
        <v>15</v>
      </c>
      <c r="F57" s="41" t="s">
        <v>23</v>
      </c>
      <c r="G57" s="41">
        <f t="shared" si="3"/>
        <v>704</v>
      </c>
      <c r="H57" s="41">
        <f t="shared" si="2"/>
        <v>718</v>
      </c>
      <c r="I57" s="41" t="s">
        <v>430</v>
      </c>
      <c r="J57" s="42" t="s">
        <v>507</v>
      </c>
    </row>
    <row r="58" spans="1:10" x14ac:dyDescent="0.2">
      <c r="A58" s="41">
        <v>46</v>
      </c>
      <c r="B58" s="41">
        <f t="shared" si="0"/>
        <v>719</v>
      </c>
      <c r="C58" s="41" t="s">
        <v>508</v>
      </c>
      <c r="D58" s="41" t="s">
        <v>9</v>
      </c>
      <c r="E58" s="41">
        <v>15</v>
      </c>
      <c r="F58" s="41" t="s">
        <v>23</v>
      </c>
      <c r="G58" s="41">
        <f t="shared" si="3"/>
        <v>719</v>
      </c>
      <c r="H58" s="41">
        <f t="shared" si="2"/>
        <v>733</v>
      </c>
      <c r="I58" s="41" t="s">
        <v>430</v>
      </c>
      <c r="J58" s="42" t="s">
        <v>509</v>
      </c>
    </row>
    <row r="59" spans="1:10" x14ac:dyDescent="0.2">
      <c r="A59" s="41">
        <v>47</v>
      </c>
      <c r="B59" s="41">
        <f t="shared" si="0"/>
        <v>734</v>
      </c>
      <c r="C59" s="41" t="s">
        <v>510</v>
      </c>
      <c r="D59" s="41" t="s">
        <v>9</v>
      </c>
      <c r="E59" s="41">
        <v>15</v>
      </c>
      <c r="F59" s="41" t="s">
        <v>23</v>
      </c>
      <c r="G59" s="41">
        <f t="shared" si="3"/>
        <v>734</v>
      </c>
      <c r="H59" s="41">
        <f t="shared" si="2"/>
        <v>748</v>
      </c>
      <c r="I59" s="41" t="s">
        <v>430</v>
      </c>
      <c r="J59" s="42" t="s">
        <v>511</v>
      </c>
    </row>
    <row r="60" spans="1:10" x14ac:dyDescent="0.2">
      <c r="A60" s="41">
        <v>48</v>
      </c>
      <c r="B60" s="41">
        <f t="shared" si="0"/>
        <v>749</v>
      </c>
      <c r="C60" s="41" t="s">
        <v>512</v>
      </c>
      <c r="D60" s="41" t="s">
        <v>9</v>
      </c>
      <c r="E60" s="41">
        <v>15</v>
      </c>
      <c r="F60" s="41" t="s">
        <v>23</v>
      </c>
      <c r="G60" s="41">
        <f t="shared" si="3"/>
        <v>749</v>
      </c>
      <c r="H60" s="41">
        <f t="shared" si="2"/>
        <v>763</v>
      </c>
      <c r="I60" s="41" t="s">
        <v>430</v>
      </c>
      <c r="J60" s="42" t="s">
        <v>513</v>
      </c>
    </row>
    <row r="61" spans="1:10" x14ac:dyDescent="0.2">
      <c r="A61" s="41">
        <v>49</v>
      </c>
      <c r="B61" s="41">
        <f t="shared" si="0"/>
        <v>764</v>
      </c>
      <c r="C61" s="41" t="s">
        <v>514</v>
      </c>
      <c r="D61" s="41" t="s">
        <v>9</v>
      </c>
      <c r="E61" s="41">
        <v>15</v>
      </c>
      <c r="F61" s="41" t="s">
        <v>23</v>
      </c>
      <c r="G61" s="41">
        <f t="shared" si="3"/>
        <v>764</v>
      </c>
      <c r="H61" s="41">
        <f t="shared" si="2"/>
        <v>778</v>
      </c>
      <c r="I61" s="41" t="s">
        <v>430</v>
      </c>
      <c r="J61" s="42" t="s">
        <v>515</v>
      </c>
    </row>
    <row r="62" spans="1:10" x14ac:dyDescent="0.2">
      <c r="A62" s="41">
        <v>50</v>
      </c>
      <c r="B62" s="41">
        <f t="shared" si="0"/>
        <v>779</v>
      </c>
      <c r="C62" s="41" t="s">
        <v>65</v>
      </c>
      <c r="D62" s="41" t="s">
        <v>9</v>
      </c>
      <c r="E62" s="42">
        <v>20</v>
      </c>
      <c r="F62" s="42" t="s">
        <v>10</v>
      </c>
      <c r="G62" s="41">
        <f t="shared" si="3"/>
        <v>779</v>
      </c>
      <c r="H62" s="41">
        <f t="shared" si="2"/>
        <v>798</v>
      </c>
      <c r="I62" s="46" t="s">
        <v>430</v>
      </c>
      <c r="J62" s="42" t="s">
        <v>516</v>
      </c>
    </row>
    <row r="63" spans="1:10" x14ac:dyDescent="0.2">
      <c r="A63" s="41">
        <v>51</v>
      </c>
      <c r="B63" s="41">
        <f t="shared" si="0"/>
        <v>799</v>
      </c>
      <c r="C63" s="41" t="s">
        <v>517</v>
      </c>
      <c r="D63" s="41" t="s">
        <v>9</v>
      </c>
      <c r="E63" s="42">
        <v>3</v>
      </c>
      <c r="F63" s="42" t="s">
        <v>23</v>
      </c>
      <c r="G63" s="41">
        <f t="shared" si="3"/>
        <v>799</v>
      </c>
      <c r="H63" s="41">
        <f t="shared" si="2"/>
        <v>801</v>
      </c>
      <c r="I63" s="46" t="s">
        <v>430</v>
      </c>
      <c r="J63" s="42" t="s">
        <v>518</v>
      </c>
    </row>
    <row r="64" spans="1:10" x14ac:dyDescent="0.2">
      <c r="A64" s="41">
        <v>52</v>
      </c>
      <c r="B64" s="41">
        <f t="shared" si="0"/>
        <v>802</v>
      </c>
      <c r="C64" s="41" t="s">
        <v>519</v>
      </c>
      <c r="D64" s="41" t="s">
        <v>9</v>
      </c>
      <c r="E64" s="42">
        <v>10</v>
      </c>
      <c r="F64" s="42" t="s">
        <v>23</v>
      </c>
      <c r="G64" s="41">
        <f t="shared" si="3"/>
        <v>802</v>
      </c>
      <c r="H64" s="41">
        <f t="shared" si="2"/>
        <v>811</v>
      </c>
      <c r="I64" s="46" t="s">
        <v>430</v>
      </c>
      <c r="J64" s="42" t="s">
        <v>520</v>
      </c>
    </row>
    <row r="65" spans="1:10" x14ac:dyDescent="0.2">
      <c r="A65" s="41">
        <v>53</v>
      </c>
      <c r="B65" s="41">
        <f t="shared" si="0"/>
        <v>812</v>
      </c>
      <c r="C65" s="41" t="s">
        <v>521</v>
      </c>
      <c r="D65" s="41" t="s">
        <v>9</v>
      </c>
      <c r="E65" s="42">
        <v>3</v>
      </c>
      <c r="F65" s="42" t="s">
        <v>23</v>
      </c>
      <c r="G65" s="41">
        <f t="shared" si="3"/>
        <v>812</v>
      </c>
      <c r="H65" s="41">
        <f t="shared" si="2"/>
        <v>814</v>
      </c>
      <c r="I65" s="46" t="s">
        <v>430</v>
      </c>
      <c r="J65" s="42" t="s">
        <v>522</v>
      </c>
    </row>
    <row r="66" spans="1:10" x14ac:dyDescent="0.2">
      <c r="A66" s="41">
        <v>54</v>
      </c>
      <c r="B66" s="41">
        <f t="shared" si="0"/>
        <v>815</v>
      </c>
      <c r="C66" s="41" t="s">
        <v>523</v>
      </c>
      <c r="D66" s="41" t="s">
        <v>9</v>
      </c>
      <c r="E66" s="42">
        <v>5</v>
      </c>
      <c r="F66" s="42" t="s">
        <v>23</v>
      </c>
      <c r="G66" s="41">
        <f t="shared" si="3"/>
        <v>815</v>
      </c>
      <c r="H66" s="41">
        <f t="shared" si="2"/>
        <v>819</v>
      </c>
      <c r="I66" s="46" t="s">
        <v>430</v>
      </c>
      <c r="J66" s="42" t="s">
        <v>524</v>
      </c>
    </row>
    <row r="67" spans="1:10" x14ac:dyDescent="0.2">
      <c r="A67" s="41">
        <v>55</v>
      </c>
      <c r="B67" s="41">
        <f t="shared" si="0"/>
        <v>820</v>
      </c>
      <c r="C67" s="41" t="s">
        <v>525</v>
      </c>
      <c r="D67" s="41" t="s">
        <v>61</v>
      </c>
      <c r="E67" s="42">
        <v>10</v>
      </c>
      <c r="F67" s="42" t="s">
        <v>23</v>
      </c>
      <c r="G67" s="41">
        <f t="shared" si="3"/>
        <v>820</v>
      </c>
      <c r="H67" s="41">
        <f t="shared" si="2"/>
        <v>829</v>
      </c>
      <c r="I67" s="46" t="s">
        <v>430</v>
      </c>
      <c r="J67" s="42" t="s">
        <v>526</v>
      </c>
    </row>
    <row r="68" spans="1:10" x14ac:dyDescent="0.2">
      <c r="A68" s="41">
        <v>56</v>
      </c>
      <c r="B68" s="41">
        <f t="shared" si="0"/>
        <v>830</v>
      </c>
      <c r="C68" s="41" t="s">
        <v>527</v>
      </c>
      <c r="D68" s="41" t="s">
        <v>91</v>
      </c>
      <c r="E68" s="42">
        <v>15</v>
      </c>
      <c r="F68" s="42" t="s">
        <v>23</v>
      </c>
      <c r="G68" s="41">
        <f t="shared" si="3"/>
        <v>830</v>
      </c>
      <c r="H68" s="41">
        <f t="shared" si="2"/>
        <v>844</v>
      </c>
      <c r="I68" s="46" t="s">
        <v>430</v>
      </c>
      <c r="J68" s="42" t="s">
        <v>528</v>
      </c>
    </row>
    <row r="69" spans="1:10" x14ac:dyDescent="0.2">
      <c r="A69" s="41">
        <v>57</v>
      </c>
      <c r="B69" s="41">
        <f t="shared" si="0"/>
        <v>845</v>
      </c>
      <c r="C69" s="41" t="s">
        <v>529</v>
      </c>
      <c r="D69" s="41" t="s">
        <v>37</v>
      </c>
      <c r="E69" s="42">
        <v>3</v>
      </c>
      <c r="F69" s="42" t="s">
        <v>23</v>
      </c>
      <c r="G69" s="41">
        <f t="shared" si="3"/>
        <v>845</v>
      </c>
      <c r="H69" s="41">
        <f t="shared" si="2"/>
        <v>847</v>
      </c>
      <c r="I69" s="46" t="s">
        <v>430</v>
      </c>
      <c r="J69" s="42" t="s">
        <v>530</v>
      </c>
    </row>
    <row r="70" spans="1:10" x14ac:dyDescent="0.2">
      <c r="A70" s="41">
        <v>58</v>
      </c>
      <c r="B70" s="41">
        <f t="shared" si="0"/>
        <v>848</v>
      </c>
      <c r="C70" s="41" t="s">
        <v>531</v>
      </c>
      <c r="D70" s="41" t="s">
        <v>61</v>
      </c>
      <c r="E70" s="42">
        <v>10</v>
      </c>
      <c r="F70" s="42" t="s">
        <v>23</v>
      </c>
      <c r="G70" s="41">
        <f t="shared" si="3"/>
        <v>848</v>
      </c>
      <c r="H70" s="41">
        <f t="shared" si="2"/>
        <v>857</v>
      </c>
      <c r="I70" s="46" t="s">
        <v>430</v>
      </c>
      <c r="J70" s="42" t="s">
        <v>532</v>
      </c>
    </row>
    <row r="71" spans="1:10" x14ac:dyDescent="0.2">
      <c r="A71" s="41">
        <v>59</v>
      </c>
      <c r="B71" s="41">
        <f t="shared" si="0"/>
        <v>858</v>
      </c>
      <c r="C71" s="41" t="s">
        <v>67</v>
      </c>
      <c r="D71" s="41" t="s">
        <v>61</v>
      </c>
      <c r="E71" s="42">
        <v>10</v>
      </c>
      <c r="F71" s="42" t="s">
        <v>23</v>
      </c>
      <c r="G71" s="41">
        <f t="shared" si="3"/>
        <v>858</v>
      </c>
      <c r="H71" s="41">
        <f t="shared" si="2"/>
        <v>867</v>
      </c>
      <c r="I71" s="46" t="s">
        <v>428</v>
      </c>
      <c r="J71" s="42" t="s">
        <v>533</v>
      </c>
    </row>
    <row r="72" spans="1:10" x14ac:dyDescent="0.2">
      <c r="A72" s="41">
        <v>60</v>
      </c>
      <c r="B72" s="41">
        <f t="shared" si="0"/>
        <v>868</v>
      </c>
      <c r="C72" s="41" t="s">
        <v>69</v>
      </c>
      <c r="D72" s="41" t="s">
        <v>37</v>
      </c>
      <c r="E72" s="42">
        <v>3</v>
      </c>
      <c r="F72" s="42" t="s">
        <v>23</v>
      </c>
      <c r="G72" s="41">
        <f t="shared" si="3"/>
        <v>868</v>
      </c>
      <c r="H72" s="41">
        <f t="shared" si="2"/>
        <v>870</v>
      </c>
      <c r="I72" s="46" t="s">
        <v>428</v>
      </c>
      <c r="J72" s="42" t="s">
        <v>68</v>
      </c>
    </row>
    <row r="73" spans="1:10" x14ac:dyDescent="0.2">
      <c r="A73" s="41">
        <v>61</v>
      </c>
      <c r="B73" s="41">
        <f t="shared" si="0"/>
        <v>871</v>
      </c>
      <c r="C73" s="41" t="s">
        <v>71</v>
      </c>
      <c r="D73" s="41" t="s">
        <v>9</v>
      </c>
      <c r="E73" s="42">
        <v>3</v>
      </c>
      <c r="F73" s="42" t="s">
        <v>23</v>
      </c>
      <c r="G73" s="41">
        <f t="shared" si="3"/>
        <v>871</v>
      </c>
      <c r="H73" s="41">
        <f t="shared" si="2"/>
        <v>873</v>
      </c>
      <c r="I73" s="46" t="s">
        <v>428</v>
      </c>
      <c r="J73" s="42" t="s">
        <v>534</v>
      </c>
    </row>
    <row r="74" spans="1:10" x14ac:dyDescent="0.2">
      <c r="A74" s="41">
        <v>62</v>
      </c>
      <c r="B74" s="41">
        <f t="shared" si="0"/>
        <v>874</v>
      </c>
      <c r="C74" s="41" t="s">
        <v>74</v>
      </c>
      <c r="D74" s="41" t="s">
        <v>9</v>
      </c>
      <c r="E74" s="42">
        <v>20</v>
      </c>
      <c r="F74" s="42" t="s">
        <v>23</v>
      </c>
      <c r="G74" s="41">
        <f t="shared" si="3"/>
        <v>874</v>
      </c>
      <c r="H74" s="41">
        <f t="shared" si="2"/>
        <v>893</v>
      </c>
      <c r="I74" s="46" t="s">
        <v>430</v>
      </c>
      <c r="J74" s="42" t="s">
        <v>535</v>
      </c>
    </row>
    <row r="75" spans="1:10" x14ac:dyDescent="0.2">
      <c r="A75" s="41">
        <v>63</v>
      </c>
      <c r="B75" s="41">
        <f t="shared" si="0"/>
        <v>894</v>
      </c>
      <c r="C75" s="41" t="s">
        <v>536</v>
      </c>
      <c r="D75" s="41" t="s">
        <v>9</v>
      </c>
      <c r="E75" s="42">
        <v>3</v>
      </c>
      <c r="F75" s="42" t="s">
        <v>23</v>
      </c>
      <c r="G75" s="41">
        <f t="shared" si="3"/>
        <v>894</v>
      </c>
      <c r="H75" s="41">
        <f t="shared" si="2"/>
        <v>896</v>
      </c>
      <c r="I75" s="46" t="s">
        <v>430</v>
      </c>
      <c r="J75" s="42" t="s">
        <v>537</v>
      </c>
    </row>
    <row r="76" spans="1:10" x14ac:dyDescent="0.2">
      <c r="A76" s="41">
        <v>64</v>
      </c>
      <c r="B76" s="41">
        <f t="shared" si="0"/>
        <v>897</v>
      </c>
      <c r="C76" s="41" t="s">
        <v>538</v>
      </c>
      <c r="D76" s="41" t="s">
        <v>9</v>
      </c>
      <c r="E76" s="42">
        <v>10</v>
      </c>
      <c r="F76" s="42" t="s">
        <v>23</v>
      </c>
      <c r="G76" s="41">
        <f t="shared" si="3"/>
        <v>897</v>
      </c>
      <c r="H76" s="41">
        <f t="shared" si="2"/>
        <v>906</v>
      </c>
      <c r="I76" s="46" t="s">
        <v>430</v>
      </c>
      <c r="J76" s="42" t="s">
        <v>539</v>
      </c>
    </row>
    <row r="77" spans="1:10" x14ac:dyDescent="0.2">
      <c r="A77" s="41">
        <v>65</v>
      </c>
      <c r="B77" s="41">
        <f t="shared" si="0"/>
        <v>907</v>
      </c>
      <c r="C77" s="41" t="s">
        <v>540</v>
      </c>
      <c r="D77" s="41" t="s">
        <v>9</v>
      </c>
      <c r="E77" s="42">
        <v>3</v>
      </c>
      <c r="F77" s="42" t="s">
        <v>23</v>
      </c>
      <c r="G77" s="41">
        <f t="shared" si="3"/>
        <v>907</v>
      </c>
      <c r="H77" s="41">
        <f t="shared" si="2"/>
        <v>909</v>
      </c>
      <c r="I77" s="46" t="s">
        <v>430</v>
      </c>
      <c r="J77" s="42" t="s">
        <v>541</v>
      </c>
    </row>
    <row r="78" spans="1:10" x14ac:dyDescent="0.2">
      <c r="A78" s="41">
        <v>66</v>
      </c>
      <c r="B78" s="41">
        <f t="shared" ref="B78:B119" si="4">B77+E77</f>
        <v>910</v>
      </c>
      <c r="C78" s="41" t="s">
        <v>542</v>
      </c>
      <c r="D78" s="41" t="s">
        <v>9</v>
      </c>
      <c r="E78" s="42">
        <v>5</v>
      </c>
      <c r="F78" s="42" t="s">
        <v>23</v>
      </c>
      <c r="G78" s="41">
        <f t="shared" ref="G78:G109" si="5">G77+E77</f>
        <v>910</v>
      </c>
      <c r="H78" s="41">
        <f t="shared" si="2"/>
        <v>914</v>
      </c>
      <c r="I78" s="46" t="s">
        <v>430</v>
      </c>
      <c r="J78" s="42" t="s">
        <v>543</v>
      </c>
    </row>
    <row r="79" spans="1:10" x14ac:dyDescent="0.2">
      <c r="A79" s="41">
        <v>67</v>
      </c>
      <c r="B79" s="41">
        <f t="shared" si="4"/>
        <v>915</v>
      </c>
      <c r="C79" s="41" t="s">
        <v>544</v>
      </c>
      <c r="D79" s="41" t="s">
        <v>61</v>
      </c>
      <c r="E79" s="42">
        <v>10</v>
      </c>
      <c r="F79" s="42" t="s">
        <v>23</v>
      </c>
      <c r="G79" s="41">
        <f t="shared" si="5"/>
        <v>915</v>
      </c>
      <c r="H79" s="41">
        <f t="shared" ref="H79:H118" si="6">G80-1</f>
        <v>924</v>
      </c>
      <c r="I79" s="46" t="s">
        <v>430</v>
      </c>
      <c r="J79" s="42" t="s">
        <v>545</v>
      </c>
    </row>
    <row r="80" spans="1:10" x14ac:dyDescent="0.2">
      <c r="A80" s="41">
        <v>68</v>
      </c>
      <c r="B80" s="41">
        <f t="shared" si="4"/>
        <v>925</v>
      </c>
      <c r="C80" s="41" t="s">
        <v>546</v>
      </c>
      <c r="D80" s="41" t="s">
        <v>91</v>
      </c>
      <c r="E80" s="42">
        <v>15</v>
      </c>
      <c r="F80" s="42" t="s">
        <v>23</v>
      </c>
      <c r="G80" s="41">
        <f t="shared" si="5"/>
        <v>925</v>
      </c>
      <c r="H80" s="41">
        <f t="shared" si="6"/>
        <v>939</v>
      </c>
      <c r="I80" s="46" t="s">
        <v>430</v>
      </c>
      <c r="J80" s="42" t="s">
        <v>547</v>
      </c>
    </row>
    <row r="81" spans="1:10" x14ac:dyDescent="0.2">
      <c r="A81" s="41">
        <v>69</v>
      </c>
      <c r="B81" s="41">
        <f t="shared" si="4"/>
        <v>940</v>
      </c>
      <c r="C81" s="41" t="s">
        <v>548</v>
      </c>
      <c r="D81" s="41" t="s">
        <v>37</v>
      </c>
      <c r="E81" s="42">
        <v>3</v>
      </c>
      <c r="F81" s="42" t="s">
        <v>23</v>
      </c>
      <c r="G81" s="41">
        <f t="shared" si="5"/>
        <v>940</v>
      </c>
      <c r="H81" s="41">
        <f t="shared" si="6"/>
        <v>942</v>
      </c>
      <c r="I81" s="46" t="s">
        <v>430</v>
      </c>
      <c r="J81" s="42" t="s">
        <v>549</v>
      </c>
    </row>
    <row r="82" spans="1:10" x14ac:dyDescent="0.2">
      <c r="A82" s="41">
        <v>70</v>
      </c>
      <c r="B82" s="41">
        <f t="shared" si="4"/>
        <v>943</v>
      </c>
      <c r="C82" s="41" t="s">
        <v>550</v>
      </c>
      <c r="D82" s="41" t="s">
        <v>61</v>
      </c>
      <c r="E82" s="42">
        <v>10</v>
      </c>
      <c r="F82" s="42" t="s">
        <v>23</v>
      </c>
      <c r="G82" s="41">
        <f t="shared" si="5"/>
        <v>943</v>
      </c>
      <c r="H82" s="41">
        <f t="shared" si="6"/>
        <v>952</v>
      </c>
      <c r="I82" s="46" t="s">
        <v>430</v>
      </c>
      <c r="J82" s="42" t="s">
        <v>551</v>
      </c>
    </row>
    <row r="83" spans="1:10" x14ac:dyDescent="0.2">
      <c r="A83" s="41">
        <v>71</v>
      </c>
      <c r="B83" s="41">
        <f t="shared" si="4"/>
        <v>953</v>
      </c>
      <c r="C83" s="41" t="s">
        <v>76</v>
      </c>
      <c r="D83" s="41" t="s">
        <v>61</v>
      </c>
      <c r="E83" s="42">
        <v>10</v>
      </c>
      <c r="F83" s="42" t="s">
        <v>23</v>
      </c>
      <c r="G83" s="41">
        <f t="shared" si="5"/>
        <v>953</v>
      </c>
      <c r="H83" s="41">
        <f t="shared" si="6"/>
        <v>962</v>
      </c>
      <c r="I83" s="46" t="s">
        <v>428</v>
      </c>
      <c r="J83" s="42" t="s">
        <v>552</v>
      </c>
    </row>
    <row r="84" spans="1:10" x14ac:dyDescent="0.2">
      <c r="A84" s="41">
        <v>72</v>
      </c>
      <c r="B84" s="41">
        <f t="shared" si="4"/>
        <v>963</v>
      </c>
      <c r="C84" s="41" t="s">
        <v>78</v>
      </c>
      <c r="D84" s="41" t="s">
        <v>37</v>
      </c>
      <c r="E84" s="42">
        <v>3</v>
      </c>
      <c r="F84" s="42" t="s">
        <v>23</v>
      </c>
      <c r="G84" s="41">
        <f t="shared" si="5"/>
        <v>963</v>
      </c>
      <c r="H84" s="41">
        <f t="shared" si="6"/>
        <v>965</v>
      </c>
      <c r="I84" s="46" t="s">
        <v>428</v>
      </c>
      <c r="J84" s="42" t="s">
        <v>77</v>
      </c>
    </row>
    <row r="85" spans="1:10" x14ac:dyDescent="0.2">
      <c r="A85" s="41">
        <v>73</v>
      </c>
      <c r="B85" s="41">
        <f t="shared" si="4"/>
        <v>966</v>
      </c>
      <c r="C85" s="41" t="s">
        <v>80</v>
      </c>
      <c r="D85" s="41" t="s">
        <v>9</v>
      </c>
      <c r="E85" s="42">
        <v>3</v>
      </c>
      <c r="F85" s="42" t="s">
        <v>23</v>
      </c>
      <c r="G85" s="41">
        <f t="shared" si="5"/>
        <v>966</v>
      </c>
      <c r="H85" s="41">
        <f t="shared" si="6"/>
        <v>968</v>
      </c>
      <c r="I85" s="46" t="s">
        <v>428</v>
      </c>
      <c r="J85" s="42" t="s">
        <v>553</v>
      </c>
    </row>
    <row r="86" spans="1:10" x14ac:dyDescent="0.2">
      <c r="A86" s="41">
        <v>74</v>
      </c>
      <c r="B86" s="41">
        <f t="shared" si="4"/>
        <v>969</v>
      </c>
      <c r="C86" s="41" t="s">
        <v>83</v>
      </c>
      <c r="D86" s="41" t="s">
        <v>9</v>
      </c>
      <c r="E86" s="42">
        <v>20</v>
      </c>
      <c r="F86" s="42" t="s">
        <v>23</v>
      </c>
      <c r="G86" s="41">
        <f t="shared" si="5"/>
        <v>969</v>
      </c>
      <c r="H86" s="41">
        <f t="shared" si="6"/>
        <v>988</v>
      </c>
      <c r="I86" s="46" t="s">
        <v>430</v>
      </c>
      <c r="J86" s="42" t="s">
        <v>554</v>
      </c>
    </row>
    <row r="87" spans="1:10" x14ac:dyDescent="0.2">
      <c r="A87" s="41">
        <v>75</v>
      </c>
      <c r="B87" s="41">
        <f t="shared" si="4"/>
        <v>989</v>
      </c>
      <c r="C87" s="41" t="s">
        <v>555</v>
      </c>
      <c r="D87" s="41" t="s">
        <v>9</v>
      </c>
      <c r="E87" s="42">
        <v>3</v>
      </c>
      <c r="F87" s="42" t="s">
        <v>23</v>
      </c>
      <c r="G87" s="41">
        <f t="shared" si="5"/>
        <v>989</v>
      </c>
      <c r="H87" s="46">
        <f t="shared" si="6"/>
        <v>991</v>
      </c>
      <c r="I87" s="46" t="s">
        <v>430</v>
      </c>
      <c r="J87" s="42" t="s">
        <v>556</v>
      </c>
    </row>
    <row r="88" spans="1:10" x14ac:dyDescent="0.2">
      <c r="A88" s="41">
        <v>76</v>
      </c>
      <c r="B88" s="41">
        <f t="shared" si="4"/>
        <v>992</v>
      </c>
      <c r="C88" s="41" t="s">
        <v>557</v>
      </c>
      <c r="D88" s="41" t="s">
        <v>9</v>
      </c>
      <c r="E88" s="42">
        <v>10</v>
      </c>
      <c r="F88" s="42" t="s">
        <v>23</v>
      </c>
      <c r="G88" s="41">
        <f t="shared" si="5"/>
        <v>992</v>
      </c>
      <c r="H88" s="46">
        <f t="shared" si="6"/>
        <v>1001</v>
      </c>
      <c r="I88" s="46" t="s">
        <v>430</v>
      </c>
      <c r="J88" s="42" t="s">
        <v>558</v>
      </c>
    </row>
    <row r="89" spans="1:10" x14ac:dyDescent="0.2">
      <c r="A89" s="41">
        <v>77</v>
      </c>
      <c r="B89" s="41">
        <f t="shared" si="4"/>
        <v>1002</v>
      </c>
      <c r="C89" s="41" t="s">
        <v>559</v>
      </c>
      <c r="D89" s="41" t="s">
        <v>9</v>
      </c>
      <c r="E89" s="42">
        <v>3</v>
      </c>
      <c r="F89" s="42" t="s">
        <v>23</v>
      </c>
      <c r="G89" s="41">
        <f t="shared" si="5"/>
        <v>1002</v>
      </c>
      <c r="H89" s="46">
        <f t="shared" si="6"/>
        <v>1004</v>
      </c>
      <c r="I89" s="46" t="s">
        <v>430</v>
      </c>
      <c r="J89" s="42" t="s">
        <v>560</v>
      </c>
    </row>
    <row r="90" spans="1:10" x14ac:dyDescent="0.2">
      <c r="A90" s="41">
        <v>78</v>
      </c>
      <c r="B90" s="41">
        <f t="shared" si="4"/>
        <v>1005</v>
      </c>
      <c r="C90" s="41" t="s">
        <v>561</v>
      </c>
      <c r="D90" s="41" t="s">
        <v>9</v>
      </c>
      <c r="E90" s="42">
        <v>5</v>
      </c>
      <c r="F90" s="42" t="s">
        <v>23</v>
      </c>
      <c r="G90" s="41">
        <f t="shared" si="5"/>
        <v>1005</v>
      </c>
      <c r="H90" s="46">
        <f t="shared" si="6"/>
        <v>1009</v>
      </c>
      <c r="I90" s="46" t="s">
        <v>430</v>
      </c>
      <c r="J90" s="42" t="s">
        <v>562</v>
      </c>
    </row>
    <row r="91" spans="1:10" x14ac:dyDescent="0.2">
      <c r="A91" s="41">
        <v>79</v>
      </c>
      <c r="B91" s="41">
        <f t="shared" si="4"/>
        <v>1010</v>
      </c>
      <c r="C91" s="41" t="s">
        <v>563</v>
      </c>
      <c r="D91" s="41" t="s">
        <v>61</v>
      </c>
      <c r="E91" s="42">
        <v>10</v>
      </c>
      <c r="F91" s="42" t="s">
        <v>23</v>
      </c>
      <c r="G91" s="41">
        <f t="shared" si="5"/>
        <v>1010</v>
      </c>
      <c r="H91" s="46">
        <f t="shared" si="6"/>
        <v>1019</v>
      </c>
      <c r="I91" s="46" t="s">
        <v>430</v>
      </c>
      <c r="J91" s="42" t="s">
        <v>564</v>
      </c>
    </row>
    <row r="92" spans="1:10" x14ac:dyDescent="0.2">
      <c r="A92" s="41">
        <v>80</v>
      </c>
      <c r="B92" s="41">
        <f t="shared" si="4"/>
        <v>1020</v>
      </c>
      <c r="C92" s="41" t="s">
        <v>565</v>
      </c>
      <c r="D92" s="41" t="s">
        <v>91</v>
      </c>
      <c r="E92" s="42">
        <v>15</v>
      </c>
      <c r="F92" s="42" t="s">
        <v>23</v>
      </c>
      <c r="G92" s="41">
        <f t="shared" si="5"/>
        <v>1020</v>
      </c>
      <c r="H92" s="46">
        <f t="shared" si="6"/>
        <v>1034</v>
      </c>
      <c r="I92" s="46" t="s">
        <v>430</v>
      </c>
      <c r="J92" s="42" t="s">
        <v>566</v>
      </c>
    </row>
    <row r="93" spans="1:10" x14ac:dyDescent="0.2">
      <c r="A93" s="41">
        <v>81</v>
      </c>
      <c r="B93" s="41">
        <f t="shared" si="4"/>
        <v>1035</v>
      </c>
      <c r="C93" s="41" t="s">
        <v>567</v>
      </c>
      <c r="D93" s="41" t="s">
        <v>37</v>
      </c>
      <c r="E93" s="42">
        <v>3</v>
      </c>
      <c r="F93" s="42" t="s">
        <v>23</v>
      </c>
      <c r="G93" s="41">
        <f t="shared" si="5"/>
        <v>1035</v>
      </c>
      <c r="H93" s="46">
        <f t="shared" si="6"/>
        <v>1037</v>
      </c>
      <c r="I93" s="46" t="s">
        <v>430</v>
      </c>
      <c r="J93" s="42" t="s">
        <v>568</v>
      </c>
    </row>
    <row r="94" spans="1:10" x14ac:dyDescent="0.2">
      <c r="A94" s="41">
        <v>82</v>
      </c>
      <c r="B94" s="41">
        <f t="shared" si="4"/>
        <v>1038</v>
      </c>
      <c r="C94" s="41" t="s">
        <v>569</v>
      </c>
      <c r="D94" s="41" t="s">
        <v>61</v>
      </c>
      <c r="E94" s="42">
        <v>10</v>
      </c>
      <c r="F94" s="42" t="s">
        <v>23</v>
      </c>
      <c r="G94" s="41">
        <f t="shared" si="5"/>
        <v>1038</v>
      </c>
      <c r="H94" s="46">
        <f t="shared" si="6"/>
        <v>1047</v>
      </c>
      <c r="I94" s="46" t="s">
        <v>430</v>
      </c>
      <c r="J94" s="42" t="s">
        <v>570</v>
      </c>
    </row>
    <row r="95" spans="1:10" x14ac:dyDescent="0.2">
      <c r="A95" s="41">
        <v>83</v>
      </c>
      <c r="B95" s="41">
        <f t="shared" si="4"/>
        <v>1048</v>
      </c>
      <c r="C95" s="41" t="s">
        <v>85</v>
      </c>
      <c r="D95" s="41" t="s">
        <v>61</v>
      </c>
      <c r="E95" s="42">
        <v>10</v>
      </c>
      <c r="F95" s="42" t="s">
        <v>23</v>
      </c>
      <c r="G95" s="41">
        <f t="shared" si="5"/>
        <v>1048</v>
      </c>
      <c r="H95" s="46">
        <f t="shared" si="6"/>
        <v>1057</v>
      </c>
      <c r="I95" s="46" t="s">
        <v>428</v>
      </c>
      <c r="J95" s="42" t="s">
        <v>571</v>
      </c>
    </row>
    <row r="96" spans="1:10" x14ac:dyDescent="0.2">
      <c r="A96" s="41">
        <v>84</v>
      </c>
      <c r="B96" s="41">
        <f t="shared" si="4"/>
        <v>1058</v>
      </c>
      <c r="C96" s="41" t="s">
        <v>87</v>
      </c>
      <c r="D96" s="41" t="s">
        <v>37</v>
      </c>
      <c r="E96" s="42">
        <v>3</v>
      </c>
      <c r="F96" s="42" t="s">
        <v>23</v>
      </c>
      <c r="G96" s="41">
        <f t="shared" si="5"/>
        <v>1058</v>
      </c>
      <c r="H96" s="46">
        <f t="shared" si="6"/>
        <v>1060</v>
      </c>
      <c r="I96" s="46" t="s">
        <v>428</v>
      </c>
      <c r="J96" s="42" t="s">
        <v>86</v>
      </c>
    </row>
    <row r="97" spans="1:10" x14ac:dyDescent="0.2">
      <c r="A97" s="41">
        <v>85</v>
      </c>
      <c r="B97" s="41">
        <f t="shared" si="4"/>
        <v>1061</v>
      </c>
      <c r="C97" s="41" t="s">
        <v>89</v>
      </c>
      <c r="D97" s="41" t="s">
        <v>9</v>
      </c>
      <c r="E97" s="42">
        <v>3</v>
      </c>
      <c r="F97" s="42" t="s">
        <v>23</v>
      </c>
      <c r="G97" s="41">
        <f t="shared" si="5"/>
        <v>1061</v>
      </c>
      <c r="H97" s="46">
        <f t="shared" si="6"/>
        <v>1063</v>
      </c>
      <c r="I97" s="46" t="s">
        <v>428</v>
      </c>
      <c r="J97" s="42" t="s">
        <v>572</v>
      </c>
    </row>
    <row r="98" spans="1:10" ht="42" x14ac:dyDescent="0.2">
      <c r="A98" s="41">
        <v>86</v>
      </c>
      <c r="B98" s="41">
        <f t="shared" si="4"/>
        <v>1064</v>
      </c>
      <c r="C98" s="41" t="s">
        <v>92</v>
      </c>
      <c r="D98" s="41" t="s">
        <v>91</v>
      </c>
      <c r="E98" s="42">
        <v>15</v>
      </c>
      <c r="F98" s="42" t="s">
        <v>23</v>
      </c>
      <c r="G98" s="41">
        <f t="shared" si="5"/>
        <v>1064</v>
      </c>
      <c r="H98" s="46">
        <f t="shared" si="6"/>
        <v>1078</v>
      </c>
      <c r="I98" s="46" t="s">
        <v>428</v>
      </c>
      <c r="J98" s="42" t="s">
        <v>573</v>
      </c>
    </row>
    <row r="99" spans="1:10" ht="21" x14ac:dyDescent="0.2">
      <c r="A99" s="41">
        <v>87</v>
      </c>
      <c r="B99" s="41">
        <f t="shared" si="4"/>
        <v>1079</v>
      </c>
      <c r="C99" s="41" t="s">
        <v>94</v>
      </c>
      <c r="D99" s="41" t="s">
        <v>91</v>
      </c>
      <c r="E99" s="42">
        <v>15</v>
      </c>
      <c r="F99" s="42" t="s">
        <v>23</v>
      </c>
      <c r="G99" s="41">
        <f t="shared" si="5"/>
        <v>1079</v>
      </c>
      <c r="H99" s="46">
        <f t="shared" si="6"/>
        <v>1093</v>
      </c>
      <c r="I99" s="46" t="s">
        <v>428</v>
      </c>
      <c r="J99" s="42" t="s">
        <v>574</v>
      </c>
    </row>
    <row r="100" spans="1:10" ht="21" x14ac:dyDescent="0.2">
      <c r="A100" s="41">
        <v>88</v>
      </c>
      <c r="B100" s="41">
        <f t="shared" si="4"/>
        <v>1094</v>
      </c>
      <c r="C100" s="41" t="s">
        <v>96</v>
      </c>
      <c r="D100" s="41" t="s">
        <v>91</v>
      </c>
      <c r="E100" s="42">
        <v>15</v>
      </c>
      <c r="F100" s="42" t="s">
        <v>23</v>
      </c>
      <c r="G100" s="41">
        <f t="shared" si="5"/>
        <v>1094</v>
      </c>
      <c r="H100" s="46">
        <f t="shared" si="6"/>
        <v>1108</v>
      </c>
      <c r="I100" s="46" t="s">
        <v>428</v>
      </c>
      <c r="J100" s="42" t="s">
        <v>575</v>
      </c>
    </row>
    <row r="101" spans="1:10" x14ac:dyDescent="0.2">
      <c r="A101" s="41">
        <v>89</v>
      </c>
      <c r="B101" s="41">
        <f t="shared" si="4"/>
        <v>1109</v>
      </c>
      <c r="C101" s="41" t="s">
        <v>99</v>
      </c>
      <c r="D101" s="41" t="s">
        <v>91</v>
      </c>
      <c r="E101" s="42">
        <v>15</v>
      </c>
      <c r="F101" s="42" t="s">
        <v>23</v>
      </c>
      <c r="G101" s="46">
        <f t="shared" si="5"/>
        <v>1109</v>
      </c>
      <c r="H101" s="46">
        <f t="shared" si="6"/>
        <v>1123</v>
      </c>
      <c r="I101" s="46" t="s">
        <v>428</v>
      </c>
      <c r="J101" s="42" t="s">
        <v>576</v>
      </c>
    </row>
    <row r="102" spans="1:10" x14ac:dyDescent="0.2">
      <c r="A102" s="41">
        <v>90</v>
      </c>
      <c r="B102" s="41">
        <f t="shared" si="4"/>
        <v>1124</v>
      </c>
      <c r="C102" s="41" t="s">
        <v>101</v>
      </c>
      <c r="D102" s="41" t="s">
        <v>91</v>
      </c>
      <c r="E102" s="42">
        <v>15</v>
      </c>
      <c r="F102" s="42" t="s">
        <v>23</v>
      </c>
      <c r="G102" s="41">
        <f t="shared" si="5"/>
        <v>1124</v>
      </c>
      <c r="H102" s="46">
        <f t="shared" si="6"/>
        <v>1138</v>
      </c>
      <c r="I102" s="46" t="s">
        <v>428</v>
      </c>
      <c r="J102" s="42" t="s">
        <v>577</v>
      </c>
    </row>
    <row r="103" spans="1:10" x14ac:dyDescent="0.2">
      <c r="A103" s="41">
        <v>91</v>
      </c>
      <c r="B103" s="41">
        <f t="shared" si="4"/>
        <v>1139</v>
      </c>
      <c r="C103" s="41" t="s">
        <v>104</v>
      </c>
      <c r="D103" s="41" t="s">
        <v>61</v>
      </c>
      <c r="E103" s="42">
        <v>10</v>
      </c>
      <c r="F103" s="42" t="s">
        <v>23</v>
      </c>
      <c r="G103" s="41">
        <f t="shared" si="5"/>
        <v>1139</v>
      </c>
      <c r="H103" s="46">
        <f t="shared" si="6"/>
        <v>1148</v>
      </c>
      <c r="I103" s="46" t="s">
        <v>428</v>
      </c>
      <c r="J103" s="43" t="s">
        <v>598</v>
      </c>
    </row>
    <row r="104" spans="1:10" x14ac:dyDescent="0.2">
      <c r="A104" s="41">
        <v>92</v>
      </c>
      <c r="B104" s="41">
        <f t="shared" si="4"/>
        <v>1149</v>
      </c>
      <c r="C104" s="41" t="s">
        <v>106</v>
      </c>
      <c r="D104" s="41" t="s">
        <v>61</v>
      </c>
      <c r="E104" s="42">
        <v>10</v>
      </c>
      <c r="F104" s="42" t="s">
        <v>23</v>
      </c>
      <c r="G104" s="41">
        <f t="shared" si="5"/>
        <v>1149</v>
      </c>
      <c r="H104" s="46">
        <f t="shared" si="6"/>
        <v>1158</v>
      </c>
      <c r="I104" s="46" t="s">
        <v>428</v>
      </c>
      <c r="J104" s="42" t="s">
        <v>599</v>
      </c>
    </row>
    <row r="105" spans="1:10" x14ac:dyDescent="0.2">
      <c r="A105" s="41">
        <v>93</v>
      </c>
      <c r="B105" s="41">
        <f t="shared" si="4"/>
        <v>1159</v>
      </c>
      <c r="C105" s="41" t="s">
        <v>108</v>
      </c>
      <c r="D105" s="41" t="s">
        <v>61</v>
      </c>
      <c r="E105" s="42">
        <v>10</v>
      </c>
      <c r="F105" s="42" t="s">
        <v>23</v>
      </c>
      <c r="G105" s="41">
        <f t="shared" si="5"/>
        <v>1159</v>
      </c>
      <c r="H105" s="46">
        <f t="shared" si="6"/>
        <v>1168</v>
      </c>
      <c r="I105" s="46" t="s">
        <v>428</v>
      </c>
      <c r="J105" s="42" t="s">
        <v>107</v>
      </c>
    </row>
    <row r="106" spans="1:10" x14ac:dyDescent="0.2">
      <c r="A106" s="41">
        <v>94</v>
      </c>
      <c r="B106" s="41">
        <f t="shared" si="4"/>
        <v>1169</v>
      </c>
      <c r="C106" s="41" t="s">
        <v>109</v>
      </c>
      <c r="D106" s="41" t="s">
        <v>61</v>
      </c>
      <c r="E106" s="42">
        <v>10</v>
      </c>
      <c r="F106" s="42" t="s">
        <v>23</v>
      </c>
      <c r="G106" s="41">
        <f t="shared" si="5"/>
        <v>1169</v>
      </c>
      <c r="H106" s="46">
        <f t="shared" si="6"/>
        <v>1178</v>
      </c>
      <c r="I106" s="46" t="s">
        <v>428</v>
      </c>
      <c r="J106" s="42" t="s">
        <v>578</v>
      </c>
    </row>
    <row r="107" spans="1:10" x14ac:dyDescent="0.2">
      <c r="A107" s="41">
        <v>95</v>
      </c>
      <c r="B107" s="41">
        <f t="shared" si="4"/>
        <v>1179</v>
      </c>
      <c r="C107" s="41" t="s">
        <v>110</v>
      </c>
      <c r="D107" s="41" t="s">
        <v>61</v>
      </c>
      <c r="E107" s="42">
        <v>10</v>
      </c>
      <c r="F107" s="42" t="s">
        <v>23</v>
      </c>
      <c r="G107" s="41">
        <f t="shared" si="5"/>
        <v>1179</v>
      </c>
      <c r="H107" s="46">
        <f t="shared" si="6"/>
        <v>1188</v>
      </c>
      <c r="I107" s="46" t="s">
        <v>428</v>
      </c>
      <c r="J107" s="42" t="s">
        <v>579</v>
      </c>
    </row>
    <row r="108" spans="1:10" x14ac:dyDescent="0.2">
      <c r="A108" s="41">
        <v>96</v>
      </c>
      <c r="B108" s="41">
        <f t="shared" si="4"/>
        <v>1189</v>
      </c>
      <c r="C108" s="41" t="s">
        <v>112</v>
      </c>
      <c r="D108" s="41" t="s">
        <v>9</v>
      </c>
      <c r="E108" s="42">
        <v>20</v>
      </c>
      <c r="F108" s="42" t="s">
        <v>23</v>
      </c>
      <c r="G108" s="41">
        <f t="shared" si="5"/>
        <v>1189</v>
      </c>
      <c r="H108" s="46">
        <f t="shared" si="6"/>
        <v>1208</v>
      </c>
      <c r="I108" s="46" t="s">
        <v>428</v>
      </c>
      <c r="J108" s="42" t="s">
        <v>580</v>
      </c>
    </row>
    <row r="109" spans="1:10" ht="31.5" x14ac:dyDescent="0.2">
      <c r="A109" s="41">
        <v>97</v>
      </c>
      <c r="B109" s="41">
        <f t="shared" si="4"/>
        <v>1209</v>
      </c>
      <c r="C109" s="41" t="s">
        <v>115</v>
      </c>
      <c r="D109" s="41" t="s">
        <v>9</v>
      </c>
      <c r="E109" s="42">
        <v>20</v>
      </c>
      <c r="F109" s="42" t="s">
        <v>23</v>
      </c>
      <c r="G109" s="46">
        <f t="shared" si="5"/>
        <v>1209</v>
      </c>
      <c r="H109" s="46">
        <f t="shared" si="6"/>
        <v>1228</v>
      </c>
      <c r="I109" s="46" t="s">
        <v>428</v>
      </c>
      <c r="J109" s="42" t="s">
        <v>581</v>
      </c>
    </row>
    <row r="110" spans="1:10" ht="31.5" x14ac:dyDescent="0.2">
      <c r="A110" s="41">
        <v>98</v>
      </c>
      <c r="B110" s="41">
        <f t="shared" si="4"/>
        <v>1229</v>
      </c>
      <c r="C110" s="41" t="s">
        <v>118</v>
      </c>
      <c r="D110" s="41" t="s">
        <v>9</v>
      </c>
      <c r="E110" s="42">
        <v>20</v>
      </c>
      <c r="F110" s="42" t="s">
        <v>23</v>
      </c>
      <c r="G110" s="46">
        <f t="shared" ref="G110:G119" si="7">G109+E109</f>
        <v>1229</v>
      </c>
      <c r="H110" s="46">
        <f t="shared" si="6"/>
        <v>1248</v>
      </c>
      <c r="I110" s="46" t="s">
        <v>428</v>
      </c>
      <c r="J110" s="42" t="s">
        <v>582</v>
      </c>
    </row>
    <row r="111" spans="1:10" ht="21" x14ac:dyDescent="0.2">
      <c r="A111" s="41">
        <v>99</v>
      </c>
      <c r="B111" s="41">
        <f t="shared" si="4"/>
        <v>1249</v>
      </c>
      <c r="C111" s="41" t="s">
        <v>119</v>
      </c>
      <c r="D111" s="41" t="s">
        <v>9</v>
      </c>
      <c r="E111" s="42">
        <v>20</v>
      </c>
      <c r="F111" s="42" t="s">
        <v>23</v>
      </c>
      <c r="G111" s="41">
        <f t="shared" si="7"/>
        <v>1249</v>
      </c>
      <c r="H111" s="46">
        <f t="shared" si="6"/>
        <v>1268</v>
      </c>
      <c r="I111" s="46" t="s">
        <v>428</v>
      </c>
      <c r="J111" s="42" t="s">
        <v>583</v>
      </c>
    </row>
    <row r="112" spans="1:10" ht="31.5" x14ac:dyDescent="0.2">
      <c r="A112" s="41">
        <v>100</v>
      </c>
      <c r="B112" s="41">
        <f t="shared" si="4"/>
        <v>1269</v>
      </c>
      <c r="C112" s="41" t="s">
        <v>121</v>
      </c>
      <c r="D112" s="41" t="s">
        <v>9</v>
      </c>
      <c r="E112" s="42">
        <v>20</v>
      </c>
      <c r="F112" s="42" t="s">
        <v>23</v>
      </c>
      <c r="G112" s="41">
        <f t="shared" si="7"/>
        <v>1269</v>
      </c>
      <c r="H112" s="46">
        <f t="shared" si="6"/>
        <v>1288</v>
      </c>
      <c r="I112" s="46" t="s">
        <v>428</v>
      </c>
      <c r="J112" s="42" t="s">
        <v>591</v>
      </c>
    </row>
    <row r="113" spans="1:10" ht="42" x14ac:dyDescent="0.2">
      <c r="A113" s="41">
        <v>101</v>
      </c>
      <c r="B113" s="41">
        <f t="shared" si="4"/>
        <v>1289</v>
      </c>
      <c r="C113" s="41" t="s">
        <v>123</v>
      </c>
      <c r="D113" s="41" t="s">
        <v>9</v>
      </c>
      <c r="E113" s="42">
        <v>20</v>
      </c>
      <c r="F113" s="42" t="s">
        <v>23</v>
      </c>
      <c r="G113" s="41">
        <f t="shared" si="7"/>
        <v>1289</v>
      </c>
      <c r="H113" s="46">
        <f t="shared" si="6"/>
        <v>1308</v>
      </c>
      <c r="I113" s="46" t="s">
        <v>428</v>
      </c>
      <c r="J113" s="42" t="s">
        <v>592</v>
      </c>
    </row>
    <row r="114" spans="1:10" ht="31.5" x14ac:dyDescent="0.2">
      <c r="A114" s="41">
        <v>102</v>
      </c>
      <c r="B114" s="41">
        <f t="shared" si="4"/>
        <v>1309</v>
      </c>
      <c r="C114" s="41" t="s">
        <v>125</v>
      </c>
      <c r="D114" s="41" t="s">
        <v>9</v>
      </c>
      <c r="E114" s="42">
        <v>20</v>
      </c>
      <c r="F114" s="42" t="s">
        <v>23</v>
      </c>
      <c r="G114" s="41">
        <f t="shared" si="7"/>
        <v>1309</v>
      </c>
      <c r="H114" s="46">
        <f t="shared" si="6"/>
        <v>1328</v>
      </c>
      <c r="I114" s="46" t="s">
        <v>428</v>
      </c>
      <c r="J114" s="42" t="s">
        <v>593</v>
      </c>
    </row>
    <row r="115" spans="1:10" x14ac:dyDescent="0.2">
      <c r="A115" s="41">
        <v>103</v>
      </c>
      <c r="B115" s="41">
        <f t="shared" si="4"/>
        <v>1329</v>
      </c>
      <c r="C115" s="41" t="s">
        <v>127</v>
      </c>
      <c r="D115" s="41" t="s">
        <v>9</v>
      </c>
      <c r="E115" s="42">
        <v>50</v>
      </c>
      <c r="F115" s="42" t="s">
        <v>23</v>
      </c>
      <c r="G115" s="41">
        <f t="shared" si="7"/>
        <v>1329</v>
      </c>
      <c r="H115" s="46">
        <f t="shared" si="6"/>
        <v>1378</v>
      </c>
      <c r="I115" s="46" t="s">
        <v>428</v>
      </c>
      <c r="J115" s="42" t="s">
        <v>584</v>
      </c>
    </row>
    <row r="116" spans="1:10" x14ac:dyDescent="0.2">
      <c r="A116" s="41">
        <v>104</v>
      </c>
      <c r="B116" s="41">
        <f t="shared" si="4"/>
        <v>1379</v>
      </c>
      <c r="C116" s="41" t="s">
        <v>129</v>
      </c>
      <c r="D116" s="41" t="s">
        <v>9</v>
      </c>
      <c r="E116" s="42">
        <v>50</v>
      </c>
      <c r="F116" s="42" t="s">
        <v>23</v>
      </c>
      <c r="G116" s="41">
        <f t="shared" si="7"/>
        <v>1379</v>
      </c>
      <c r="H116" s="46">
        <f t="shared" si="6"/>
        <v>1428</v>
      </c>
      <c r="I116" s="46" t="s">
        <v>428</v>
      </c>
      <c r="J116" s="42" t="s">
        <v>585</v>
      </c>
    </row>
    <row r="117" spans="1:10" x14ac:dyDescent="0.2">
      <c r="A117" s="41">
        <v>105</v>
      </c>
      <c r="B117" s="41">
        <f t="shared" si="4"/>
        <v>1429</v>
      </c>
      <c r="C117" s="41" t="s">
        <v>131</v>
      </c>
      <c r="D117" s="41" t="s">
        <v>9</v>
      </c>
      <c r="E117" s="42">
        <v>100</v>
      </c>
      <c r="F117" s="42" t="s">
        <v>23</v>
      </c>
      <c r="G117" s="41">
        <f t="shared" si="7"/>
        <v>1429</v>
      </c>
      <c r="H117" s="46">
        <f t="shared" si="6"/>
        <v>1528</v>
      </c>
      <c r="I117" s="46" t="s">
        <v>428</v>
      </c>
      <c r="J117" s="42" t="s">
        <v>586</v>
      </c>
    </row>
    <row r="118" spans="1:10" x14ac:dyDescent="0.2">
      <c r="A118" s="41">
        <v>106</v>
      </c>
      <c r="B118" s="41">
        <f t="shared" si="4"/>
        <v>1529</v>
      </c>
      <c r="C118" s="41" t="s">
        <v>587</v>
      </c>
      <c r="D118" s="41" t="s">
        <v>37</v>
      </c>
      <c r="E118" s="42">
        <v>1</v>
      </c>
      <c r="F118" s="42" t="s">
        <v>10</v>
      </c>
      <c r="G118" s="41">
        <f t="shared" si="7"/>
        <v>1529</v>
      </c>
      <c r="H118" s="46">
        <f t="shared" si="6"/>
        <v>1529</v>
      </c>
      <c r="I118" s="46" t="s">
        <v>430</v>
      </c>
      <c r="J118" s="42" t="s">
        <v>588</v>
      </c>
    </row>
    <row r="119" spans="1:10" ht="21" x14ac:dyDescent="0.2">
      <c r="A119" s="41">
        <v>107</v>
      </c>
      <c r="B119" s="41">
        <f t="shared" si="4"/>
        <v>1530</v>
      </c>
      <c r="C119" s="41" t="s">
        <v>589</v>
      </c>
      <c r="D119" s="41" t="s">
        <v>9</v>
      </c>
      <c r="E119" s="42">
        <v>10</v>
      </c>
      <c r="F119" s="42" t="s">
        <v>10</v>
      </c>
      <c r="G119" s="41">
        <f t="shared" si="7"/>
        <v>1530</v>
      </c>
      <c r="H119" s="46">
        <v>1539</v>
      </c>
      <c r="I119" s="46" t="s">
        <v>430</v>
      </c>
      <c r="J119" s="42" t="s">
        <v>590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7" zoomScaleNormal="100" workbookViewId="0">
      <selection activeCell="G15" sqref="G15"/>
    </sheetView>
  </sheetViews>
  <sheetFormatPr baseColWidth="10" defaultRowHeight="15" x14ac:dyDescent="0.25"/>
  <cols>
    <col min="1" max="1" width="5.42578125" bestFit="1" customWidth="1"/>
    <col min="2" max="2" width="29.28515625" bestFit="1" customWidth="1"/>
    <col min="3" max="3" width="14.5703125" bestFit="1" customWidth="1"/>
    <col min="4" max="4" width="5.85546875" bestFit="1" customWidth="1"/>
    <col min="5" max="5" width="6.140625" bestFit="1" customWidth="1"/>
    <col min="6" max="6" width="58.85546875" customWidth="1"/>
    <col min="7" max="8" width="36.140625" customWidth="1"/>
  </cols>
  <sheetData>
    <row r="1" spans="1:8" ht="15.75" thickBot="1" x14ac:dyDescent="0.3">
      <c r="A1" s="54" t="s">
        <v>0</v>
      </c>
      <c r="B1" s="55"/>
      <c r="C1" s="55"/>
      <c r="D1" s="55"/>
      <c r="E1" s="55"/>
      <c r="F1" s="55"/>
      <c r="G1" s="55"/>
      <c r="H1" s="56"/>
    </row>
    <row r="2" spans="1:8" ht="36.75" customHeight="1" thickBot="1" x14ac:dyDescent="0.3">
      <c r="A2" s="57" t="s">
        <v>156</v>
      </c>
      <c r="B2" s="58"/>
      <c r="C2" s="58"/>
      <c r="D2" s="58"/>
      <c r="E2" s="58"/>
      <c r="F2" s="58"/>
      <c r="G2" s="58"/>
      <c r="H2" s="59"/>
    </row>
    <row r="3" spans="1:8" ht="15.75" thickBot="1" x14ac:dyDescent="0.3">
      <c r="A3" s="51" t="s">
        <v>1</v>
      </c>
      <c r="B3" s="52"/>
      <c r="C3" s="52"/>
      <c r="D3" s="52"/>
      <c r="E3" s="52"/>
      <c r="F3" s="52"/>
      <c r="G3" s="52"/>
      <c r="H3" s="53"/>
    </row>
    <row r="4" spans="1:8" ht="177.75" customHeight="1" thickBot="1" x14ac:dyDescent="0.3">
      <c r="A4" s="48" t="s">
        <v>142</v>
      </c>
      <c r="B4" s="49"/>
      <c r="C4" s="49"/>
      <c r="D4" s="49"/>
      <c r="E4" s="49"/>
      <c r="F4" s="49"/>
      <c r="G4" s="49"/>
      <c r="H4" s="50"/>
    </row>
    <row r="5" spans="1:8" ht="78" customHeight="1" thickBot="1" x14ac:dyDescent="0.3">
      <c r="A5" s="48" t="s">
        <v>138</v>
      </c>
      <c r="B5" s="49"/>
      <c r="C5" s="49"/>
      <c r="D5" s="49"/>
      <c r="E5" s="49"/>
      <c r="F5" s="49"/>
      <c r="G5" s="49"/>
      <c r="H5" s="50"/>
    </row>
    <row r="6" spans="1:8" ht="99" customHeight="1" thickBot="1" x14ac:dyDescent="0.3">
      <c r="A6" s="48" t="s">
        <v>147</v>
      </c>
      <c r="B6" s="49"/>
      <c r="C6" s="49"/>
      <c r="D6" s="49"/>
      <c r="E6" s="49"/>
      <c r="F6" s="49"/>
      <c r="G6" s="49"/>
      <c r="H6" s="50"/>
    </row>
    <row r="7" spans="1:8" x14ac:dyDescent="0.25">
      <c r="A7" s="1" t="s">
        <v>2</v>
      </c>
      <c r="B7" s="2" t="s">
        <v>3</v>
      </c>
      <c r="C7" s="3" t="s">
        <v>4</v>
      </c>
      <c r="D7" s="4" t="s">
        <v>5</v>
      </c>
      <c r="E7" s="5" t="s">
        <v>6</v>
      </c>
      <c r="F7" s="1" t="s">
        <v>158</v>
      </c>
      <c r="G7" s="1"/>
      <c r="H7" s="1" t="s">
        <v>7</v>
      </c>
    </row>
    <row r="8" spans="1:8" x14ac:dyDescent="0.25">
      <c r="A8" s="6">
        <v>1</v>
      </c>
      <c r="B8" s="7" t="s">
        <v>8</v>
      </c>
      <c r="C8" s="8" t="s">
        <v>9</v>
      </c>
      <c r="D8" s="6">
        <v>10</v>
      </c>
      <c r="E8" s="6" t="s">
        <v>10</v>
      </c>
      <c r="F8" s="9" t="s">
        <v>11</v>
      </c>
      <c r="G8" s="9"/>
      <c r="H8" s="9"/>
    </row>
    <row r="9" spans="1:8" ht="42" x14ac:dyDescent="0.25">
      <c r="A9" s="6">
        <f>A8+1</f>
        <v>2</v>
      </c>
      <c r="B9" s="7" t="s">
        <v>12</v>
      </c>
      <c r="C9" s="8" t="s">
        <v>9</v>
      </c>
      <c r="D9" s="6">
        <v>1</v>
      </c>
      <c r="E9" s="6" t="s">
        <v>10</v>
      </c>
      <c r="F9" s="10" t="s">
        <v>13</v>
      </c>
      <c r="G9" s="10"/>
      <c r="H9" s="9"/>
    </row>
    <row r="10" spans="1:8" ht="136.5" x14ac:dyDescent="0.25">
      <c r="A10" s="6">
        <f>A9+1</f>
        <v>3</v>
      </c>
      <c r="B10" s="7" t="s">
        <v>14</v>
      </c>
      <c r="C10" s="8" t="s">
        <v>9</v>
      </c>
      <c r="D10" s="6">
        <v>2</v>
      </c>
      <c r="E10" s="6" t="s">
        <v>10</v>
      </c>
      <c r="F10" s="11" t="s">
        <v>15</v>
      </c>
      <c r="G10" s="16" t="s">
        <v>157</v>
      </c>
    </row>
    <row r="11" spans="1:8" ht="21" x14ac:dyDescent="0.25">
      <c r="A11" s="6">
        <f t="shared" ref="A11:A45" si="0">A10+1</f>
        <v>4</v>
      </c>
      <c r="B11" s="12" t="s">
        <v>17</v>
      </c>
      <c r="C11" s="8" t="s">
        <v>9</v>
      </c>
      <c r="D11" s="6">
        <v>100</v>
      </c>
      <c r="E11" s="6" t="s">
        <v>10</v>
      </c>
      <c r="F11" s="13" t="s">
        <v>140</v>
      </c>
      <c r="G11" s="13" t="s">
        <v>159</v>
      </c>
      <c r="H11" s="9"/>
    </row>
    <row r="12" spans="1:8" ht="21" x14ac:dyDescent="0.25">
      <c r="A12" s="6">
        <f t="shared" si="0"/>
        <v>5</v>
      </c>
      <c r="B12" s="7" t="s">
        <v>18</v>
      </c>
      <c r="C12" s="8" t="s">
        <v>9</v>
      </c>
      <c r="D12" s="6">
        <v>100</v>
      </c>
      <c r="E12" s="6" t="s">
        <v>10</v>
      </c>
      <c r="F12" s="13" t="s">
        <v>139</v>
      </c>
      <c r="G12" s="13" t="s">
        <v>159</v>
      </c>
      <c r="H12" s="9"/>
    </row>
    <row r="13" spans="1:8" ht="31.5" x14ac:dyDescent="0.25">
      <c r="A13" s="6">
        <f t="shared" si="0"/>
        <v>6</v>
      </c>
      <c r="B13" s="7" t="s">
        <v>19</v>
      </c>
      <c r="C13" s="8" t="s">
        <v>9</v>
      </c>
      <c r="D13" s="6">
        <v>100</v>
      </c>
      <c r="E13" s="6" t="s">
        <v>10</v>
      </c>
      <c r="F13" s="11" t="s">
        <v>20</v>
      </c>
      <c r="G13" s="13" t="s">
        <v>159</v>
      </c>
      <c r="H13" s="9"/>
    </row>
    <row r="14" spans="1:8" ht="21" x14ac:dyDescent="0.25">
      <c r="A14" s="6">
        <f t="shared" si="0"/>
        <v>7</v>
      </c>
      <c r="B14" s="7" t="s">
        <v>21</v>
      </c>
      <c r="C14" s="8" t="s">
        <v>9</v>
      </c>
      <c r="D14" s="6">
        <v>100</v>
      </c>
      <c r="E14" s="6" t="s">
        <v>10</v>
      </c>
      <c r="F14" s="7" t="s">
        <v>141</v>
      </c>
      <c r="G14" s="13" t="s">
        <v>159</v>
      </c>
      <c r="H14" s="9"/>
    </row>
    <row r="15" spans="1:8" ht="31.5" x14ac:dyDescent="0.25">
      <c r="A15" s="18">
        <f t="shared" si="0"/>
        <v>8</v>
      </c>
      <c r="B15" s="25" t="s">
        <v>22</v>
      </c>
      <c r="C15" s="30" t="s">
        <v>9</v>
      </c>
      <c r="D15" s="18">
        <v>20</v>
      </c>
      <c r="E15" s="18" t="s">
        <v>23</v>
      </c>
      <c r="F15" s="25" t="s">
        <v>24</v>
      </c>
      <c r="G15" s="25" t="s">
        <v>160</v>
      </c>
      <c r="H15" s="9"/>
    </row>
    <row r="16" spans="1:8" ht="42" x14ac:dyDescent="0.25">
      <c r="A16" s="6">
        <f>A15+1</f>
        <v>9</v>
      </c>
      <c r="B16" s="12" t="s">
        <v>25</v>
      </c>
      <c r="C16" s="8" t="s">
        <v>9</v>
      </c>
      <c r="D16" s="14">
        <v>15</v>
      </c>
      <c r="E16" s="14" t="s">
        <v>10</v>
      </c>
      <c r="F16" s="12" t="s">
        <v>26</v>
      </c>
      <c r="G16" s="14" t="s">
        <v>27</v>
      </c>
      <c r="H16" s="14" t="s">
        <v>27</v>
      </c>
    </row>
    <row r="17" spans="1:8" x14ac:dyDescent="0.25">
      <c r="A17" s="6">
        <f t="shared" si="0"/>
        <v>10</v>
      </c>
      <c r="B17" s="12" t="s">
        <v>28</v>
      </c>
      <c r="C17" s="8" t="s">
        <v>9</v>
      </c>
      <c r="D17" s="14">
        <v>15</v>
      </c>
      <c r="E17" s="14" t="s">
        <v>10</v>
      </c>
      <c r="F17" s="12" t="s">
        <v>29</v>
      </c>
      <c r="G17" s="12"/>
      <c r="H17" s="15"/>
    </row>
    <row r="18" spans="1:8" ht="42" x14ac:dyDescent="0.25">
      <c r="A18" s="6">
        <f t="shared" si="0"/>
        <v>11</v>
      </c>
      <c r="B18" s="7" t="s">
        <v>30</v>
      </c>
      <c r="C18" s="8" t="s">
        <v>9</v>
      </c>
      <c r="D18" s="6">
        <v>8</v>
      </c>
      <c r="E18" s="6" t="s">
        <v>10</v>
      </c>
      <c r="F18" s="16" t="s">
        <v>31</v>
      </c>
      <c r="G18" s="16" t="s">
        <v>344</v>
      </c>
      <c r="H18" s="15"/>
    </row>
    <row r="19" spans="1:8" ht="31.5" x14ac:dyDescent="0.25">
      <c r="A19" s="6">
        <f t="shared" si="0"/>
        <v>12</v>
      </c>
      <c r="B19" s="12" t="s">
        <v>32</v>
      </c>
      <c r="C19" s="8" t="s">
        <v>9</v>
      </c>
      <c r="D19" s="14">
        <v>8</v>
      </c>
      <c r="E19" s="14" t="s">
        <v>10</v>
      </c>
      <c r="F19" s="13" t="s">
        <v>33</v>
      </c>
      <c r="G19" s="13"/>
      <c r="H19" s="15"/>
    </row>
    <row r="20" spans="1:8" ht="52.5" x14ac:dyDescent="0.25">
      <c r="A20" s="6">
        <f t="shared" si="0"/>
        <v>13</v>
      </c>
      <c r="B20" s="12" t="s">
        <v>34</v>
      </c>
      <c r="C20" s="8" t="s">
        <v>9</v>
      </c>
      <c r="D20" s="14">
        <v>8</v>
      </c>
      <c r="E20" s="14" t="s">
        <v>10</v>
      </c>
      <c r="F20" s="13" t="s">
        <v>35</v>
      </c>
      <c r="G20" s="13"/>
      <c r="H20" s="15"/>
    </row>
    <row r="21" spans="1:8" ht="52.5" x14ac:dyDescent="0.25">
      <c r="A21" s="6">
        <f t="shared" si="0"/>
        <v>14</v>
      </c>
      <c r="B21" s="12" t="s">
        <v>36</v>
      </c>
      <c r="C21" s="17" t="s">
        <v>37</v>
      </c>
      <c r="D21" s="14">
        <v>9</v>
      </c>
      <c r="E21" s="14" t="s">
        <v>10</v>
      </c>
      <c r="F21" s="13" t="s">
        <v>38</v>
      </c>
      <c r="G21" s="13"/>
      <c r="H21" s="15"/>
    </row>
    <row r="22" spans="1:8" ht="52.5" x14ac:dyDescent="0.25">
      <c r="A22" s="6">
        <f>A21+1</f>
        <v>15</v>
      </c>
      <c r="B22" s="12" t="s">
        <v>39</v>
      </c>
      <c r="C22" s="17" t="s">
        <v>37</v>
      </c>
      <c r="D22" s="14">
        <v>9</v>
      </c>
      <c r="E22" s="14" t="s">
        <v>10</v>
      </c>
      <c r="F22" s="13" t="s">
        <v>40</v>
      </c>
      <c r="G22" s="13"/>
      <c r="H22" s="15"/>
    </row>
    <row r="23" spans="1:8" ht="52.5" x14ac:dyDescent="0.25">
      <c r="A23" s="6">
        <f t="shared" si="0"/>
        <v>16</v>
      </c>
      <c r="B23" s="12" t="s">
        <v>41</v>
      </c>
      <c r="C23" s="17" t="s">
        <v>37</v>
      </c>
      <c r="D23" s="14">
        <v>9</v>
      </c>
      <c r="E23" s="14" t="s">
        <v>10</v>
      </c>
      <c r="F23" s="13" t="s">
        <v>42</v>
      </c>
      <c r="G23" s="13"/>
      <c r="H23" s="15"/>
    </row>
    <row r="24" spans="1:8" ht="31.5" x14ac:dyDescent="0.25">
      <c r="A24" s="6">
        <f>A23+1</f>
        <v>17</v>
      </c>
      <c r="B24" s="12" t="s">
        <v>43</v>
      </c>
      <c r="C24" s="17" t="s">
        <v>37</v>
      </c>
      <c r="D24" s="14">
        <v>9</v>
      </c>
      <c r="E24" s="14" t="s">
        <v>10</v>
      </c>
      <c r="F24" s="13" t="s">
        <v>44</v>
      </c>
      <c r="G24" s="13"/>
      <c r="H24" s="15"/>
    </row>
    <row r="25" spans="1:8" ht="42" x14ac:dyDescent="0.25">
      <c r="A25" s="6">
        <f t="shared" si="0"/>
        <v>18</v>
      </c>
      <c r="B25" s="12" t="s">
        <v>45</v>
      </c>
      <c r="C25" s="17" t="s">
        <v>37</v>
      </c>
      <c r="D25" s="14">
        <v>9</v>
      </c>
      <c r="E25" s="14" t="s">
        <v>10</v>
      </c>
      <c r="F25" s="13" t="s">
        <v>143</v>
      </c>
      <c r="G25" s="13"/>
      <c r="H25" s="15"/>
    </row>
    <row r="26" spans="1:8" ht="42" x14ac:dyDescent="0.25">
      <c r="A26" s="6">
        <f t="shared" si="0"/>
        <v>19</v>
      </c>
      <c r="B26" s="12" t="s">
        <v>46</v>
      </c>
      <c r="C26" s="17" t="s">
        <v>37</v>
      </c>
      <c r="D26" s="14">
        <v>9</v>
      </c>
      <c r="E26" s="14" t="s">
        <v>10</v>
      </c>
      <c r="F26" s="13" t="s">
        <v>47</v>
      </c>
      <c r="G26" s="13"/>
      <c r="H26" s="15"/>
    </row>
    <row r="27" spans="1:8" ht="42" x14ac:dyDescent="0.25">
      <c r="A27" s="6">
        <f>A26+1</f>
        <v>20</v>
      </c>
      <c r="B27" s="12" t="s">
        <v>48</v>
      </c>
      <c r="C27" s="17" t="s">
        <v>37</v>
      </c>
      <c r="D27" s="14">
        <v>9</v>
      </c>
      <c r="E27" s="14" t="s">
        <v>10</v>
      </c>
      <c r="F27" s="13" t="s">
        <v>49</v>
      </c>
      <c r="G27" s="13"/>
      <c r="H27" s="15"/>
    </row>
    <row r="28" spans="1:8" ht="42" x14ac:dyDescent="0.25">
      <c r="A28" s="6">
        <f t="shared" si="0"/>
        <v>21</v>
      </c>
      <c r="B28" s="12" t="s">
        <v>50</v>
      </c>
      <c r="C28" s="17" t="s">
        <v>37</v>
      </c>
      <c r="D28" s="14">
        <v>9</v>
      </c>
      <c r="E28" s="14" t="s">
        <v>10</v>
      </c>
      <c r="F28" s="13" t="s">
        <v>51</v>
      </c>
      <c r="G28" s="13"/>
      <c r="H28" s="15"/>
    </row>
    <row r="29" spans="1:8" ht="52.5" x14ac:dyDescent="0.25">
      <c r="A29" s="6">
        <f t="shared" si="0"/>
        <v>22</v>
      </c>
      <c r="B29" s="12" t="s">
        <v>52</v>
      </c>
      <c r="C29" s="17" t="s">
        <v>37</v>
      </c>
      <c r="D29" s="14">
        <v>9</v>
      </c>
      <c r="E29" s="14" t="s">
        <v>10</v>
      </c>
      <c r="F29" s="13" t="s">
        <v>53</v>
      </c>
      <c r="G29" s="13"/>
      <c r="H29" s="15"/>
    </row>
    <row r="30" spans="1:8" ht="42" x14ac:dyDescent="0.25">
      <c r="A30" s="6">
        <f>A29+1</f>
        <v>23</v>
      </c>
      <c r="B30" s="12" t="s">
        <v>54</v>
      </c>
      <c r="C30" s="17" t="s">
        <v>37</v>
      </c>
      <c r="D30" s="14">
        <v>9</v>
      </c>
      <c r="E30" s="14" t="s">
        <v>10</v>
      </c>
      <c r="F30" s="13" t="s">
        <v>55</v>
      </c>
      <c r="G30" s="13"/>
      <c r="H30" s="15"/>
    </row>
    <row r="31" spans="1:8" s="38" customFormat="1" ht="42" x14ac:dyDescent="0.25">
      <c r="A31" s="34">
        <f t="shared" si="0"/>
        <v>24</v>
      </c>
      <c r="B31" s="35" t="s">
        <v>144</v>
      </c>
      <c r="C31" s="36" t="s">
        <v>9</v>
      </c>
      <c r="D31" s="36">
        <v>5</v>
      </c>
      <c r="E31" s="36" t="s">
        <v>23</v>
      </c>
      <c r="F31" s="37" t="s">
        <v>163</v>
      </c>
      <c r="G31" s="12" t="s">
        <v>345</v>
      </c>
      <c r="H31" s="36"/>
    </row>
    <row r="32" spans="1:8" ht="21" x14ac:dyDescent="0.25">
      <c r="A32" s="6">
        <f t="shared" si="0"/>
        <v>25</v>
      </c>
      <c r="B32" s="19" t="s">
        <v>57</v>
      </c>
      <c r="C32" s="14" t="s">
        <v>9</v>
      </c>
      <c r="D32" s="14">
        <v>40</v>
      </c>
      <c r="E32" s="14" t="s">
        <v>23</v>
      </c>
      <c r="F32" s="12" t="s">
        <v>58</v>
      </c>
      <c r="G32" s="12"/>
      <c r="H32" s="14"/>
    </row>
    <row r="33" spans="1:8" ht="21" x14ac:dyDescent="0.25">
      <c r="A33" s="6">
        <f t="shared" si="0"/>
        <v>26</v>
      </c>
      <c r="B33" s="19" t="s">
        <v>60</v>
      </c>
      <c r="C33" s="14" t="s">
        <v>61</v>
      </c>
      <c r="D33" s="14">
        <v>10</v>
      </c>
      <c r="E33" s="14" t="s">
        <v>23</v>
      </c>
      <c r="F33" s="12" t="s">
        <v>62</v>
      </c>
      <c r="G33" s="12"/>
      <c r="H33" s="14"/>
    </row>
    <row r="34" spans="1:8" ht="21" x14ac:dyDescent="0.25">
      <c r="A34" s="20">
        <f t="shared" si="0"/>
        <v>27</v>
      </c>
      <c r="B34" s="21" t="s">
        <v>64</v>
      </c>
      <c r="C34" s="22" t="s">
        <v>9</v>
      </c>
      <c r="D34" s="20">
        <v>20</v>
      </c>
      <c r="E34" s="20" t="s">
        <v>23</v>
      </c>
      <c r="F34" s="7" t="s">
        <v>347</v>
      </c>
      <c r="G34" s="20" t="s">
        <v>65</v>
      </c>
    </row>
    <row r="35" spans="1:8" ht="42" x14ac:dyDescent="0.25">
      <c r="A35" s="18">
        <f t="shared" si="0"/>
        <v>28</v>
      </c>
      <c r="B35" s="25" t="s">
        <v>66</v>
      </c>
      <c r="C35" s="18" t="s">
        <v>61</v>
      </c>
      <c r="D35" s="18">
        <v>10</v>
      </c>
      <c r="E35" s="18" t="s">
        <v>23</v>
      </c>
      <c r="F35" s="25" t="s">
        <v>161</v>
      </c>
      <c r="G35" s="25"/>
      <c r="H35" s="18"/>
    </row>
    <row r="36" spans="1:8" ht="42" x14ac:dyDescent="0.25">
      <c r="A36" s="20">
        <f>A35+1</f>
        <v>29</v>
      </c>
      <c r="B36" s="23" t="s">
        <v>68</v>
      </c>
      <c r="C36" s="20" t="s">
        <v>37</v>
      </c>
      <c r="D36" s="20">
        <v>3</v>
      </c>
      <c r="E36" s="20" t="s">
        <v>23</v>
      </c>
      <c r="F36" s="7" t="s">
        <v>149</v>
      </c>
      <c r="G36" s="7" t="s">
        <v>164</v>
      </c>
      <c r="H36" s="20"/>
    </row>
    <row r="37" spans="1:8" x14ac:dyDescent="0.25">
      <c r="A37" s="14">
        <f t="shared" si="0"/>
        <v>30</v>
      </c>
      <c r="B37" s="12" t="s">
        <v>70</v>
      </c>
      <c r="C37" s="17" t="s">
        <v>9</v>
      </c>
      <c r="D37" s="14">
        <v>3</v>
      </c>
      <c r="E37" s="14" t="s">
        <v>23</v>
      </c>
      <c r="F37" s="12" t="s">
        <v>133</v>
      </c>
      <c r="G37" s="12" t="s">
        <v>162</v>
      </c>
      <c r="H37" s="14"/>
    </row>
    <row r="38" spans="1:8" ht="21" x14ac:dyDescent="0.25">
      <c r="A38" s="20">
        <f>A37+1</f>
        <v>31</v>
      </c>
      <c r="B38" s="21" t="s">
        <v>72</v>
      </c>
      <c r="C38" s="22" t="s">
        <v>9</v>
      </c>
      <c r="D38" s="20">
        <v>20</v>
      </c>
      <c r="E38" s="20" t="s">
        <v>23</v>
      </c>
      <c r="F38" s="7" t="s">
        <v>73</v>
      </c>
      <c r="G38" s="20" t="s">
        <v>74</v>
      </c>
      <c r="H38" s="20"/>
    </row>
    <row r="39" spans="1:8" ht="42" x14ac:dyDescent="0.25">
      <c r="A39" s="18">
        <f t="shared" si="0"/>
        <v>32</v>
      </c>
      <c r="B39" s="25" t="s">
        <v>75</v>
      </c>
      <c r="C39" s="18" t="s">
        <v>61</v>
      </c>
      <c r="D39" s="18">
        <v>10</v>
      </c>
      <c r="E39" s="18" t="s">
        <v>23</v>
      </c>
      <c r="F39" s="25" t="s">
        <v>150</v>
      </c>
      <c r="G39" s="25"/>
      <c r="H39" s="18"/>
    </row>
    <row r="40" spans="1:8" ht="42" x14ac:dyDescent="0.25">
      <c r="A40" s="20">
        <f t="shared" si="0"/>
        <v>33</v>
      </c>
      <c r="B40" s="23" t="s">
        <v>77</v>
      </c>
      <c r="C40" s="20" t="s">
        <v>37</v>
      </c>
      <c r="D40" s="20">
        <v>3</v>
      </c>
      <c r="E40" s="20" t="s">
        <v>23</v>
      </c>
      <c r="F40" s="7" t="s">
        <v>151</v>
      </c>
      <c r="G40" s="7" t="s">
        <v>165</v>
      </c>
      <c r="H40" s="20"/>
    </row>
    <row r="41" spans="1:8" x14ac:dyDescent="0.25">
      <c r="A41" s="14">
        <f t="shared" si="0"/>
        <v>34</v>
      </c>
      <c r="B41" s="12" t="s">
        <v>79</v>
      </c>
      <c r="C41" s="17" t="s">
        <v>9</v>
      </c>
      <c r="D41" s="14">
        <v>3</v>
      </c>
      <c r="E41" s="14" t="s">
        <v>23</v>
      </c>
      <c r="F41" s="12" t="s">
        <v>133</v>
      </c>
      <c r="G41" s="12" t="s">
        <v>162</v>
      </c>
      <c r="H41" s="14"/>
    </row>
    <row r="42" spans="1:8" ht="21" x14ac:dyDescent="0.25">
      <c r="A42" s="20">
        <f t="shared" si="0"/>
        <v>35</v>
      </c>
      <c r="B42" s="21" t="s">
        <v>81</v>
      </c>
      <c r="C42" s="22" t="s">
        <v>9</v>
      </c>
      <c r="D42" s="20">
        <v>20</v>
      </c>
      <c r="E42" s="20" t="s">
        <v>23</v>
      </c>
      <c r="F42" s="7" t="s">
        <v>82</v>
      </c>
      <c r="G42" s="20" t="s">
        <v>83</v>
      </c>
    </row>
    <row r="43" spans="1:8" ht="42" x14ac:dyDescent="0.25">
      <c r="A43" s="20">
        <f t="shared" si="0"/>
        <v>36</v>
      </c>
      <c r="B43" s="21" t="s">
        <v>84</v>
      </c>
      <c r="C43" s="20" t="s">
        <v>61</v>
      </c>
      <c r="D43" s="20">
        <v>10</v>
      </c>
      <c r="E43" s="20" t="s">
        <v>23</v>
      </c>
      <c r="F43" s="7" t="s">
        <v>152</v>
      </c>
      <c r="H43" s="20"/>
    </row>
    <row r="44" spans="1:8" ht="42" x14ac:dyDescent="0.25">
      <c r="A44" s="20">
        <f>A43+1</f>
        <v>37</v>
      </c>
      <c r="B44" s="23" t="s">
        <v>86</v>
      </c>
      <c r="C44" s="20" t="s">
        <v>37</v>
      </c>
      <c r="D44" s="20">
        <v>3</v>
      </c>
      <c r="E44" s="20" t="s">
        <v>23</v>
      </c>
      <c r="F44" s="7" t="s">
        <v>148</v>
      </c>
      <c r="G44" s="7" t="s">
        <v>166</v>
      </c>
      <c r="H44" s="20"/>
    </row>
    <row r="45" spans="1:8" x14ac:dyDescent="0.25">
      <c r="A45" s="14">
        <f t="shared" si="0"/>
        <v>38</v>
      </c>
      <c r="B45" s="12" t="s">
        <v>88</v>
      </c>
      <c r="C45" s="17" t="s">
        <v>9</v>
      </c>
      <c r="D45" s="14">
        <v>3</v>
      </c>
      <c r="E45" s="14" t="s">
        <v>23</v>
      </c>
      <c r="F45" s="12" t="s">
        <v>133</v>
      </c>
      <c r="G45" s="12" t="s">
        <v>162</v>
      </c>
      <c r="H45" s="14"/>
    </row>
    <row r="46" spans="1:8" ht="42" x14ac:dyDescent="0.25">
      <c r="A46" s="18">
        <v>39</v>
      </c>
      <c r="B46" s="24" t="s">
        <v>90</v>
      </c>
      <c r="C46" s="18" t="s">
        <v>91</v>
      </c>
      <c r="D46" s="18">
        <v>15</v>
      </c>
      <c r="E46" s="18" t="s">
        <v>23</v>
      </c>
      <c r="F46" s="25" t="s">
        <v>153</v>
      </c>
      <c r="G46" s="25" t="s">
        <v>164</v>
      </c>
      <c r="H46" s="18" t="s">
        <v>92</v>
      </c>
    </row>
    <row r="47" spans="1:8" ht="42" x14ac:dyDescent="0.25">
      <c r="A47" s="18">
        <f t="shared" ref="A47:A65" si="1">A46+1</f>
        <v>40</v>
      </c>
      <c r="B47" s="24" t="s">
        <v>93</v>
      </c>
      <c r="C47" s="18" t="s">
        <v>91</v>
      </c>
      <c r="D47" s="18">
        <v>15</v>
      </c>
      <c r="E47" s="18" t="s">
        <v>23</v>
      </c>
      <c r="F47" s="25" t="s">
        <v>154</v>
      </c>
      <c r="G47" s="25" t="s">
        <v>165</v>
      </c>
      <c r="H47" s="18" t="s">
        <v>94</v>
      </c>
    </row>
    <row r="48" spans="1:8" ht="42" x14ac:dyDescent="0.25">
      <c r="A48" s="18">
        <f t="shared" si="1"/>
        <v>41</v>
      </c>
      <c r="B48" s="24" t="s">
        <v>95</v>
      </c>
      <c r="C48" s="18" t="s">
        <v>91</v>
      </c>
      <c r="D48" s="18">
        <v>15</v>
      </c>
      <c r="E48" s="18" t="s">
        <v>23</v>
      </c>
      <c r="F48" s="25" t="s">
        <v>155</v>
      </c>
      <c r="G48" s="25" t="s">
        <v>166</v>
      </c>
      <c r="H48" s="18" t="s">
        <v>96</v>
      </c>
    </row>
    <row r="49" spans="1:8" ht="21" x14ac:dyDescent="0.25">
      <c r="A49" s="6">
        <v>42</v>
      </c>
      <c r="B49" s="26" t="s">
        <v>97</v>
      </c>
      <c r="C49" s="14" t="s">
        <v>91</v>
      </c>
      <c r="D49" s="14">
        <v>15</v>
      </c>
      <c r="E49" s="14" t="s">
        <v>23</v>
      </c>
      <c r="F49" s="12" t="s">
        <v>98</v>
      </c>
      <c r="G49" s="12"/>
      <c r="H49" s="14" t="s">
        <v>99</v>
      </c>
    </row>
    <row r="50" spans="1:8" ht="21" x14ac:dyDescent="0.25">
      <c r="A50" s="6">
        <f t="shared" si="1"/>
        <v>43</v>
      </c>
      <c r="B50" s="26" t="s">
        <v>100</v>
      </c>
      <c r="C50" s="14" t="s">
        <v>91</v>
      </c>
      <c r="D50" s="14">
        <v>15</v>
      </c>
      <c r="E50" s="14" t="s">
        <v>23</v>
      </c>
      <c r="F50" s="12" t="s">
        <v>98</v>
      </c>
      <c r="G50" s="12"/>
      <c r="H50" s="14" t="s">
        <v>101</v>
      </c>
    </row>
    <row r="51" spans="1:8" ht="21" x14ac:dyDescent="0.25">
      <c r="A51" s="6">
        <f t="shared" si="1"/>
        <v>44</v>
      </c>
      <c r="B51" s="19" t="s">
        <v>102</v>
      </c>
      <c r="C51" s="14" t="s">
        <v>61</v>
      </c>
      <c r="D51" s="14">
        <v>10</v>
      </c>
      <c r="E51" s="14" t="s">
        <v>23</v>
      </c>
      <c r="F51" s="12" t="s">
        <v>103</v>
      </c>
      <c r="G51" s="12"/>
      <c r="H51" s="14" t="s">
        <v>104</v>
      </c>
    </row>
    <row r="52" spans="1:8" ht="21" x14ac:dyDescent="0.25">
      <c r="A52" s="6">
        <f t="shared" si="1"/>
        <v>45</v>
      </c>
      <c r="B52" s="19" t="s">
        <v>105</v>
      </c>
      <c r="C52" s="14" t="s">
        <v>61</v>
      </c>
      <c r="D52" s="14">
        <v>10</v>
      </c>
      <c r="E52" s="14" t="s">
        <v>23</v>
      </c>
      <c r="F52" s="12" t="s">
        <v>103</v>
      </c>
      <c r="G52" s="12"/>
      <c r="H52" s="14" t="s">
        <v>106</v>
      </c>
    </row>
    <row r="53" spans="1:8" ht="21" x14ac:dyDescent="0.25">
      <c r="A53" s="6">
        <f t="shared" si="1"/>
        <v>46</v>
      </c>
      <c r="B53" s="19" t="s">
        <v>107</v>
      </c>
      <c r="C53" s="14" t="s">
        <v>61</v>
      </c>
      <c r="D53" s="14">
        <v>10</v>
      </c>
      <c r="E53" s="14" t="s">
        <v>23</v>
      </c>
      <c r="F53" s="12" t="s">
        <v>103</v>
      </c>
      <c r="G53" s="12"/>
      <c r="H53" s="14" t="s">
        <v>108</v>
      </c>
    </row>
    <row r="54" spans="1:8" ht="21" x14ac:dyDescent="0.25">
      <c r="A54" s="18">
        <f t="shared" si="1"/>
        <v>47</v>
      </c>
      <c r="B54" s="24" t="s">
        <v>134</v>
      </c>
      <c r="C54" s="18" t="s">
        <v>61</v>
      </c>
      <c r="D54" s="18">
        <v>10</v>
      </c>
      <c r="E54" s="18" t="s">
        <v>23</v>
      </c>
      <c r="F54" s="29" t="s">
        <v>135</v>
      </c>
      <c r="G54" s="29"/>
      <c r="H54" s="18" t="s">
        <v>109</v>
      </c>
    </row>
    <row r="55" spans="1:8" ht="21" x14ac:dyDescent="0.25">
      <c r="A55" s="6">
        <f t="shared" si="1"/>
        <v>48</v>
      </c>
      <c r="B55" s="26" t="s">
        <v>137</v>
      </c>
      <c r="C55" s="14" t="s">
        <v>61</v>
      </c>
      <c r="D55" s="14">
        <v>10</v>
      </c>
      <c r="E55" s="14" t="s">
        <v>10</v>
      </c>
      <c r="F55" s="15" t="s">
        <v>136</v>
      </c>
      <c r="G55" s="15"/>
      <c r="H55" s="14" t="s">
        <v>110</v>
      </c>
    </row>
    <row r="56" spans="1:8" x14ac:dyDescent="0.25">
      <c r="A56" s="6">
        <f t="shared" si="1"/>
        <v>49</v>
      </c>
      <c r="B56" s="19" t="s">
        <v>111</v>
      </c>
      <c r="C56" s="14" t="s">
        <v>9</v>
      </c>
      <c r="D56" s="14">
        <v>20</v>
      </c>
      <c r="E56" s="14" t="s">
        <v>23</v>
      </c>
      <c r="F56" s="19"/>
      <c r="G56" s="19"/>
      <c r="H56" s="14" t="s">
        <v>112</v>
      </c>
    </row>
    <row r="57" spans="1:8" ht="31.5" x14ac:dyDescent="0.25">
      <c r="A57" s="18">
        <f t="shared" si="1"/>
        <v>50</v>
      </c>
      <c r="B57" s="24" t="s">
        <v>113</v>
      </c>
      <c r="C57" s="18" t="s">
        <v>9</v>
      </c>
      <c r="D57" s="18">
        <v>20</v>
      </c>
      <c r="E57" s="18" t="s">
        <v>23</v>
      </c>
      <c r="F57" s="24" t="s">
        <v>114</v>
      </c>
      <c r="G57" s="25" t="s">
        <v>348</v>
      </c>
      <c r="H57" s="18" t="s">
        <v>115</v>
      </c>
    </row>
    <row r="58" spans="1:8" ht="42" x14ac:dyDescent="0.25">
      <c r="A58" s="18">
        <v>51</v>
      </c>
      <c r="B58" s="24" t="s">
        <v>116</v>
      </c>
      <c r="C58" s="18" t="s">
        <v>9</v>
      </c>
      <c r="D58" s="18">
        <v>20</v>
      </c>
      <c r="E58" s="18" t="s">
        <v>23</v>
      </c>
      <c r="F58" s="24" t="s">
        <v>117</v>
      </c>
      <c r="G58" s="25" t="s">
        <v>345</v>
      </c>
      <c r="H58" s="18" t="s">
        <v>118</v>
      </c>
    </row>
    <row r="59" spans="1:8" ht="21" x14ac:dyDescent="0.25">
      <c r="A59" s="31">
        <f t="shared" ref="A59" si="2">A58+1</f>
        <v>52</v>
      </c>
      <c r="B59" s="32" t="s">
        <v>145</v>
      </c>
      <c r="C59" s="31" t="s">
        <v>9</v>
      </c>
      <c r="D59" s="31">
        <v>20</v>
      </c>
      <c r="E59" s="31" t="s">
        <v>23</v>
      </c>
      <c r="F59" s="33" t="s">
        <v>146</v>
      </c>
      <c r="G59" s="33"/>
      <c r="H59" s="31" t="s">
        <v>119</v>
      </c>
    </row>
    <row r="60" spans="1:8" x14ac:dyDescent="0.25">
      <c r="A60" s="6">
        <f t="shared" si="1"/>
        <v>53</v>
      </c>
      <c r="B60" s="19" t="s">
        <v>120</v>
      </c>
      <c r="C60" s="14" t="s">
        <v>9</v>
      </c>
      <c r="D60" s="14">
        <v>20</v>
      </c>
      <c r="E60" s="14" t="s">
        <v>23</v>
      </c>
      <c r="F60" s="19"/>
      <c r="G60" s="19"/>
      <c r="H60" s="14" t="s">
        <v>121</v>
      </c>
    </row>
    <row r="61" spans="1:8" x14ac:dyDescent="0.25">
      <c r="A61" s="6">
        <f t="shared" si="1"/>
        <v>54</v>
      </c>
      <c r="B61" s="19" t="s">
        <v>122</v>
      </c>
      <c r="C61" s="14" t="s">
        <v>9</v>
      </c>
      <c r="D61" s="14">
        <v>20</v>
      </c>
      <c r="E61" s="14" t="s">
        <v>23</v>
      </c>
      <c r="F61" s="19"/>
      <c r="G61" s="19"/>
      <c r="H61" s="14" t="s">
        <v>123</v>
      </c>
    </row>
    <row r="62" spans="1:8" x14ac:dyDescent="0.25">
      <c r="A62" s="6">
        <f t="shared" si="1"/>
        <v>55</v>
      </c>
      <c r="B62" s="19" t="s">
        <v>124</v>
      </c>
      <c r="C62" s="14" t="s">
        <v>9</v>
      </c>
      <c r="D62" s="14">
        <v>20</v>
      </c>
      <c r="E62" s="14" t="s">
        <v>23</v>
      </c>
      <c r="F62" s="19"/>
      <c r="G62" s="19"/>
      <c r="H62" s="14" t="s">
        <v>125</v>
      </c>
    </row>
    <row r="63" spans="1:8" x14ac:dyDescent="0.25">
      <c r="A63" s="6">
        <f t="shared" si="1"/>
        <v>56</v>
      </c>
      <c r="B63" s="19" t="s">
        <v>126</v>
      </c>
      <c r="C63" s="14" t="s">
        <v>9</v>
      </c>
      <c r="D63" s="14">
        <v>50</v>
      </c>
      <c r="E63" s="14" t="s">
        <v>23</v>
      </c>
      <c r="F63" s="19"/>
      <c r="G63" s="19"/>
      <c r="H63" s="14" t="s">
        <v>127</v>
      </c>
    </row>
    <row r="64" spans="1:8" ht="14.25" customHeight="1" x14ac:dyDescent="0.25">
      <c r="A64" s="6">
        <f t="shared" si="1"/>
        <v>57</v>
      </c>
      <c r="B64" s="19" t="s">
        <v>128</v>
      </c>
      <c r="C64" s="14" t="s">
        <v>9</v>
      </c>
      <c r="D64" s="14">
        <v>50</v>
      </c>
      <c r="E64" s="14" t="s">
        <v>23</v>
      </c>
      <c r="F64" s="19"/>
      <c r="G64" s="19"/>
      <c r="H64" s="14" t="s">
        <v>129</v>
      </c>
    </row>
    <row r="65" spans="1:8" x14ac:dyDescent="0.25">
      <c r="A65" s="6">
        <f t="shared" si="1"/>
        <v>58</v>
      </c>
      <c r="B65" s="19" t="s">
        <v>130</v>
      </c>
      <c r="C65" s="14" t="s">
        <v>9</v>
      </c>
      <c r="D65" s="14">
        <v>100</v>
      </c>
      <c r="E65" s="14" t="s">
        <v>23</v>
      </c>
      <c r="F65" s="19"/>
      <c r="G65" s="19"/>
      <c r="H65" s="14" t="s">
        <v>131</v>
      </c>
    </row>
    <row r="67" spans="1:8" x14ac:dyDescent="0.25">
      <c r="C67" s="27" t="s">
        <v>132</v>
      </c>
      <c r="D67" s="28">
        <f>SUM(D8:D66)</f>
        <v>1205</v>
      </c>
    </row>
  </sheetData>
  <mergeCells count="6">
    <mergeCell ref="A6:H6"/>
    <mergeCell ref="A3:H3"/>
    <mergeCell ref="A4:H4"/>
    <mergeCell ref="A5:H5"/>
    <mergeCell ref="A1:H1"/>
    <mergeCell ref="A2:H2"/>
  </mergeCells>
  <pageMargins left="0.23622047244094491" right="0.23622047244094491" top="0.27559055118110237" bottom="0.31496062992125984" header="0.31496062992125984" footer="0.31496062992125984"/>
  <pageSetup scale="87"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9"/>
  <sheetViews>
    <sheetView workbookViewId="0">
      <selection activeCell="D2" sqref="D2"/>
    </sheetView>
  </sheetViews>
  <sheetFormatPr baseColWidth="10" defaultRowHeight="15" x14ac:dyDescent="0.25"/>
  <cols>
    <col min="1" max="1" width="12.28515625" bestFit="1" customWidth="1"/>
    <col min="2" max="2" width="37.5703125" bestFit="1" customWidth="1"/>
    <col min="3" max="3" width="13" bestFit="1" customWidth="1"/>
    <col min="4" max="4" width="18.42578125" bestFit="1" customWidth="1"/>
    <col min="5" max="5" width="13.7109375" bestFit="1" customWidth="1"/>
  </cols>
  <sheetData>
    <row r="1" spans="1:5" x14ac:dyDescent="0.25">
      <c r="A1" t="s">
        <v>167</v>
      </c>
      <c r="B1" t="s">
        <v>168</v>
      </c>
      <c r="C1" t="s">
        <v>169</v>
      </c>
      <c r="D1" t="s">
        <v>346</v>
      </c>
      <c r="E1" t="s">
        <v>170</v>
      </c>
    </row>
    <row r="2" spans="1:5" x14ac:dyDescent="0.25">
      <c r="A2" t="s">
        <v>171</v>
      </c>
      <c r="B2" t="s">
        <v>172</v>
      </c>
      <c r="C2" t="s">
        <v>173</v>
      </c>
      <c r="D2" t="s">
        <v>615</v>
      </c>
      <c r="E2" t="s">
        <v>174</v>
      </c>
    </row>
    <row r="3" spans="1:5" x14ac:dyDescent="0.25">
      <c r="A3" t="s">
        <v>175</v>
      </c>
      <c r="B3" t="s">
        <v>176</v>
      </c>
      <c r="C3" t="s">
        <v>173</v>
      </c>
      <c r="D3" t="s">
        <v>177</v>
      </c>
      <c r="E3" t="s">
        <v>178</v>
      </c>
    </row>
    <row r="4" spans="1:5" x14ac:dyDescent="0.25">
      <c r="A4" t="s">
        <v>179</v>
      </c>
      <c r="B4" t="s">
        <v>180</v>
      </c>
      <c r="C4" t="s">
        <v>173</v>
      </c>
      <c r="D4" t="s">
        <v>181</v>
      </c>
      <c r="E4" t="s">
        <v>178</v>
      </c>
    </row>
    <row r="5" spans="1:5" x14ac:dyDescent="0.25">
      <c r="A5" t="s">
        <v>182</v>
      </c>
      <c r="B5" t="s">
        <v>183</v>
      </c>
      <c r="C5" t="s">
        <v>173</v>
      </c>
      <c r="D5" t="s">
        <v>184</v>
      </c>
      <c r="E5" t="s">
        <v>174</v>
      </c>
    </row>
    <row r="6" spans="1:5" x14ac:dyDescent="0.25">
      <c r="A6" t="s">
        <v>185</v>
      </c>
      <c r="B6" t="s">
        <v>186</v>
      </c>
      <c r="C6" t="s">
        <v>173</v>
      </c>
      <c r="D6" t="s">
        <v>187</v>
      </c>
      <c r="E6" t="s">
        <v>174</v>
      </c>
    </row>
    <row r="7" spans="1:5" x14ac:dyDescent="0.25">
      <c r="A7" t="s">
        <v>188</v>
      </c>
      <c r="B7" t="s">
        <v>189</v>
      </c>
      <c r="C7" t="s">
        <v>173</v>
      </c>
      <c r="D7" t="s">
        <v>181</v>
      </c>
      <c r="E7" t="s">
        <v>174</v>
      </c>
    </row>
    <row r="8" spans="1:5" x14ac:dyDescent="0.25">
      <c r="A8" t="s">
        <v>190</v>
      </c>
      <c r="B8" t="s">
        <v>191</v>
      </c>
      <c r="C8" t="s">
        <v>173</v>
      </c>
      <c r="D8" t="s">
        <v>192</v>
      </c>
      <c r="E8" t="s">
        <v>193</v>
      </c>
    </row>
    <row r="9" spans="1:5" x14ac:dyDescent="0.25">
      <c r="A9" t="s">
        <v>194</v>
      </c>
      <c r="B9" t="s">
        <v>195</v>
      </c>
      <c r="C9" t="s">
        <v>173</v>
      </c>
      <c r="D9" t="s">
        <v>196</v>
      </c>
      <c r="E9" t="s">
        <v>193</v>
      </c>
    </row>
    <row r="10" spans="1:5" x14ac:dyDescent="0.25">
      <c r="A10" t="s">
        <v>197</v>
      </c>
      <c r="B10" t="s">
        <v>198</v>
      </c>
      <c r="C10" t="s">
        <v>173</v>
      </c>
      <c r="D10" t="s">
        <v>199</v>
      </c>
      <c r="E10" t="s">
        <v>193</v>
      </c>
    </row>
    <row r="11" spans="1:5" x14ac:dyDescent="0.25">
      <c r="A11" t="s">
        <v>200</v>
      </c>
      <c r="B11" t="s">
        <v>201</v>
      </c>
      <c r="C11" t="s">
        <v>173</v>
      </c>
      <c r="D11" t="s">
        <v>202</v>
      </c>
      <c r="E11" t="s">
        <v>193</v>
      </c>
    </row>
    <row r="12" spans="1:5" x14ac:dyDescent="0.25">
      <c r="A12" t="s">
        <v>203</v>
      </c>
      <c r="B12" t="s">
        <v>204</v>
      </c>
      <c r="C12" t="s">
        <v>173</v>
      </c>
      <c r="D12" t="s">
        <v>181</v>
      </c>
      <c r="E12" t="s">
        <v>178</v>
      </c>
    </row>
    <row r="13" spans="1:5" x14ac:dyDescent="0.25">
      <c r="A13" t="s">
        <v>205</v>
      </c>
      <c r="B13" t="s">
        <v>206</v>
      </c>
      <c r="C13" t="s">
        <v>173</v>
      </c>
      <c r="D13" t="s">
        <v>181</v>
      </c>
      <c r="E13" t="s">
        <v>174</v>
      </c>
    </row>
    <row r="14" spans="1:5" x14ac:dyDescent="0.25">
      <c r="A14" t="s">
        <v>207</v>
      </c>
      <c r="B14" t="s">
        <v>208</v>
      </c>
      <c r="C14" t="s">
        <v>173</v>
      </c>
      <c r="D14" t="s">
        <v>209</v>
      </c>
      <c r="E14" t="s">
        <v>210</v>
      </c>
    </row>
    <row r="15" spans="1:5" x14ac:dyDescent="0.25">
      <c r="A15" t="s">
        <v>211</v>
      </c>
      <c r="B15" t="s">
        <v>212</v>
      </c>
      <c r="C15" t="s">
        <v>173</v>
      </c>
      <c r="D15" t="s">
        <v>213</v>
      </c>
      <c r="E15" t="s">
        <v>193</v>
      </c>
    </row>
    <row r="16" spans="1:5" x14ac:dyDescent="0.25">
      <c r="A16" t="s">
        <v>214</v>
      </c>
      <c r="B16" t="s">
        <v>215</v>
      </c>
      <c r="C16" t="s">
        <v>173</v>
      </c>
      <c r="D16" t="s">
        <v>216</v>
      </c>
      <c r="E16" t="s">
        <v>193</v>
      </c>
    </row>
    <row r="17" spans="1:5" x14ac:dyDescent="0.25">
      <c r="A17" t="s">
        <v>217</v>
      </c>
      <c r="B17" t="s">
        <v>218</v>
      </c>
      <c r="C17" t="s">
        <v>219</v>
      </c>
      <c r="D17" t="s">
        <v>220</v>
      </c>
      <c r="E17" t="s">
        <v>193</v>
      </c>
    </row>
    <row r="18" spans="1:5" x14ac:dyDescent="0.25">
      <c r="A18" t="s">
        <v>221</v>
      </c>
      <c r="B18" t="s">
        <v>222</v>
      </c>
      <c r="C18" t="s">
        <v>219</v>
      </c>
      <c r="D18" t="s">
        <v>220</v>
      </c>
      <c r="E18" t="s">
        <v>193</v>
      </c>
    </row>
    <row r="19" spans="1:5" x14ac:dyDescent="0.25">
      <c r="A19" t="s">
        <v>223</v>
      </c>
      <c r="B19" t="s">
        <v>224</v>
      </c>
      <c r="C19" t="s">
        <v>219</v>
      </c>
      <c r="D19" t="s">
        <v>220</v>
      </c>
      <c r="E19" t="s">
        <v>193</v>
      </c>
    </row>
    <row r="20" spans="1:5" x14ac:dyDescent="0.25">
      <c r="A20" t="s">
        <v>225</v>
      </c>
      <c r="B20" t="s">
        <v>226</v>
      </c>
      <c r="C20" t="s">
        <v>219</v>
      </c>
      <c r="D20" t="s">
        <v>220</v>
      </c>
      <c r="E20" t="s">
        <v>193</v>
      </c>
    </row>
    <row r="21" spans="1:5" x14ac:dyDescent="0.25">
      <c r="A21" t="s">
        <v>227</v>
      </c>
      <c r="B21" t="s">
        <v>228</v>
      </c>
      <c r="C21" t="s">
        <v>219</v>
      </c>
      <c r="D21" t="s">
        <v>220</v>
      </c>
      <c r="E21" t="s">
        <v>193</v>
      </c>
    </row>
    <row r="22" spans="1:5" x14ac:dyDescent="0.25">
      <c r="A22" t="s">
        <v>229</v>
      </c>
      <c r="B22" t="s">
        <v>230</v>
      </c>
      <c r="C22" t="s">
        <v>219</v>
      </c>
      <c r="D22" t="s">
        <v>220</v>
      </c>
      <c r="E22" t="s">
        <v>193</v>
      </c>
    </row>
    <row r="23" spans="1:5" x14ac:dyDescent="0.25">
      <c r="A23" t="s">
        <v>231</v>
      </c>
      <c r="B23" t="s">
        <v>232</v>
      </c>
      <c r="C23" t="s">
        <v>219</v>
      </c>
      <c r="D23" t="s">
        <v>220</v>
      </c>
      <c r="E23" t="s">
        <v>193</v>
      </c>
    </row>
    <row r="24" spans="1:5" x14ac:dyDescent="0.25">
      <c r="A24" t="s">
        <v>233</v>
      </c>
      <c r="B24" t="s">
        <v>234</v>
      </c>
      <c r="C24" t="s">
        <v>219</v>
      </c>
      <c r="D24" t="s">
        <v>209</v>
      </c>
      <c r="E24" t="s">
        <v>210</v>
      </c>
    </row>
    <row r="25" spans="1:5" x14ac:dyDescent="0.25">
      <c r="A25" t="s">
        <v>235</v>
      </c>
      <c r="B25" t="s">
        <v>236</v>
      </c>
      <c r="C25" t="s">
        <v>219</v>
      </c>
      <c r="D25" t="s">
        <v>220</v>
      </c>
      <c r="E25" t="s">
        <v>193</v>
      </c>
    </row>
    <row r="26" spans="1:5" x14ac:dyDescent="0.25">
      <c r="A26" t="s">
        <v>237</v>
      </c>
      <c r="B26" t="s">
        <v>238</v>
      </c>
      <c r="C26" t="s">
        <v>219</v>
      </c>
      <c r="D26" t="s">
        <v>220</v>
      </c>
      <c r="E26" t="s">
        <v>193</v>
      </c>
    </row>
    <row r="27" spans="1:5" x14ac:dyDescent="0.25">
      <c r="A27" t="s">
        <v>239</v>
      </c>
      <c r="B27" t="s">
        <v>240</v>
      </c>
      <c r="C27" t="s">
        <v>219</v>
      </c>
      <c r="D27" t="s">
        <v>220</v>
      </c>
      <c r="E27" t="s">
        <v>193</v>
      </c>
    </row>
    <row r="28" spans="1:5" x14ac:dyDescent="0.25">
      <c r="A28" t="s">
        <v>241</v>
      </c>
      <c r="B28" t="s">
        <v>242</v>
      </c>
      <c r="C28" t="s">
        <v>219</v>
      </c>
      <c r="D28" t="s">
        <v>220</v>
      </c>
      <c r="E28" t="s">
        <v>193</v>
      </c>
    </row>
    <row r="29" spans="1:5" x14ac:dyDescent="0.25">
      <c r="A29" t="s">
        <v>243</v>
      </c>
      <c r="B29" t="s">
        <v>244</v>
      </c>
      <c r="C29" t="s">
        <v>219</v>
      </c>
      <c r="D29" t="s">
        <v>220</v>
      </c>
      <c r="E29" t="s">
        <v>193</v>
      </c>
    </row>
    <row r="30" spans="1:5" x14ac:dyDescent="0.25">
      <c r="A30" t="s">
        <v>245</v>
      </c>
      <c r="B30" t="s">
        <v>246</v>
      </c>
      <c r="C30" t="s">
        <v>219</v>
      </c>
      <c r="D30" t="s">
        <v>220</v>
      </c>
      <c r="E30" t="s">
        <v>193</v>
      </c>
    </row>
    <row r="31" spans="1:5" x14ac:dyDescent="0.25">
      <c r="A31" t="s">
        <v>247</v>
      </c>
      <c r="B31" t="s">
        <v>248</v>
      </c>
      <c r="C31" t="s">
        <v>219</v>
      </c>
      <c r="D31" t="s">
        <v>220</v>
      </c>
      <c r="E31" t="s">
        <v>193</v>
      </c>
    </row>
    <row r="32" spans="1:5" x14ac:dyDescent="0.25">
      <c r="A32" t="s">
        <v>249</v>
      </c>
      <c r="B32" t="s">
        <v>250</v>
      </c>
      <c r="C32" t="s">
        <v>219</v>
      </c>
      <c r="D32" t="s">
        <v>220</v>
      </c>
      <c r="E32" t="s">
        <v>193</v>
      </c>
    </row>
    <row r="33" spans="1:5" x14ac:dyDescent="0.25">
      <c r="A33" t="s">
        <v>251</v>
      </c>
      <c r="B33" t="s">
        <v>252</v>
      </c>
      <c r="C33" t="s">
        <v>219</v>
      </c>
      <c r="D33" t="s">
        <v>220</v>
      </c>
      <c r="E33" t="s">
        <v>193</v>
      </c>
    </row>
    <row r="34" spans="1:5" x14ac:dyDescent="0.25">
      <c r="A34" t="s">
        <v>253</v>
      </c>
      <c r="B34" t="s">
        <v>254</v>
      </c>
      <c r="C34" t="s">
        <v>219</v>
      </c>
      <c r="D34" t="s">
        <v>220</v>
      </c>
      <c r="E34" t="s">
        <v>193</v>
      </c>
    </row>
    <row r="35" spans="1:5" x14ac:dyDescent="0.25">
      <c r="A35" t="s">
        <v>255</v>
      </c>
      <c r="B35" t="s">
        <v>256</v>
      </c>
      <c r="C35" t="s">
        <v>219</v>
      </c>
      <c r="D35" t="s">
        <v>220</v>
      </c>
      <c r="E35" t="s">
        <v>193</v>
      </c>
    </row>
    <row r="36" spans="1:5" x14ac:dyDescent="0.25">
      <c r="A36" t="s">
        <v>257</v>
      </c>
      <c r="B36" t="s">
        <v>258</v>
      </c>
      <c r="C36" t="s">
        <v>219</v>
      </c>
      <c r="D36" t="s">
        <v>220</v>
      </c>
      <c r="E36" t="s">
        <v>193</v>
      </c>
    </row>
    <row r="37" spans="1:5" x14ac:dyDescent="0.25">
      <c r="A37" t="s">
        <v>259</v>
      </c>
      <c r="B37" t="s">
        <v>260</v>
      </c>
      <c r="C37" t="s">
        <v>219</v>
      </c>
      <c r="D37" t="s">
        <v>220</v>
      </c>
      <c r="E37" t="s">
        <v>193</v>
      </c>
    </row>
    <row r="38" spans="1:5" x14ac:dyDescent="0.25">
      <c r="A38" t="s">
        <v>261</v>
      </c>
      <c r="B38" t="s">
        <v>262</v>
      </c>
      <c r="C38" t="s">
        <v>219</v>
      </c>
      <c r="D38" t="s">
        <v>220</v>
      </c>
      <c r="E38" t="s">
        <v>193</v>
      </c>
    </row>
    <row r="39" spans="1:5" x14ac:dyDescent="0.25">
      <c r="A39" t="s">
        <v>263</v>
      </c>
      <c r="B39" t="s">
        <v>264</v>
      </c>
      <c r="C39" t="s">
        <v>219</v>
      </c>
      <c r="D39" t="s">
        <v>220</v>
      </c>
      <c r="E39" t="s">
        <v>193</v>
      </c>
    </row>
    <row r="40" spans="1:5" x14ac:dyDescent="0.25">
      <c r="A40" t="s">
        <v>265</v>
      </c>
      <c r="B40" t="s">
        <v>266</v>
      </c>
      <c r="C40" t="s">
        <v>219</v>
      </c>
      <c r="D40" t="s">
        <v>220</v>
      </c>
      <c r="E40" t="s">
        <v>193</v>
      </c>
    </row>
    <row r="41" spans="1:5" x14ac:dyDescent="0.25">
      <c r="A41" t="s">
        <v>267</v>
      </c>
      <c r="B41" t="s">
        <v>268</v>
      </c>
      <c r="C41" t="s">
        <v>219</v>
      </c>
      <c r="D41" t="s">
        <v>220</v>
      </c>
      <c r="E41" t="s">
        <v>193</v>
      </c>
    </row>
    <row r="42" spans="1:5" x14ac:dyDescent="0.25">
      <c r="A42" t="s">
        <v>269</v>
      </c>
      <c r="B42" t="s">
        <v>270</v>
      </c>
      <c r="C42" t="s">
        <v>219</v>
      </c>
      <c r="D42" t="s">
        <v>220</v>
      </c>
      <c r="E42" t="s">
        <v>193</v>
      </c>
    </row>
    <row r="43" spans="1:5" x14ac:dyDescent="0.25">
      <c r="A43" t="s">
        <v>271</v>
      </c>
      <c r="B43" t="s">
        <v>272</v>
      </c>
      <c r="C43" t="s">
        <v>219</v>
      </c>
      <c r="D43" t="s">
        <v>220</v>
      </c>
      <c r="E43" t="s">
        <v>193</v>
      </c>
    </row>
    <row r="44" spans="1:5" x14ac:dyDescent="0.25">
      <c r="A44" t="s">
        <v>273</v>
      </c>
      <c r="B44" t="s">
        <v>274</v>
      </c>
      <c r="C44" t="s">
        <v>219</v>
      </c>
      <c r="D44" t="s">
        <v>209</v>
      </c>
      <c r="E44" t="s">
        <v>210</v>
      </c>
    </row>
    <row r="45" spans="1:5" x14ac:dyDescent="0.25">
      <c r="A45" t="s">
        <v>275</v>
      </c>
      <c r="B45" t="s">
        <v>276</v>
      </c>
      <c r="C45" t="s">
        <v>219</v>
      </c>
      <c r="D45" t="s">
        <v>220</v>
      </c>
      <c r="E45" t="s">
        <v>193</v>
      </c>
    </row>
    <row r="46" spans="1:5" x14ac:dyDescent="0.25">
      <c r="A46" t="s">
        <v>277</v>
      </c>
      <c r="B46" t="s">
        <v>278</v>
      </c>
      <c r="C46" t="s">
        <v>219</v>
      </c>
      <c r="D46" t="s">
        <v>220</v>
      </c>
      <c r="E46" t="s">
        <v>193</v>
      </c>
    </row>
    <row r="47" spans="1:5" x14ac:dyDescent="0.25">
      <c r="A47" t="s">
        <v>279</v>
      </c>
      <c r="B47" t="s">
        <v>280</v>
      </c>
      <c r="C47" t="s">
        <v>219</v>
      </c>
      <c r="D47" t="s">
        <v>220</v>
      </c>
      <c r="E47" t="s">
        <v>193</v>
      </c>
    </row>
    <row r="48" spans="1:5" x14ac:dyDescent="0.25">
      <c r="A48" t="s">
        <v>281</v>
      </c>
      <c r="B48" t="s">
        <v>282</v>
      </c>
      <c r="C48" t="s">
        <v>219</v>
      </c>
      <c r="D48" t="s">
        <v>220</v>
      </c>
      <c r="E48" t="s">
        <v>193</v>
      </c>
    </row>
    <row r="49" spans="1:5" x14ac:dyDescent="0.25">
      <c r="A49" t="s">
        <v>283</v>
      </c>
      <c r="B49" t="s">
        <v>284</v>
      </c>
      <c r="C49" t="s">
        <v>219</v>
      </c>
      <c r="D49" t="s">
        <v>220</v>
      </c>
      <c r="E49" t="s">
        <v>193</v>
      </c>
    </row>
    <row r="50" spans="1:5" x14ac:dyDescent="0.25">
      <c r="A50" t="s">
        <v>285</v>
      </c>
      <c r="B50" t="s">
        <v>286</v>
      </c>
      <c r="C50" t="s">
        <v>219</v>
      </c>
      <c r="D50" t="s">
        <v>220</v>
      </c>
      <c r="E50" t="s">
        <v>193</v>
      </c>
    </row>
    <row r="51" spans="1:5" x14ac:dyDescent="0.25">
      <c r="A51" t="s">
        <v>287</v>
      </c>
      <c r="B51" t="s">
        <v>288</v>
      </c>
      <c r="C51" t="s">
        <v>219</v>
      </c>
      <c r="D51" t="s">
        <v>220</v>
      </c>
      <c r="E51" t="s">
        <v>193</v>
      </c>
    </row>
    <row r="52" spans="1:5" x14ac:dyDescent="0.25">
      <c r="A52" t="s">
        <v>289</v>
      </c>
      <c r="B52" t="s">
        <v>290</v>
      </c>
      <c r="C52" t="s">
        <v>219</v>
      </c>
      <c r="D52" t="s">
        <v>209</v>
      </c>
      <c r="E52" t="s">
        <v>210</v>
      </c>
    </row>
    <row r="53" spans="1:5" x14ac:dyDescent="0.25">
      <c r="A53" t="s">
        <v>291</v>
      </c>
      <c r="B53" t="s">
        <v>292</v>
      </c>
      <c r="C53" t="s">
        <v>219</v>
      </c>
      <c r="D53" t="s">
        <v>220</v>
      </c>
      <c r="E53" t="s">
        <v>193</v>
      </c>
    </row>
    <row r="54" spans="1:5" x14ac:dyDescent="0.25">
      <c r="A54" t="s">
        <v>293</v>
      </c>
      <c r="B54" t="s">
        <v>294</v>
      </c>
      <c r="C54" t="s">
        <v>219</v>
      </c>
      <c r="D54" t="s">
        <v>220</v>
      </c>
      <c r="E54" t="s">
        <v>193</v>
      </c>
    </row>
    <row r="55" spans="1:5" x14ac:dyDescent="0.25">
      <c r="A55" t="s">
        <v>295</v>
      </c>
      <c r="B55" t="s">
        <v>296</v>
      </c>
      <c r="C55" t="s">
        <v>219</v>
      </c>
      <c r="D55" t="s">
        <v>220</v>
      </c>
      <c r="E55" t="s">
        <v>193</v>
      </c>
    </row>
    <row r="56" spans="1:5" x14ac:dyDescent="0.25">
      <c r="A56" t="s">
        <v>297</v>
      </c>
      <c r="B56" t="s">
        <v>292</v>
      </c>
      <c r="C56" t="s">
        <v>219</v>
      </c>
      <c r="D56" t="s">
        <v>220</v>
      </c>
      <c r="E56" t="s">
        <v>193</v>
      </c>
    </row>
    <row r="57" spans="1:5" x14ac:dyDescent="0.25">
      <c r="A57" t="s">
        <v>298</v>
      </c>
      <c r="B57" t="s">
        <v>299</v>
      </c>
      <c r="C57" t="s">
        <v>219</v>
      </c>
      <c r="D57" t="s">
        <v>220</v>
      </c>
      <c r="E57" t="s">
        <v>193</v>
      </c>
    </row>
    <row r="58" spans="1:5" x14ac:dyDescent="0.25">
      <c r="A58" t="s">
        <v>300</v>
      </c>
      <c r="B58" t="s">
        <v>301</v>
      </c>
      <c r="C58" t="s">
        <v>219</v>
      </c>
      <c r="D58" t="s">
        <v>220</v>
      </c>
      <c r="E58" t="s">
        <v>193</v>
      </c>
    </row>
    <row r="59" spans="1:5" x14ac:dyDescent="0.25">
      <c r="A59" t="s">
        <v>302</v>
      </c>
      <c r="B59" t="s">
        <v>303</v>
      </c>
      <c r="C59" t="s">
        <v>219</v>
      </c>
      <c r="D59" t="s">
        <v>220</v>
      </c>
      <c r="E59" t="s">
        <v>193</v>
      </c>
    </row>
    <row r="60" spans="1:5" x14ac:dyDescent="0.25">
      <c r="A60" t="s">
        <v>304</v>
      </c>
      <c r="B60" t="s">
        <v>305</v>
      </c>
      <c r="C60" t="s">
        <v>219</v>
      </c>
      <c r="D60" t="s">
        <v>220</v>
      </c>
      <c r="E60" t="s">
        <v>193</v>
      </c>
    </row>
    <row r="61" spans="1:5" x14ac:dyDescent="0.25">
      <c r="A61" t="s">
        <v>306</v>
      </c>
      <c r="B61" t="s">
        <v>307</v>
      </c>
      <c r="C61" t="s">
        <v>219</v>
      </c>
      <c r="D61" t="s">
        <v>220</v>
      </c>
      <c r="E61" t="s">
        <v>193</v>
      </c>
    </row>
    <row r="62" spans="1:5" x14ac:dyDescent="0.25">
      <c r="A62" t="s">
        <v>308</v>
      </c>
      <c r="B62" t="s">
        <v>309</v>
      </c>
      <c r="C62" t="s">
        <v>219</v>
      </c>
      <c r="D62" t="s">
        <v>220</v>
      </c>
      <c r="E62" t="s">
        <v>193</v>
      </c>
    </row>
    <row r="63" spans="1:5" x14ac:dyDescent="0.25">
      <c r="A63" t="s">
        <v>310</v>
      </c>
      <c r="B63" t="s">
        <v>311</v>
      </c>
      <c r="C63" t="s">
        <v>219</v>
      </c>
      <c r="D63" t="s">
        <v>220</v>
      </c>
      <c r="E63" t="s">
        <v>193</v>
      </c>
    </row>
    <row r="64" spans="1:5" x14ac:dyDescent="0.25">
      <c r="A64" t="s">
        <v>312</v>
      </c>
      <c r="B64" t="s">
        <v>313</v>
      </c>
      <c r="C64" t="s">
        <v>219</v>
      </c>
      <c r="D64" t="s">
        <v>209</v>
      </c>
      <c r="E64" t="s">
        <v>210</v>
      </c>
    </row>
    <row r="65" spans="1:5" x14ac:dyDescent="0.25">
      <c r="A65" t="s">
        <v>314</v>
      </c>
      <c r="B65" t="s">
        <v>315</v>
      </c>
      <c r="C65" t="s">
        <v>219</v>
      </c>
      <c r="D65" t="s">
        <v>220</v>
      </c>
      <c r="E65" t="s">
        <v>193</v>
      </c>
    </row>
    <row r="66" spans="1:5" x14ac:dyDescent="0.25">
      <c r="A66" t="s">
        <v>316</v>
      </c>
      <c r="B66" t="s">
        <v>317</v>
      </c>
      <c r="C66" t="s">
        <v>219</v>
      </c>
      <c r="D66" t="s">
        <v>220</v>
      </c>
      <c r="E66" t="s">
        <v>193</v>
      </c>
    </row>
    <row r="67" spans="1:5" x14ac:dyDescent="0.25">
      <c r="A67" t="s">
        <v>318</v>
      </c>
      <c r="B67" t="s">
        <v>319</v>
      </c>
      <c r="C67" t="s">
        <v>219</v>
      </c>
      <c r="D67" t="s">
        <v>220</v>
      </c>
      <c r="E67" t="s">
        <v>193</v>
      </c>
    </row>
    <row r="68" spans="1:5" x14ac:dyDescent="0.25">
      <c r="A68" t="s">
        <v>320</v>
      </c>
      <c r="B68" t="s">
        <v>321</v>
      </c>
      <c r="C68" t="s">
        <v>219</v>
      </c>
      <c r="D68" t="s">
        <v>220</v>
      </c>
      <c r="E68" t="s">
        <v>193</v>
      </c>
    </row>
    <row r="69" spans="1:5" x14ac:dyDescent="0.25">
      <c r="A69" t="s">
        <v>322</v>
      </c>
      <c r="B69" t="s">
        <v>323</v>
      </c>
      <c r="C69" t="s">
        <v>219</v>
      </c>
      <c r="D69" t="s">
        <v>209</v>
      </c>
      <c r="E69" t="s">
        <v>210</v>
      </c>
    </row>
    <row r="70" spans="1:5" x14ac:dyDescent="0.25">
      <c r="A70" t="s">
        <v>324</v>
      </c>
      <c r="B70" t="s">
        <v>325</v>
      </c>
      <c r="C70" t="s">
        <v>219</v>
      </c>
      <c r="D70" t="s">
        <v>209</v>
      </c>
      <c r="E70" t="s">
        <v>210</v>
      </c>
    </row>
    <row r="71" spans="1:5" x14ac:dyDescent="0.25">
      <c r="A71" t="s">
        <v>326</v>
      </c>
      <c r="B71" t="s">
        <v>327</v>
      </c>
      <c r="C71" t="s">
        <v>219</v>
      </c>
      <c r="D71" t="s">
        <v>209</v>
      </c>
      <c r="E71" t="s">
        <v>210</v>
      </c>
    </row>
    <row r="72" spans="1:5" x14ac:dyDescent="0.25">
      <c r="A72" t="s">
        <v>328</v>
      </c>
      <c r="B72" t="s">
        <v>329</v>
      </c>
      <c r="C72" t="s">
        <v>219</v>
      </c>
      <c r="D72" t="s">
        <v>209</v>
      </c>
      <c r="E72" t="s">
        <v>210</v>
      </c>
    </row>
    <row r="73" spans="1:5" x14ac:dyDescent="0.25">
      <c r="A73" t="s">
        <v>330</v>
      </c>
      <c r="B73" t="s">
        <v>331</v>
      </c>
      <c r="C73" t="s">
        <v>219</v>
      </c>
      <c r="D73" t="s">
        <v>220</v>
      </c>
      <c r="E73" t="s">
        <v>193</v>
      </c>
    </row>
    <row r="74" spans="1:5" x14ac:dyDescent="0.25">
      <c r="A74" t="s">
        <v>332</v>
      </c>
      <c r="B74" t="s">
        <v>333</v>
      </c>
      <c r="C74" t="s">
        <v>219</v>
      </c>
      <c r="D74" t="s">
        <v>220</v>
      </c>
      <c r="E74" t="s">
        <v>193</v>
      </c>
    </row>
    <row r="75" spans="1:5" x14ac:dyDescent="0.25">
      <c r="A75" t="s">
        <v>334</v>
      </c>
      <c r="B75" t="s">
        <v>335</v>
      </c>
      <c r="C75" t="s">
        <v>219</v>
      </c>
      <c r="D75" t="s">
        <v>220</v>
      </c>
      <c r="E75" t="s">
        <v>193</v>
      </c>
    </row>
    <row r="76" spans="1:5" x14ac:dyDescent="0.25">
      <c r="A76" t="s">
        <v>336</v>
      </c>
      <c r="B76" t="s">
        <v>337</v>
      </c>
      <c r="C76" t="s">
        <v>219</v>
      </c>
      <c r="D76" t="s">
        <v>220</v>
      </c>
      <c r="E76" t="s">
        <v>193</v>
      </c>
    </row>
    <row r="77" spans="1:5" x14ac:dyDescent="0.25">
      <c r="A77" t="s">
        <v>338</v>
      </c>
      <c r="B77" t="s">
        <v>339</v>
      </c>
      <c r="C77" t="s">
        <v>219</v>
      </c>
      <c r="D77" t="s">
        <v>220</v>
      </c>
      <c r="E77" t="s">
        <v>193</v>
      </c>
    </row>
    <row r="78" spans="1:5" x14ac:dyDescent="0.25">
      <c r="A78" t="s">
        <v>340</v>
      </c>
      <c r="B78" t="s">
        <v>341</v>
      </c>
      <c r="C78" t="s">
        <v>219</v>
      </c>
      <c r="D78" t="s">
        <v>220</v>
      </c>
      <c r="E78" t="s">
        <v>193</v>
      </c>
    </row>
    <row r="79" spans="1:5" x14ac:dyDescent="0.25">
      <c r="A79" t="s">
        <v>342</v>
      </c>
      <c r="B79" t="s">
        <v>343</v>
      </c>
      <c r="C79" t="s">
        <v>219</v>
      </c>
      <c r="D79" t="s">
        <v>220</v>
      </c>
      <c r="E79"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6"/>
  <sheetViews>
    <sheetView workbookViewId="0">
      <selection activeCell="E5" sqref="E5"/>
    </sheetView>
  </sheetViews>
  <sheetFormatPr baseColWidth="10" defaultRowHeight="15" x14ac:dyDescent="0.25"/>
  <cols>
    <col min="1" max="1" width="7.7109375" bestFit="1" customWidth="1"/>
    <col min="2" max="2" width="47.28515625" bestFit="1" customWidth="1"/>
  </cols>
  <sheetData>
    <row r="1" spans="1:2" x14ac:dyDescent="0.25">
      <c r="A1" t="s">
        <v>349</v>
      </c>
      <c r="B1" t="s">
        <v>419</v>
      </c>
    </row>
    <row r="2" spans="1:2" x14ac:dyDescent="0.25">
      <c r="A2" t="s">
        <v>350</v>
      </c>
      <c r="B2" t="s">
        <v>351</v>
      </c>
    </row>
    <row r="3" spans="1:2" x14ac:dyDescent="0.25">
      <c r="A3" t="s">
        <v>352</v>
      </c>
      <c r="B3" t="s">
        <v>353</v>
      </c>
    </row>
    <row r="4" spans="1:2" x14ac:dyDescent="0.25">
      <c r="A4" t="s">
        <v>354</v>
      </c>
      <c r="B4" t="s">
        <v>355</v>
      </c>
    </row>
    <row r="5" spans="1:2" x14ac:dyDescent="0.25">
      <c r="A5" t="s">
        <v>356</v>
      </c>
      <c r="B5" t="s">
        <v>357</v>
      </c>
    </row>
    <row r="6" spans="1:2" x14ac:dyDescent="0.25">
      <c r="A6" t="s">
        <v>358</v>
      </c>
      <c r="B6" t="s">
        <v>359</v>
      </c>
    </row>
    <row r="7" spans="1:2" x14ac:dyDescent="0.25">
      <c r="A7" t="s">
        <v>360</v>
      </c>
      <c r="B7" t="s">
        <v>361</v>
      </c>
    </row>
    <row r="8" spans="1:2" x14ac:dyDescent="0.25">
      <c r="A8" t="s">
        <v>362</v>
      </c>
      <c r="B8" t="s">
        <v>363</v>
      </c>
    </row>
    <row r="9" spans="1:2" x14ac:dyDescent="0.25">
      <c r="A9" t="s">
        <v>364</v>
      </c>
      <c r="B9" t="s">
        <v>365</v>
      </c>
    </row>
    <row r="10" spans="1:2" x14ac:dyDescent="0.25">
      <c r="A10" t="s">
        <v>366</v>
      </c>
      <c r="B10" t="s">
        <v>367</v>
      </c>
    </row>
    <row r="11" spans="1:2" x14ac:dyDescent="0.25">
      <c r="A11" t="s">
        <v>368</v>
      </c>
      <c r="B11" t="s">
        <v>369</v>
      </c>
    </row>
    <row r="12" spans="1:2" x14ac:dyDescent="0.25">
      <c r="A12" t="s">
        <v>370</v>
      </c>
      <c r="B12" t="s">
        <v>371</v>
      </c>
    </row>
    <row r="13" spans="1:2" x14ac:dyDescent="0.25">
      <c r="A13" t="s">
        <v>372</v>
      </c>
      <c r="B13" t="s">
        <v>373</v>
      </c>
    </row>
    <row r="14" spans="1:2" x14ac:dyDescent="0.25">
      <c r="A14" t="s">
        <v>374</v>
      </c>
      <c r="B14" t="s">
        <v>375</v>
      </c>
    </row>
    <row r="15" spans="1:2" x14ac:dyDescent="0.25">
      <c r="A15" t="s">
        <v>376</v>
      </c>
      <c r="B15" t="s">
        <v>377</v>
      </c>
    </row>
    <row r="16" spans="1:2" x14ac:dyDescent="0.25">
      <c r="A16" t="s">
        <v>378</v>
      </c>
      <c r="B16" t="s">
        <v>379</v>
      </c>
    </row>
    <row r="17" spans="1:2" x14ac:dyDescent="0.25">
      <c r="A17" t="s">
        <v>380</v>
      </c>
      <c r="B17" t="s">
        <v>381</v>
      </c>
    </row>
    <row r="18" spans="1:2" x14ac:dyDescent="0.25">
      <c r="A18" t="s">
        <v>382</v>
      </c>
      <c r="B18" t="s">
        <v>383</v>
      </c>
    </row>
    <row r="19" spans="1:2" x14ac:dyDescent="0.25">
      <c r="A19" t="s">
        <v>384</v>
      </c>
      <c r="B19" t="s">
        <v>242</v>
      </c>
    </row>
    <row r="20" spans="1:2" x14ac:dyDescent="0.25">
      <c r="A20" t="s">
        <v>385</v>
      </c>
      <c r="B20" t="s">
        <v>386</v>
      </c>
    </row>
    <row r="21" spans="1:2" x14ac:dyDescent="0.25">
      <c r="A21" t="s">
        <v>387</v>
      </c>
      <c r="B21" t="s">
        <v>388</v>
      </c>
    </row>
    <row r="22" spans="1:2" x14ac:dyDescent="0.25">
      <c r="A22" t="s">
        <v>389</v>
      </c>
      <c r="B22" t="s">
        <v>390</v>
      </c>
    </row>
    <row r="23" spans="1:2" x14ac:dyDescent="0.25">
      <c r="A23" t="s">
        <v>391</v>
      </c>
      <c r="B23" t="s">
        <v>392</v>
      </c>
    </row>
    <row r="24" spans="1:2" x14ac:dyDescent="0.25">
      <c r="A24" t="s">
        <v>393</v>
      </c>
      <c r="B24" t="s">
        <v>394</v>
      </c>
    </row>
    <row r="25" spans="1:2" x14ac:dyDescent="0.25">
      <c r="A25" t="s">
        <v>395</v>
      </c>
      <c r="B25" t="s">
        <v>396</v>
      </c>
    </row>
    <row r="26" spans="1:2" x14ac:dyDescent="0.25">
      <c r="A26" t="s">
        <v>397</v>
      </c>
      <c r="B26" t="s">
        <v>398</v>
      </c>
    </row>
    <row r="27" spans="1:2" x14ac:dyDescent="0.25">
      <c r="A27" t="s">
        <v>399</v>
      </c>
      <c r="B27" t="s">
        <v>400</v>
      </c>
    </row>
    <row r="28" spans="1:2" x14ac:dyDescent="0.25">
      <c r="A28" t="s">
        <v>401</v>
      </c>
      <c r="B28" t="s">
        <v>402</v>
      </c>
    </row>
    <row r="29" spans="1:2" x14ac:dyDescent="0.25">
      <c r="A29" t="s">
        <v>403</v>
      </c>
      <c r="B29" t="s">
        <v>404</v>
      </c>
    </row>
    <row r="30" spans="1:2" x14ac:dyDescent="0.25">
      <c r="A30" t="s">
        <v>405</v>
      </c>
      <c r="B30" t="s">
        <v>406</v>
      </c>
    </row>
    <row r="31" spans="1:2" x14ac:dyDescent="0.25">
      <c r="A31" t="s">
        <v>407</v>
      </c>
      <c r="B31" t="s">
        <v>408</v>
      </c>
    </row>
    <row r="32" spans="1:2" x14ac:dyDescent="0.25">
      <c r="A32" t="s">
        <v>409</v>
      </c>
      <c r="B32" t="s">
        <v>410</v>
      </c>
    </row>
    <row r="33" spans="1:2" x14ac:dyDescent="0.25">
      <c r="A33" t="s">
        <v>411</v>
      </c>
      <c r="B33" t="s">
        <v>412</v>
      </c>
    </row>
    <row r="34" spans="1:2" x14ac:dyDescent="0.25">
      <c r="A34" t="s">
        <v>413</v>
      </c>
      <c r="B34" t="s">
        <v>414</v>
      </c>
    </row>
    <row r="35" spans="1:2" x14ac:dyDescent="0.25">
      <c r="A35" t="s">
        <v>415</v>
      </c>
      <c r="B35" t="s">
        <v>416</v>
      </c>
    </row>
    <row r="36" spans="1:2" x14ac:dyDescent="0.25">
      <c r="A36" t="s">
        <v>417</v>
      </c>
      <c r="B36"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RAW</vt:lpstr>
      <vt:lpstr>Listheader</vt:lpstr>
      <vt:lpstr>CODIGOS TERMINO</vt:lpstr>
      <vt:lpstr>Justificaciones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2020-12-02T14:15:40Z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-890179830</vt:i4>
  </property>
  <property fmtid="{D5CDD505-2E9C-101B-9397-08002B2CF9AE}" pid="3" name="_NewReviewCycle">
    <vt:lpwstr/>
  </property>
  <property fmtid="{D5CDD505-2E9C-101B-9397-08002B2CF9AE}" pid="4" name="_PreviousAdHocReviewCycleID">
    <vt:i4>-649727729</vt:i4>
  </property>
  <property fmtid="{D5CDD505-2E9C-101B-9397-08002B2CF9AE}" pid="5" name="_ReviewingToolsShownOnce">
    <vt:lpwstr/>
  </property>
</Properties>
</file>