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75" windowWidth="17325" windowHeight="11910" tabRatio="723" firstSheet="3" activeTab="12"/>
  </bookViews>
  <sheets>
    <sheet name="Cover" sheetId="7" r:id="rId1"/>
    <sheet name="Data" sheetId="18" r:id="rId2"/>
    <sheet name="Coords" sheetId="24" r:id="rId3"/>
    <sheet name="Upland_Loc_Key" sheetId="25" r:id="rId4"/>
    <sheet name="Riparian_Loc_Key" sheetId="15" r:id="rId5"/>
    <sheet name="Aquatic_Loc_Key" sheetId="14" r:id="rId6"/>
    <sheet name="ECDA_Outputs" sheetId="2" r:id="rId7"/>
    <sheet name=" Infiltration Keywords" sheetId="26" r:id="rId8"/>
    <sheet name="Soil_Keywords" sheetId="5" r:id="rId9"/>
    <sheet name="DILUTE Keywords" sheetId="27" r:id="rId10"/>
    <sheet name="RipSac_Keywords" sheetId="3" r:id="rId11"/>
    <sheet name="Ecem_Keywords" sheetId="4" r:id="rId12"/>
    <sheet name="Human_Keywords" sheetId="6" r:id="rId13"/>
  </sheets>
  <definedNames>
    <definedName name="_xlnm._FilterDatabase" localSheetId="7" hidden="1">' Infiltration Keywords'!$A$2:$A$2830</definedName>
    <definedName name="_xlnm._FilterDatabase" localSheetId="9" hidden="1">'DILUTE Keywords'!$A$2:$A$2830</definedName>
    <definedName name="_xlnm._FilterDatabase" localSheetId="6" hidden="1">ECDA_Outputs!#REF!</definedName>
    <definedName name="_xlnm._FilterDatabase" localSheetId="8" hidden="1">Soil_Keywords!$A$3:$C$2831</definedName>
    <definedName name="APSD">Data!$B$7</definedName>
    <definedName name="COXYGEN">Data!$B$4</definedName>
    <definedName name="FOC">Data!$B$13</definedName>
    <definedName name="MSWIND">Data!$B$9</definedName>
    <definedName name="MZWIND">Data!$B$12</definedName>
    <definedName name="NECF">Data!$B$8</definedName>
    <definedName name="POROSITY">Data!$B$10</definedName>
    <definedName name="RHOS">Data!$B$11</definedName>
    <definedName name="SRH">Data!$B$14</definedName>
    <definedName name="TEMP">Data!$B$16</definedName>
    <definedName name="VEGCOV">Data!$B$15</definedName>
  </definedNames>
  <calcPr calcId="145621"/>
</workbook>
</file>

<file path=xl/calcChain.xml><?xml version="1.0" encoding="utf-8"?>
<calcChain xmlns="http://schemas.openxmlformats.org/spreadsheetml/2006/main">
  <c r="U5" i="15" l="1"/>
  <c r="U9" i="15"/>
  <c r="U5" i="25"/>
  <c r="G9" i="6" l="1"/>
  <c r="B9" i="6" l="1"/>
  <c r="A9" i="6"/>
  <c r="H3" i="4" l="1"/>
  <c r="E4" i="4"/>
  <c r="E3" i="4"/>
  <c r="A4" i="4"/>
  <c r="B4" i="4"/>
  <c r="B3" i="4"/>
  <c r="A3" i="4"/>
  <c r="B5" i="3"/>
  <c r="A5" i="3"/>
  <c r="B4" i="3"/>
  <c r="A4" i="3"/>
  <c r="I6" i="27" l="1"/>
  <c r="I5" i="27"/>
  <c r="I4" i="27"/>
  <c r="I3" i="27"/>
  <c r="I6" i="26"/>
  <c r="I5" i="26"/>
  <c r="I4" i="26"/>
  <c r="I3" i="26"/>
  <c r="A3" i="27"/>
  <c r="A3" i="26"/>
  <c r="A4" i="5"/>
  <c r="U3" i="25"/>
  <c r="T2" i="25"/>
  <c r="S2" i="25"/>
  <c r="E2" i="25"/>
  <c r="D2" i="25"/>
  <c r="A2" i="25"/>
  <c r="U4" i="25"/>
  <c r="T4" i="14"/>
  <c r="T2" i="14"/>
  <c r="A4" i="14"/>
  <c r="A2" i="14"/>
  <c r="T6" i="15"/>
  <c r="T2" i="15"/>
  <c r="A6" i="15"/>
  <c r="A2" i="15"/>
  <c r="U2" i="25" l="1"/>
  <c r="C9" i="6"/>
  <c r="E6" i="15"/>
  <c r="D6" i="15"/>
  <c r="E2" i="15"/>
  <c r="D2" i="15"/>
  <c r="U2" i="15"/>
  <c r="U5" i="14"/>
  <c r="D4" i="14"/>
  <c r="E4" i="14"/>
  <c r="U3" i="14"/>
  <c r="E2" i="14"/>
  <c r="D2" i="14"/>
  <c r="U8" i="15"/>
  <c r="U7" i="15"/>
  <c r="U4" i="15"/>
  <c r="U3" i="15"/>
  <c r="D4" i="3"/>
  <c r="C4" i="5"/>
  <c r="I3" i="4"/>
  <c r="F4" i="4"/>
  <c r="F3" i="4"/>
  <c r="C4" i="4"/>
  <c r="C3" i="4"/>
  <c r="D5" i="3"/>
  <c r="U2" i="14" l="1"/>
  <c r="U6" i="15"/>
  <c r="U4" i="14"/>
  <c r="E9" i="6"/>
  <c r="G4" i="6" l="1"/>
  <c r="G5" i="6"/>
</calcChain>
</file>

<file path=xl/sharedStrings.xml><?xml version="1.0" encoding="utf-8"?>
<sst xmlns="http://schemas.openxmlformats.org/spreadsheetml/2006/main" count="358" uniqueCount="114">
  <si>
    <t>QRD1-1</t>
  </si>
  <si>
    <t>QRD2-1</t>
  </si>
  <si>
    <t>RRD1-1</t>
  </si>
  <si>
    <t>RRD2-1</t>
  </si>
  <si>
    <t>Riparian</t>
  </si>
  <si>
    <t>Aquatic</t>
  </si>
  <si>
    <t>Dilute</t>
  </si>
  <si>
    <t>DF5m</t>
  </si>
  <si>
    <t>Keyword</t>
  </si>
  <si>
    <t>Class</t>
  </si>
  <si>
    <t>Description</t>
  </si>
  <si>
    <t>Data Compilation History</t>
  </si>
  <si>
    <t>Date</t>
  </si>
  <si>
    <t>Action</t>
  </si>
  <si>
    <t>RIPARIAN</t>
  </si>
  <si>
    <t>AQUATIC</t>
  </si>
  <si>
    <t>Mile</t>
  </si>
  <si>
    <t>Infiltration</t>
  </si>
  <si>
    <t>Area</t>
  </si>
  <si>
    <t>TYPE</t>
  </si>
  <si>
    <t>LOCUS</t>
  </si>
  <si>
    <t>Second</t>
  </si>
  <si>
    <t>Fish</t>
  </si>
  <si>
    <t>!Location Keywords for Aquatic locations</t>
  </si>
  <si>
    <t>-Null-</t>
  </si>
  <si>
    <t>IRG_SWAT</t>
  </si>
  <si>
    <t>Location ID</t>
  </si>
  <si>
    <t>Easting</t>
  </si>
  <si>
    <t>Northing</t>
  </si>
  <si>
    <t>GWAT</t>
  </si>
  <si>
    <t>SEEP</t>
  </si>
  <si>
    <t>SWAT</t>
  </si>
  <si>
    <t>PWAT</t>
  </si>
  <si>
    <t>SEDI</t>
  </si>
  <si>
    <t>SORP</t>
  </si>
  <si>
    <t>SODR</t>
  </si>
  <si>
    <t>SOGW</t>
  </si>
  <si>
    <t>SOSW</t>
  </si>
  <si>
    <t>AIRC</t>
  </si>
  <si>
    <t>AIRD</t>
  </si>
  <si>
    <t>Name</t>
  </si>
  <si>
    <t>T</t>
  </si>
  <si>
    <t>F</t>
  </si>
  <si>
    <t>Explanations</t>
  </si>
  <si>
    <t>The keywords for RIPSAC, SOIL, ECEM and HUMAN all depend on a run of the ECDA code</t>
  </si>
  <si>
    <t>Parameters Needed by Type of Location</t>
  </si>
  <si>
    <t>Aquatic Locations</t>
  </si>
  <si>
    <t>COXYGEN</t>
  </si>
  <si>
    <t>Upland, Riparian and Air Locations</t>
  </si>
  <si>
    <t xml:space="preserve">APSD  </t>
  </si>
  <si>
    <t xml:space="preserve">NECF  </t>
  </si>
  <si>
    <t>MSWIND</t>
  </si>
  <si>
    <t>POROSITY</t>
  </si>
  <si>
    <t xml:space="preserve">RHOS    </t>
  </si>
  <si>
    <t xml:space="preserve">MZWIND  </t>
  </si>
  <si>
    <t>FOC</t>
  </si>
  <si>
    <t>SRH</t>
  </si>
  <si>
    <t>VEGCOV</t>
  </si>
  <si>
    <t xml:space="preserve">TEMP  </t>
  </si>
  <si>
    <t>Keyword for Soil code</t>
  </si>
  <si>
    <t>Keyword for Human</t>
  </si>
  <si>
    <t>Location Data and Derived Keywords</t>
  </si>
  <si>
    <t>ZONA</t>
  </si>
  <si>
    <t>UTM ESTE</t>
  </si>
  <si>
    <t>UTM NORTE</t>
  </si>
  <si>
    <t>RD</t>
  </si>
  <si>
    <t>REFERENCIA DOS BOCAS</t>
  </si>
  <si>
    <t>Fish_2</t>
  </si>
  <si>
    <t>Fish_3</t>
  </si>
  <si>
    <t>Aquatic LOC_ID</t>
  </si>
  <si>
    <t>Small Example</t>
  </si>
  <si>
    <t>Paul W. Eslinger</t>
  </si>
  <si>
    <t>Loaded initial keyword data</t>
  </si>
  <si>
    <t>Color coding</t>
  </si>
  <si>
    <t>Data Entries</t>
  </si>
  <si>
    <t>Internal Links</t>
  </si>
  <si>
    <t>Keyword for Codes</t>
  </si>
  <si>
    <t>UP</t>
  </si>
  <si>
    <t>UP1</t>
  </si>
  <si>
    <t>Upland</t>
  </si>
  <si>
    <t>Near</t>
  </si>
  <si>
    <t>!ESD Location Keywords for riparian locations</t>
  </si>
  <si>
    <t>UPLAND</t>
  </si>
  <si>
    <t>New Location</t>
  </si>
  <si>
    <t>NEAR</t>
  </si>
  <si>
    <t>Aquatic REFERENCIA DOS BOCAS</t>
  </si>
  <si>
    <t>Riparian REFERENCIA DOS BOCAS</t>
  </si>
  <si>
    <t>Upland New Location</t>
  </si>
  <si>
    <t>This page is a summary output from the ECDA program … Use for consistency cehcks</t>
  </si>
  <si>
    <t>Inf1</t>
  </si>
  <si>
    <t>Example infiltration class 1</t>
  </si>
  <si>
    <t>Example infiltration class 2</t>
  </si>
  <si>
    <t>Inf2</t>
  </si>
  <si>
    <t>Distribution</t>
  </si>
  <si>
    <t>Match infiltration ID with an INFILTRATION class ID</t>
  </si>
  <si>
    <t>Units</t>
  </si>
  <si>
    <t>Parameters</t>
  </si>
  <si>
    <t>mm/yr</t>
  </si>
  <si>
    <t>Dilution at 5 meters</t>
  </si>
  <si>
    <t>DF20m</t>
  </si>
  <si>
    <t>Dilution at 20 meters</t>
  </si>
  <si>
    <t>none</t>
  </si>
  <si>
    <t>Inf1D</t>
  </si>
  <si>
    <t>Inf2D</t>
  </si>
  <si>
    <t>Example infiltration class 2 - deterministic</t>
  </si>
  <si>
    <t>Example infiltration class 1 - deterministic</t>
  </si>
  <si>
    <t>Dilution at 5 meters - deterministic</t>
  </si>
  <si>
    <t>Dilution at 20 meters - deterministic</t>
  </si>
  <si>
    <t>DF5mD</t>
  </si>
  <si>
    <t>DF20mD</t>
  </si>
  <si>
    <t>Location keywords for RIPSAC that include edilution factors</t>
  </si>
  <si>
    <t>Riparian andAquatic Pairs</t>
  </si>
  <si>
    <t>Limited diet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</si>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</sst>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Courier New"/>
      <family val="3"/>
    </font>
    <font>
      <sz val="1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6" fillId="0" borderId="0" xfId="0" applyFont="1"/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NumberFormat="1" applyFont="1" applyBorder="1"/>
    <xf numFmtId="0" fontId="0" fillId="0" borderId="0" xfId="0" applyNumberFormat="1" applyAlignment="1">
      <alignment horizontal="center"/>
    </xf>
    <xf numFmtId="0" fontId="1" fillId="3" borderId="5" xfId="0" applyFont="1" applyFill="1" applyBorder="1"/>
    <xf numFmtId="0" fontId="1" fillId="2" borderId="5" xfId="0" applyFont="1" applyFill="1" applyBorder="1"/>
    <xf numFmtId="0" fontId="1" fillId="0" borderId="0" xfId="0" applyNumberFormat="1" applyFont="1" applyBorder="1" applyAlignment="1">
      <alignment horizontal="left"/>
    </xf>
    <xf numFmtId="0" fontId="1" fillId="0" borderId="17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19" xfId="0" applyNumberFormat="1" applyFont="1" applyBorder="1"/>
    <xf numFmtId="0" fontId="1" fillId="0" borderId="5" xfId="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8" fillId="0" borderId="0" xfId="0" applyFont="1"/>
    <xf numFmtId="164" fontId="0" fillId="0" borderId="22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vertical="center"/>
    </xf>
    <xf numFmtId="0" fontId="1" fillId="0" borderId="17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5" fillId="0" borderId="2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ill="1" applyBorder="1" applyAlignment="1">
      <alignment vertical="center"/>
    </xf>
    <xf numFmtId="0" fontId="8" fillId="0" borderId="5" xfId="0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0" fillId="4" borderId="5" xfId="0" applyFill="1" applyBorder="1"/>
    <xf numFmtId="0" fontId="0" fillId="4" borderId="5" xfId="0" applyNumberFormat="1" applyFill="1" applyBorder="1"/>
    <xf numFmtId="0" fontId="1" fillId="5" borderId="20" xfId="0" applyNumberFormat="1" applyFont="1" applyFill="1" applyBorder="1" applyAlignment="1">
      <alignment horizontal="center"/>
    </xf>
    <xf numFmtId="0" fontId="1" fillId="5" borderId="5" xfId="0" applyNumberFormat="1" applyFont="1" applyFill="1" applyBorder="1" applyAlignment="1">
      <alignment horizontal="center"/>
    </xf>
    <xf numFmtId="0" fontId="1" fillId="5" borderId="21" xfId="0" applyNumberFormat="1" applyFont="1" applyFill="1" applyBorder="1" applyAlignment="1">
      <alignment horizontal="center"/>
    </xf>
    <xf numFmtId="0" fontId="1" fillId="4" borderId="21" xfId="0" applyNumberFormat="1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/>
    </xf>
    <xf numFmtId="0" fontId="1" fillId="5" borderId="11" xfId="0" applyNumberFormat="1" applyFont="1" applyFill="1" applyBorder="1"/>
    <xf numFmtId="0" fontId="7" fillId="6" borderId="14" xfId="0" applyNumberFormat="1" applyFont="1" applyFill="1" applyBorder="1"/>
    <xf numFmtId="0" fontId="7" fillId="6" borderId="15" xfId="0" applyNumberFormat="1" applyFont="1" applyFill="1" applyBorder="1"/>
    <xf numFmtId="0" fontId="7" fillId="6" borderId="16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8" fillId="0" borderId="21" xfId="0" applyNumberFormat="1" applyFont="1" applyBorder="1" applyAlignment="1">
      <alignment horizontal="center"/>
    </xf>
    <xf numFmtId="0" fontId="1" fillId="5" borderId="20" xfId="0" applyNumberFormat="1" applyFont="1" applyFill="1" applyBorder="1" applyAlignment="1">
      <alignment horizontal="left"/>
    </xf>
    <xf numFmtId="0" fontId="0" fillId="6" borderId="14" xfId="0" applyNumberFormat="1" applyFill="1" applyBorder="1"/>
    <xf numFmtId="0" fontId="0" fillId="6" borderId="16" xfId="0" applyNumberFormat="1" applyFill="1" applyBorder="1"/>
    <xf numFmtId="0" fontId="9" fillId="4" borderId="21" xfId="0" applyNumberFormat="1" applyFont="1" applyFill="1" applyBorder="1" applyAlignment="1">
      <alignment horizontal="center"/>
    </xf>
    <xf numFmtId="0" fontId="8" fillId="4" borderId="21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1" fillId="3" borderId="29" xfId="0" applyFont="1" applyFill="1" applyBorder="1"/>
    <xf numFmtId="0" fontId="1" fillId="0" borderId="30" xfId="0" applyFont="1" applyBorder="1"/>
    <xf numFmtId="0" fontId="1" fillId="0" borderId="31" xfId="0" applyFont="1" applyBorder="1"/>
    <xf numFmtId="0" fontId="8" fillId="4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5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0" fontId="1" fillId="6" borderId="0" xfId="0" applyNumberFormat="1" applyFont="1" applyFill="1" applyBorder="1"/>
    <xf numFmtId="0" fontId="1" fillId="5" borderId="5" xfId="0" applyFont="1" applyFill="1" applyBorder="1" applyAlignment="1">
      <alignment horizontal="center"/>
    </xf>
    <xf numFmtId="0" fontId="0" fillId="6" borderId="5" xfId="0" applyFill="1" applyBorder="1"/>
    <xf numFmtId="0" fontId="1" fillId="4" borderId="6" xfId="0" applyFont="1" applyFill="1" applyBorder="1"/>
    <xf numFmtId="0" fontId="1" fillId="6" borderId="7" xfId="0" applyFont="1" applyFill="1" applyBorder="1"/>
    <xf numFmtId="0" fontId="1" fillId="0" borderId="32" xfId="0" applyFont="1" applyBorder="1"/>
    <xf numFmtId="0" fontId="1" fillId="4" borderId="29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C22" sqref="C22"/>
    </sheetView>
  </sheetViews>
  <sheetFormatPr defaultRowHeight="12.75" x14ac:dyDescent="0.2"/>
  <cols>
    <col min="1" max="1" width="19.7109375" customWidth="1"/>
    <col min="2" max="2" width="22.28515625" customWidth="1"/>
    <col min="3" max="3" width="55" bestFit="1" customWidth="1"/>
  </cols>
  <sheetData>
    <row r="1" spans="1:3" ht="20.25" x14ac:dyDescent="0.3">
      <c r="A1" s="81" t="s">
        <v>61</v>
      </c>
      <c r="B1" s="81"/>
      <c r="C1" s="81"/>
    </row>
    <row r="2" spans="1:3" ht="15.75" x14ac:dyDescent="0.25">
      <c r="A2" s="82" t="s">
        <v>70</v>
      </c>
      <c r="B2" s="82"/>
      <c r="C2" s="82"/>
    </row>
    <row r="3" spans="1:3" ht="15" thickBot="1" x14ac:dyDescent="0.25">
      <c r="A3" s="13"/>
      <c r="B3" s="13"/>
    </row>
    <row r="4" spans="1:3" ht="16.5" thickBot="1" x14ac:dyDescent="0.3">
      <c r="A4" s="83" t="s">
        <v>11</v>
      </c>
      <c r="B4" s="84"/>
      <c r="C4" s="85"/>
    </row>
    <row r="5" spans="1:3" ht="16.5" thickBot="1" x14ac:dyDescent="0.3">
      <c r="A5" s="36" t="s">
        <v>40</v>
      </c>
      <c r="B5" s="37" t="s">
        <v>12</v>
      </c>
      <c r="C5" s="38" t="s">
        <v>13</v>
      </c>
    </row>
    <row r="6" spans="1:3" x14ac:dyDescent="0.2">
      <c r="A6" s="39" t="s">
        <v>71</v>
      </c>
      <c r="B6" s="14">
        <v>41101</v>
      </c>
      <c r="C6" s="15" t="s">
        <v>72</v>
      </c>
    </row>
    <row r="7" spans="1:3" x14ac:dyDescent="0.2">
      <c r="A7" s="40"/>
      <c r="B7" s="31"/>
      <c r="C7" s="32"/>
    </row>
    <row r="8" spans="1:3" x14ac:dyDescent="0.2">
      <c r="A8" s="41"/>
      <c r="B8" s="31"/>
      <c r="C8" s="32"/>
    </row>
    <row r="9" spans="1:3" x14ac:dyDescent="0.2">
      <c r="A9" s="41"/>
      <c r="B9" s="31"/>
      <c r="C9" s="32"/>
    </row>
    <row r="12" spans="1:3" x14ac:dyDescent="0.2">
      <c r="A12" s="42" t="s">
        <v>73</v>
      </c>
    </row>
    <row r="13" spans="1:3" x14ac:dyDescent="0.2">
      <c r="A13" s="43" t="s">
        <v>74</v>
      </c>
    </row>
    <row r="14" spans="1:3" x14ac:dyDescent="0.2">
      <c r="A14" s="44" t="s">
        <v>75</v>
      </c>
    </row>
    <row r="15" spans="1:3" x14ac:dyDescent="0.2">
      <c r="A15" s="45" t="s">
        <v>76</v>
      </c>
    </row>
  </sheetData>
  <mergeCells count="3">
    <mergeCell ref="A1:C1"/>
    <mergeCell ref="A2:C2"/>
    <mergeCell ref="A4:C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1"/>
  <sheetViews>
    <sheetView workbookViewId="0">
      <selection activeCell="B12" sqref="B12"/>
    </sheetView>
  </sheetViews>
  <sheetFormatPr defaultRowHeight="12.75" x14ac:dyDescent="0.2"/>
  <cols>
    <col min="1" max="1" width="14.140625" customWidth="1"/>
    <col min="2" max="2" width="8.7109375" customWidth="1"/>
  </cols>
  <sheetData>
    <row r="1" spans="1:2" x14ac:dyDescent="0.2">
      <c r="A1" t="s">
        <v>45</v>
      </c>
    </row>
    <row r="3" spans="1:2" x14ac:dyDescent="0.2">
      <c r="A3" t="s">
        <v>46</v>
      </c>
    </row>
    <row r="4" spans="1:2" x14ac:dyDescent="0.2">
      <c r="A4" s="46" t="s">
        <v>47</v>
      </c>
      <c r="B4" s="46">
        <v>1.0999999999999999E-2</v>
      </c>
    </row>
    <row r="6" spans="1:2" x14ac:dyDescent="0.2">
      <c r="A6" t="s">
        <v>48</v>
      </c>
    </row>
    <row r="7" spans="1:2" x14ac:dyDescent="0.2">
      <c r="A7" s="46" t="s">
        <v>49</v>
      </c>
      <c r="B7" s="47">
        <v>0.04</v>
      </c>
    </row>
    <row r="8" spans="1:2" x14ac:dyDescent="0.2">
      <c r="A8" s="46" t="s">
        <v>50</v>
      </c>
      <c r="B8" s="47">
        <v>1</v>
      </c>
    </row>
    <row r="9" spans="1:2" x14ac:dyDescent="0.2">
      <c r="A9" s="46" t="s">
        <v>51</v>
      </c>
      <c r="B9" s="47">
        <v>3.44</v>
      </c>
    </row>
    <row r="10" spans="1:2" x14ac:dyDescent="0.2">
      <c r="A10" s="46" t="s">
        <v>52</v>
      </c>
      <c r="B10" s="47">
        <v>0.35</v>
      </c>
    </row>
    <row r="11" spans="1:2" x14ac:dyDescent="0.2">
      <c r="A11" s="46" t="s">
        <v>53</v>
      </c>
      <c r="B11" s="47">
        <v>1.5</v>
      </c>
    </row>
    <row r="12" spans="1:2" x14ac:dyDescent="0.2">
      <c r="A12" s="46" t="s">
        <v>54</v>
      </c>
      <c r="B12" s="47">
        <v>3.44</v>
      </c>
    </row>
    <row r="13" spans="1:2" x14ac:dyDescent="0.2">
      <c r="A13" s="46" t="s">
        <v>55</v>
      </c>
      <c r="B13" s="47">
        <v>0.2</v>
      </c>
    </row>
    <row r="14" spans="1:2" x14ac:dyDescent="0.2">
      <c r="A14" s="46" t="s">
        <v>56</v>
      </c>
      <c r="B14" s="47">
        <v>1.7999999999999999E-2</v>
      </c>
    </row>
    <row r="15" spans="1:2" x14ac:dyDescent="0.2">
      <c r="A15" s="46" t="s">
        <v>57</v>
      </c>
      <c r="B15" s="47">
        <v>0.5</v>
      </c>
    </row>
    <row r="16" spans="1:2" x14ac:dyDescent="0.2">
      <c r="A16" s="46" t="s">
        <v>58</v>
      </c>
      <c r="B16" s="47">
        <v>12</v>
      </c>
    </row>
    <row r="19" spans="1:1" x14ac:dyDescent="0.2">
      <c r="A19" t="s">
        <v>43</v>
      </c>
    </row>
    <row r="20" spans="1:1" x14ac:dyDescent="0.2">
      <c r="A20" s="1" t="s">
        <v>44</v>
      </c>
    </row>
    <row r="21" spans="1:1" x14ac:dyDescent="0.2">
      <c r="A21" s="1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G5"/>
  <sheetViews>
    <sheetView workbookViewId="0">
      <selection activeCell="T35" sqref="T35"/>
    </sheetView>
  </sheetViews>
  <sheetFormatPr defaultRowHeight="12.75" x14ac:dyDescent="0.2"/>
  <cols>
    <col min="1" max="1" width="6.140625" bestFit="1" customWidth="1"/>
    <col min="2" max="2" width="29.28515625" bestFit="1" customWidth="1"/>
    <col min="3" max="4" width="7.7109375" bestFit="1" customWidth="1"/>
    <col min="5" max="6" width="10.28515625" bestFit="1" customWidth="1"/>
    <col min="7" max="7" width="11.85546875" bestFit="1" customWidth="1"/>
  </cols>
  <sheetData>
    <row r="2" spans="1:7" s="1" customFormat="1" x14ac:dyDescent="0.2">
      <c r="A2" s="1" t="s">
        <v>62</v>
      </c>
      <c r="C2" s="1" t="s">
        <v>4</v>
      </c>
      <c r="D2" s="1" t="s">
        <v>69</v>
      </c>
      <c r="E2" s="1" t="s">
        <v>79</v>
      </c>
      <c r="F2" s="1" t="s">
        <v>63</v>
      </c>
      <c r="G2" s="1" t="s">
        <v>64</v>
      </c>
    </row>
    <row r="3" spans="1:7" x14ac:dyDescent="0.2">
      <c r="A3" t="s">
        <v>65</v>
      </c>
      <c r="B3" t="s">
        <v>66</v>
      </c>
      <c r="C3" t="s">
        <v>2</v>
      </c>
      <c r="D3" t="s">
        <v>0</v>
      </c>
      <c r="F3">
        <v>457378.38</v>
      </c>
      <c r="G3">
        <v>2040455.86</v>
      </c>
    </row>
    <row r="4" spans="1:7" x14ac:dyDescent="0.2">
      <c r="A4" t="s">
        <v>65</v>
      </c>
      <c r="B4" t="s">
        <v>66</v>
      </c>
      <c r="C4" t="s">
        <v>3</v>
      </c>
      <c r="D4" s="2" t="s">
        <v>1</v>
      </c>
      <c r="F4">
        <v>457866.71</v>
      </c>
      <c r="G4">
        <v>2040635.66</v>
      </c>
    </row>
    <row r="5" spans="1:7" x14ac:dyDescent="0.2">
      <c r="A5" t="s">
        <v>77</v>
      </c>
      <c r="B5" s="30" t="s">
        <v>83</v>
      </c>
      <c r="E5" t="s">
        <v>78</v>
      </c>
      <c r="F5">
        <v>456896.75</v>
      </c>
      <c r="G5">
        <v>2040309.49</v>
      </c>
    </row>
  </sheetData>
  <phoneticPr fontId="3" type="noConversion"/>
  <pageMargins left="0.5" right="0.5" top="1" bottom="1" header="0.5" footer="0.5"/>
  <pageSetup fitToHeight="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5"/>
  <sheetViews>
    <sheetView topLeftCell="P1" workbookViewId="0">
      <selection activeCell="U11" sqref="U11"/>
    </sheetView>
  </sheetViews>
  <sheetFormatPr defaultRowHeight="12.75" x14ac:dyDescent="0.2"/>
  <cols>
    <col min="1" max="1" width="10.28515625" bestFit="1" customWidth="1"/>
    <col min="2" max="2" width="9.5703125" bestFit="1" customWidth="1"/>
    <col min="3" max="3" width="10" bestFit="1" customWidth="1"/>
    <col min="19" max="19" width="10.5703125" bestFit="1" customWidth="1"/>
    <col min="20" max="20" width="41.42578125" bestFit="1" customWidth="1"/>
    <col min="21" max="21" width="147.42578125" bestFit="1" customWidth="1"/>
  </cols>
  <sheetData>
    <row r="1" spans="1:21" ht="13.5" thickBot="1" x14ac:dyDescent="0.25">
      <c r="A1" s="24" t="s">
        <v>26</v>
      </c>
      <c r="B1" s="25" t="s">
        <v>19</v>
      </c>
      <c r="C1" s="25" t="s">
        <v>20</v>
      </c>
      <c r="D1" s="25" t="s">
        <v>27</v>
      </c>
      <c r="E1" s="25" t="s">
        <v>28</v>
      </c>
      <c r="F1" s="25" t="s">
        <v>16</v>
      </c>
      <c r="G1" s="25" t="s">
        <v>18</v>
      </c>
      <c r="H1" s="25" t="s">
        <v>29</v>
      </c>
      <c r="I1" s="25" t="s">
        <v>30</v>
      </c>
      <c r="J1" s="25" t="s">
        <v>31</v>
      </c>
      <c r="K1" s="25" t="s">
        <v>32</v>
      </c>
      <c r="L1" s="25" t="s">
        <v>33</v>
      </c>
      <c r="M1" s="25" t="s">
        <v>34</v>
      </c>
      <c r="N1" s="25" t="s">
        <v>35</v>
      </c>
      <c r="O1" s="25" t="s">
        <v>36</v>
      </c>
      <c r="P1" s="25" t="s">
        <v>37</v>
      </c>
      <c r="Q1" s="25" t="s">
        <v>38</v>
      </c>
      <c r="R1" s="25" t="s">
        <v>39</v>
      </c>
      <c r="S1" s="25" t="s">
        <v>25</v>
      </c>
      <c r="T1" s="26" t="s">
        <v>40</v>
      </c>
      <c r="U1" s="58" t="s">
        <v>81</v>
      </c>
    </row>
    <row r="2" spans="1:21" ht="13.5" x14ac:dyDescent="0.25">
      <c r="A2" s="48" t="str">
        <f>Coords!E5</f>
        <v>UP1</v>
      </c>
      <c r="B2" s="64" t="s">
        <v>82</v>
      </c>
      <c r="C2" s="52" t="s">
        <v>80</v>
      </c>
      <c r="D2" s="50">
        <f>Coords!F5</f>
        <v>456896.75</v>
      </c>
      <c r="E2" s="50">
        <f>Coords!G5</f>
        <v>2040309.49</v>
      </c>
      <c r="F2" s="51">
        <v>0</v>
      </c>
      <c r="G2" s="51">
        <v>0</v>
      </c>
      <c r="H2" s="63" t="s">
        <v>41</v>
      </c>
      <c r="I2" s="64" t="s">
        <v>42</v>
      </c>
      <c r="J2" s="63" t="s">
        <v>42</v>
      </c>
      <c r="K2" s="51" t="s">
        <v>42</v>
      </c>
      <c r="L2" s="51" t="s">
        <v>42</v>
      </c>
      <c r="M2" s="64" t="s">
        <v>42</v>
      </c>
      <c r="N2" s="63" t="s">
        <v>41</v>
      </c>
      <c r="O2" s="63" t="s">
        <v>41</v>
      </c>
      <c r="P2" s="63" t="s">
        <v>41</v>
      </c>
      <c r="Q2" s="63" t="s">
        <v>41</v>
      </c>
      <c r="R2" s="63" t="s">
        <v>41</v>
      </c>
      <c r="S2" s="50" t="str">
        <f>Coords!D3</f>
        <v>QRD1-1</v>
      </c>
      <c r="T2" s="54" t="str">
        <f>"Upland "&amp;Coords!B5</f>
        <v>Upland New Location</v>
      </c>
      <c r="U2" s="55" t="str">
        <f>"LOCATION ID="&amp;CHAR(34)&amp;A2&amp;CHAR(34)&amp;" EASTING="&amp;TEXT(D2,"000000.00")&amp;"  NORTHING="&amp;TEXT(E2,"000000.00")&amp;"  MILE="&amp;TEXT(F2,"000.00")&amp;"  NAME="&amp;CHAR(34)&amp;T2&amp;CHAR(34)</f>
        <v>LOCATION ID="UP1" EASTING=456896.75  NORTHING=2040309.49  MILE=000.00  NAME="Upland New Location"</v>
      </c>
    </row>
    <row r="3" spans="1:21" ht="13.5" x14ac:dyDescent="0.25">
      <c r="A3" s="29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19"/>
      <c r="U3" s="56" t="str">
        <f>"  "&amp;IF(H2="T","GWAT ","")&amp;IF(I2="T","SEEP ","")&amp;IF(J2="T","SWAT ","")&amp;IF(K2="T","PWAT ","")&amp;IF(L2="T","SEDI ","")&amp;IF(M2="T","SORP ","")&amp;IF(N2="T","SODR ","")&amp;IF(O2="T","SOGW ","")&amp;IF(P2="T","SOSW ","")&amp;IF(Q2="T","AIRC ","")&amp;IF(R2="T","AIRD ","")&amp;" TYPE="&amp;CHAR(34)&amp;B2&amp;CHAR(34)&amp;"  LOCUS="&amp;CHAR(34)&amp;C2&amp;CHAR(34)&amp;"  AREA="&amp;G2&amp;" IRG_SWAT="&amp;CHAR(34)&amp;S2&amp;CHAR(34)</f>
        <v xml:space="preserve">  GWAT SODR SOGW SOSW AIRC AIRD  TYPE="UPLAND"  LOCUS="Near"  AREA=0 IRG_SWAT="QRD1-1"</v>
      </c>
    </row>
    <row r="4" spans="1:21" ht="13.5" x14ac:dyDescent="0.25">
      <c r="A4" s="29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19"/>
      <c r="U4" s="56" t="str">
        <f>"  APSD    = "&amp;TEXT(APSD,"0.000")&amp;"  POROSITY = "&amp;TEXT(POROSITY,"0.000")&amp;"  FOC = "&amp;TEXT(FOC,"0.000")&amp;"  VEGCOV = "&amp;TEXT(VEGCOV,"0.000")&amp;"  MSWIND = "&amp;TEXT(MSWIND,"0.000")</f>
        <v xml:space="preserve">  APSD    = 0.040  POROSITY = 0.350  FOC = 0.200  VEGCOV = 0.500  MSWIND = 3.440</v>
      </c>
    </row>
    <row r="5" spans="1:21" ht="13.5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19"/>
      <c r="U5" s="57" t="str">
        <f>"  NECF    = "&amp;TEXT(NECF,"0.000")&amp;"  RHOS     = "&amp;TEXT(RHOS,"0.000")&amp;"  SRH = "&amp;TEXT(SRH,"0.000")&amp;"  MZWIND = "&amp;TEXT(MZWIND,"0.000")&amp;"  TEMP = "&amp;TEXT(TEMP,"00.0")</f>
        <v xml:space="preserve">  NECF    = 1.000  RHOS     = 1.500  SRH = 0.018  MZWIND = 3.440  TEMP = 12.0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9"/>
  <sheetViews>
    <sheetView workbookViewId="0">
      <selection activeCell="A5" sqref="A5"/>
    </sheetView>
  </sheetViews>
  <sheetFormatPr defaultRowHeight="12.75" x14ac:dyDescent="0.2"/>
  <cols>
    <col min="1" max="1" width="10.28515625" bestFit="1" customWidth="1"/>
    <col min="2" max="2" width="9.5703125" bestFit="1" customWidth="1"/>
    <col min="3" max="3" width="10" bestFit="1" customWidth="1"/>
    <col min="19" max="19" width="10.5703125" bestFit="1" customWidth="1"/>
    <col min="20" max="20" width="41.42578125" bestFit="1" customWidth="1"/>
    <col min="21" max="21" width="147.42578125" bestFit="1" customWidth="1"/>
  </cols>
  <sheetData>
    <row r="1" spans="1:21" ht="13.5" thickBot="1" x14ac:dyDescent="0.25">
      <c r="A1" s="24" t="s">
        <v>26</v>
      </c>
      <c r="B1" s="25" t="s">
        <v>19</v>
      </c>
      <c r="C1" s="25" t="s">
        <v>20</v>
      </c>
      <c r="D1" s="25" t="s">
        <v>27</v>
      </c>
      <c r="E1" s="25" t="s">
        <v>28</v>
      </c>
      <c r="F1" s="25" t="s">
        <v>16</v>
      </c>
      <c r="G1" s="25" t="s">
        <v>18</v>
      </c>
      <c r="H1" s="25" t="s">
        <v>29</v>
      </c>
      <c r="I1" s="25" t="s">
        <v>30</v>
      </c>
      <c r="J1" s="25" t="s">
        <v>31</v>
      </c>
      <c r="K1" s="25" t="s">
        <v>32</v>
      </c>
      <c r="L1" s="25" t="s">
        <v>33</v>
      </c>
      <c r="M1" s="25" t="s">
        <v>34</v>
      </c>
      <c r="N1" s="25" t="s">
        <v>35</v>
      </c>
      <c r="O1" s="25" t="s">
        <v>36</v>
      </c>
      <c r="P1" s="25" t="s">
        <v>37</v>
      </c>
      <c r="Q1" s="25" t="s">
        <v>38</v>
      </c>
      <c r="R1" s="25" t="s">
        <v>39</v>
      </c>
      <c r="S1" s="25" t="s">
        <v>25</v>
      </c>
      <c r="T1" s="26" t="s">
        <v>40</v>
      </c>
      <c r="U1" s="58" t="s">
        <v>81</v>
      </c>
    </row>
    <row r="2" spans="1:21" ht="13.5" x14ac:dyDescent="0.25">
      <c r="A2" s="48" t="str">
        <f>Coords!C3</f>
        <v>RRD1-1</v>
      </c>
      <c r="B2" s="51" t="s">
        <v>14</v>
      </c>
      <c r="C2" s="52" t="s">
        <v>80</v>
      </c>
      <c r="D2" s="50">
        <f>Coords!F3</f>
        <v>457378.38</v>
      </c>
      <c r="E2" s="50">
        <f>Coords!G3</f>
        <v>2040455.86</v>
      </c>
      <c r="F2" s="51">
        <v>0</v>
      </c>
      <c r="G2" s="51">
        <v>0</v>
      </c>
      <c r="H2" s="63" t="s">
        <v>41</v>
      </c>
      <c r="I2" s="63" t="s">
        <v>41</v>
      </c>
      <c r="J2" s="51" t="s">
        <v>42</v>
      </c>
      <c r="K2" s="51" t="s">
        <v>42</v>
      </c>
      <c r="L2" s="51" t="s">
        <v>42</v>
      </c>
      <c r="M2" s="63" t="s">
        <v>41</v>
      </c>
      <c r="N2" s="51" t="s">
        <v>42</v>
      </c>
      <c r="O2" s="51" t="s">
        <v>42</v>
      </c>
      <c r="P2" s="51" t="s">
        <v>42</v>
      </c>
      <c r="Q2" s="63" t="s">
        <v>41</v>
      </c>
      <c r="R2" s="63" t="s">
        <v>41</v>
      </c>
      <c r="S2" s="28" t="s">
        <v>24</v>
      </c>
      <c r="T2" s="54" t="str">
        <f>"Riparian "&amp;Coords!B3</f>
        <v>Riparian REFERENCIA DOS BOCAS</v>
      </c>
      <c r="U2" s="55" t="str">
        <f>"LOCATION ID="&amp;CHAR(34)&amp;A2&amp;CHAR(34)&amp;" EASTING="&amp;TEXT(D2,"000000.00")&amp;"  NORTHING="&amp;TEXT(E2,"000000.00")&amp;"  MILE="&amp;TEXT(F2,"000.00")&amp;"  NAME="&amp;CHAR(34)&amp;T2&amp;CHAR(34)</f>
        <v>LOCATION ID="RRD1-1" EASTING=457378.38  NORTHING=2040455.86  MILE=000.00  NAME="Riparian REFERENCIA DOS BOCAS"</v>
      </c>
    </row>
    <row r="3" spans="1:21" ht="13.5" x14ac:dyDescent="0.25">
      <c r="A3" s="29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19"/>
      <c r="U3" s="56" t="str">
        <f>"  "&amp;IF(H2="T","GWAT ","")&amp;IF(I2="T","SEEP ","")&amp;IF(J2="T","SWAT ","")&amp;IF(K2="T","PWAT ","")&amp;IF(L2="T","SEDI ","")&amp;IF(M2="T","SORP ","")&amp;IF(N2="T","SODR ","")&amp;IF(O2="T","SOGW ","")&amp;IF(P2="T","SOSW ","")&amp;IF(Q2="T","AIRC ","")&amp;IF(R2="T","AIRD ","")&amp;" TYPE="&amp;CHAR(34)&amp;B2&amp;CHAR(34)&amp;"  LOCUS="&amp;CHAR(34)&amp;C2&amp;CHAR(34)&amp;"  AREA="&amp;G2</f>
        <v xml:space="preserve">  GWAT SEEP SORP AIRC AIRD  TYPE="RIPARIAN"  LOCUS="Near"  AREA=0</v>
      </c>
    </row>
    <row r="4" spans="1:21" ht="13.5" x14ac:dyDescent="0.25">
      <c r="A4" s="29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19"/>
      <c r="U4" s="56" t="str">
        <f>"  APSD    = "&amp;TEXT(APSD,"0.000")&amp;"  POROSITY = "&amp;TEXT(POROSITY,"0.000")&amp;"  FOC = "&amp;TEXT(FOC,"0.000")&amp;"  VEGCOV = "&amp;TEXT(VEGCOV,"0.000")&amp;"  MSWIND = "&amp;TEXT(MSWIND,"0.000")</f>
        <v xml:space="preserve">  APSD    = 0.040  POROSITY = 0.350  FOC = 0.200  VEGCOV = 0.500  MSWIND = 3.440</v>
      </c>
    </row>
    <row r="5" spans="1:21" ht="14.25" thickBot="1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19"/>
      <c r="U5" s="57" t="str">
        <f>"  NECF    = "&amp;TEXT(NECF,"0.000")&amp;"  RHOS     = "&amp;TEXT(RHOS,"0.000")&amp;"  SRH = "&amp;TEXT(SRH,"0.000")&amp;"  MZWIND = "&amp;TEXT(MZWIND,"0.000")&amp;"  TEMP = "&amp;TEXT(TEMP,"00.0")</f>
        <v xml:space="preserve">  NECF    = 1.000  RHOS     = 1.500  SRH = 0.018  MZWIND = 3.440  TEMP = 12.0</v>
      </c>
    </row>
    <row r="6" spans="1:21" ht="13.5" x14ac:dyDescent="0.25">
      <c r="A6" s="49" t="str">
        <f>Coords!C4</f>
        <v>RRD2-1</v>
      </c>
      <c r="B6" s="51" t="s">
        <v>14</v>
      </c>
      <c r="C6" s="52" t="s">
        <v>80</v>
      </c>
      <c r="D6" s="49">
        <f>Coords!F4</f>
        <v>457866.71</v>
      </c>
      <c r="E6" s="49">
        <f>Coords!G4</f>
        <v>2040635.66</v>
      </c>
      <c r="F6" s="53">
        <v>0</v>
      </c>
      <c r="G6" s="53">
        <v>0</v>
      </c>
      <c r="H6" s="63" t="s">
        <v>41</v>
      </c>
      <c r="I6" s="63" t="s">
        <v>41</v>
      </c>
      <c r="J6" s="53" t="s">
        <v>42</v>
      </c>
      <c r="K6" s="53" t="s">
        <v>42</v>
      </c>
      <c r="L6" s="53" t="s">
        <v>42</v>
      </c>
      <c r="M6" s="63" t="s">
        <v>41</v>
      </c>
      <c r="N6" s="53" t="s">
        <v>42</v>
      </c>
      <c r="O6" s="53" t="s">
        <v>42</v>
      </c>
      <c r="P6" s="53" t="s">
        <v>42</v>
      </c>
      <c r="Q6" s="63" t="s">
        <v>41</v>
      </c>
      <c r="R6" s="63" t="s">
        <v>41</v>
      </c>
      <c r="S6" s="27" t="s">
        <v>24</v>
      </c>
      <c r="T6" s="54" t="str">
        <f>"Riparian "&amp;Coords!B4</f>
        <v>Riparian REFERENCIA DOS BOCAS</v>
      </c>
      <c r="U6" s="55" t="str">
        <f>"LOCATION ID="&amp;CHAR(34)&amp;A6&amp;CHAR(34)&amp;" EASTING="&amp;TEXT(D6,"000000.00")&amp;"  NORTHING="&amp;TEXT(E6,"000000.00")&amp;"  MILE="&amp;TEXT(F6,"000.00")&amp;"  NAME="&amp;CHAR(34)&amp;T6&amp;CHAR(34)</f>
        <v>LOCATION ID="RRD2-1" EASTING=457866.71  NORTHING=2040635.66  MILE=000.00  NAME="Riparian REFERENCIA DOS BOCAS"</v>
      </c>
    </row>
    <row r="7" spans="1:21" ht="13.5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19"/>
      <c r="U7" s="56" t="str">
        <f>"  "&amp;IF(H6="T","GWAT ","")&amp;IF(I6="T","SEEP ","")&amp;IF(J6="T","SWAT ","")&amp;IF(K6="T","PWAT ","")&amp;IF(L6="T","SEDI ","")&amp;IF(M6="T","SORP ","")&amp;IF(N6="T","SODR ","")&amp;IF(O6="T","SOGW ","")&amp;IF(P6="T","SOSW ","")&amp;IF(Q6="T","AIRC ","")&amp;IF(R6="T","AIRD ","")&amp;" TYPE="&amp;CHAR(34)&amp;B6&amp;CHAR(34)&amp;"  LOCUS="&amp;CHAR(34)&amp;C6&amp;CHAR(34)&amp;"  AREA="&amp;G6</f>
        <v xml:space="preserve">  GWAT SEEP SORP AIRC AIRD  TYPE="RIPARIAN"  LOCUS="Near"  AREA=0</v>
      </c>
    </row>
    <row r="8" spans="1:21" ht="13.5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19"/>
      <c r="U8" s="56" t="str">
        <f>"  APSD    = "&amp;TEXT(APSD,"0.000")&amp;"  POROSITY = "&amp;TEXT(POROSITY,"0.000")&amp;"  FOC = "&amp;TEXT(FOC,"0.000")&amp;"  VEGCOV = "&amp;TEXT(VEGCOV,"0.000")&amp;"  MSWIND = "&amp;TEXT(MSWIND,"0.000")</f>
        <v xml:space="preserve">  APSD    = 0.040  POROSITY = 0.350  FOC = 0.200  VEGCOV = 0.500  MSWIND = 3.440</v>
      </c>
    </row>
    <row r="9" spans="1:21" ht="13.5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19"/>
      <c r="U9" s="57" t="str">
        <f>"  NECF    = "&amp;TEXT(NECF,"0.000")&amp;"  RHOS     = "&amp;TEXT(RHOS,"0.000")&amp;"  SRH = "&amp;TEXT(SRH,"0.000")&amp;"  MZWIND = "&amp;TEXT(MZWIND,"0.000")&amp;"  TEMP = "&amp;TEXT(TEMP,"00.0")</f>
        <v xml:space="preserve">  NECF    = 1.000  RHOS     = 1.500  SRH = 0.018  MZWIND = 3.440  TEMP = 12.0</v>
      </c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5"/>
  <sheetViews>
    <sheetView workbookViewId="0">
      <selection activeCell="O27" sqref="O27"/>
    </sheetView>
  </sheetViews>
  <sheetFormatPr defaultRowHeight="12.75" x14ac:dyDescent="0.2"/>
  <cols>
    <col min="1" max="1" width="10.28515625" style="35" bestFit="1" customWidth="1"/>
    <col min="2" max="2" width="9" style="7" bestFit="1" customWidth="1"/>
    <col min="3" max="6" width="10" style="7" bestFit="1" customWidth="1"/>
    <col min="7" max="7" width="7.42578125" style="7" customWidth="1"/>
    <col min="8" max="8" width="6.5703125" style="7" bestFit="1" customWidth="1"/>
    <col min="9" max="9" width="6.140625" style="7" bestFit="1" customWidth="1"/>
    <col min="10" max="11" width="6.42578125" style="7" bestFit="1" customWidth="1"/>
    <col min="12" max="12" width="5.28515625" style="7" bestFit="1" customWidth="1"/>
    <col min="13" max="14" width="6.28515625" style="7" bestFit="1" customWidth="1"/>
    <col min="15" max="15" width="7" style="7" bestFit="1" customWidth="1"/>
    <col min="16" max="16" width="6.85546875" style="7" bestFit="1" customWidth="1"/>
    <col min="17" max="18" width="5.28515625" style="7" bestFit="1" customWidth="1"/>
    <col min="19" max="19" width="10.5703125" style="7" bestFit="1" customWidth="1"/>
    <col min="20" max="20" width="51" style="7" bestFit="1" customWidth="1"/>
    <col min="21" max="21" width="127" style="7" bestFit="1" customWidth="1"/>
    <col min="22" max="16384" width="9.140625" style="7"/>
  </cols>
  <sheetData>
    <row r="1" spans="1:21" ht="13.5" thickBot="1" x14ac:dyDescent="0.25">
      <c r="A1" s="33" t="s">
        <v>26</v>
      </c>
      <c r="B1" s="25" t="s">
        <v>19</v>
      </c>
      <c r="C1" s="25" t="s">
        <v>20</v>
      </c>
      <c r="D1" s="25" t="s">
        <v>27</v>
      </c>
      <c r="E1" s="25" t="s">
        <v>28</v>
      </c>
      <c r="F1" s="25" t="s">
        <v>16</v>
      </c>
      <c r="G1" s="25" t="s">
        <v>18</v>
      </c>
      <c r="H1" s="25" t="s">
        <v>29</v>
      </c>
      <c r="I1" s="25" t="s">
        <v>30</v>
      </c>
      <c r="J1" s="25" t="s">
        <v>31</v>
      </c>
      <c r="K1" s="25" t="s">
        <v>32</v>
      </c>
      <c r="L1" s="25" t="s">
        <v>33</v>
      </c>
      <c r="M1" s="25" t="s">
        <v>34</v>
      </c>
      <c r="N1" s="25" t="s">
        <v>35</v>
      </c>
      <c r="O1" s="25" t="s">
        <v>36</v>
      </c>
      <c r="P1" s="25" t="s">
        <v>37</v>
      </c>
      <c r="Q1" s="25" t="s">
        <v>38</v>
      </c>
      <c r="R1" s="25" t="s">
        <v>39</v>
      </c>
      <c r="S1" s="25" t="s">
        <v>25</v>
      </c>
      <c r="T1" s="26" t="s">
        <v>40</v>
      </c>
      <c r="U1" s="58" t="s">
        <v>23</v>
      </c>
    </row>
    <row r="2" spans="1:21" x14ac:dyDescent="0.2">
      <c r="A2" s="60" t="str">
        <f>Coords!D3</f>
        <v>QRD1-1</v>
      </c>
      <c r="B2" s="28" t="s">
        <v>15</v>
      </c>
      <c r="C2" s="59" t="s">
        <v>80</v>
      </c>
      <c r="D2" s="50">
        <f>Coords!F3</f>
        <v>457378.38</v>
      </c>
      <c r="E2" s="50">
        <f>Coords!G3</f>
        <v>2040455.86</v>
      </c>
      <c r="F2" s="51">
        <v>0</v>
      </c>
      <c r="G2" s="51">
        <v>0</v>
      </c>
      <c r="H2" s="51" t="s">
        <v>42</v>
      </c>
      <c r="I2" s="51" t="s">
        <v>42</v>
      </c>
      <c r="J2" s="63" t="s">
        <v>41</v>
      </c>
      <c r="K2" s="63" t="s">
        <v>41</v>
      </c>
      <c r="L2" s="63" t="s">
        <v>41</v>
      </c>
      <c r="M2" s="51" t="s">
        <v>42</v>
      </c>
      <c r="N2" s="51" t="s">
        <v>42</v>
      </c>
      <c r="O2" s="51" t="s">
        <v>42</v>
      </c>
      <c r="P2" s="51" t="s">
        <v>42</v>
      </c>
      <c r="Q2" s="51" t="s">
        <v>42</v>
      </c>
      <c r="R2" s="51" t="s">
        <v>42</v>
      </c>
      <c r="S2" s="51" t="s">
        <v>24</v>
      </c>
      <c r="T2" s="54" t="str">
        <f>"Aquatic "&amp;Coords!B3</f>
        <v>Aquatic REFERENCIA DOS BOCAS</v>
      </c>
      <c r="U2" s="61" t="str">
        <f>"LOCATION ID="&amp;CHAR(34)&amp;A2&amp;CHAR(34)&amp;" EASTING="&amp;TEXT(D2,"000000.00")&amp;"  NORTHING="&amp;TEXT(E2,"000000.00")&amp;"  MILE="&amp;TEXT(F2,"000.00")&amp;"  NAME="&amp;CHAR(34)&amp;T2&amp;CHAR(34)</f>
        <v>LOCATION ID="QRD1-1" EASTING=457378.38  NORTHING=2040455.86  MILE=000.00  NAME="Aquatic REFERENCIA DOS BOCAS"</v>
      </c>
    </row>
    <row r="3" spans="1:21" ht="13.5" thickBot="1" x14ac:dyDescent="0.25">
      <c r="A3" s="34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19"/>
      <c r="U3" s="62" t="str">
        <f>"  "&amp;IF(H2="T","GWAT ","")&amp;IF(I2="T","SEEP ","")&amp;IF(J2="T","SWAT ","")&amp;IF(K2="T","PWAT ","")&amp;IF(L2="T","SEDI ","")&amp;IF(M2="T","SORP ","")&amp;IF(N2="T","SODR ","")&amp;IF(O2="T","SOGW ","")&amp;IF(P2="T","SOSW ","")&amp;IF(Q2="T","AIRC ","")&amp;IF(R2="T","AIRD ","")&amp;" TYPE="&amp;CHAR(34)&amp;B2&amp;CHAR(34)&amp;"  LOCUS="&amp;CHAR(34)&amp;C2&amp;CHAR(34)&amp;"  AREA="&amp;G2&amp;" COXYGEN="&amp;TEXT(COXYGEN,"0.000")</f>
        <v xml:space="preserve">  SWAT PWAT SEDI  TYPE="AQUATIC"  LOCUS="Near"  AREA=0 COXYGEN=0.011</v>
      </c>
    </row>
    <row r="4" spans="1:21" x14ac:dyDescent="0.2">
      <c r="A4" s="60" t="str">
        <f>Coords!D4</f>
        <v>QRD2-1</v>
      </c>
      <c r="B4" s="28" t="s">
        <v>15</v>
      </c>
      <c r="C4" s="59" t="s">
        <v>80</v>
      </c>
      <c r="D4" s="50">
        <f>Coords!F4</f>
        <v>457866.71</v>
      </c>
      <c r="E4" s="50">
        <f>Coords!G4</f>
        <v>2040635.66</v>
      </c>
      <c r="F4" s="51">
        <v>0</v>
      </c>
      <c r="G4" s="51">
        <v>0</v>
      </c>
      <c r="H4" s="51" t="s">
        <v>42</v>
      </c>
      <c r="I4" s="51" t="s">
        <v>42</v>
      </c>
      <c r="J4" s="63" t="s">
        <v>41</v>
      </c>
      <c r="K4" s="63" t="s">
        <v>41</v>
      </c>
      <c r="L4" s="63" t="s">
        <v>41</v>
      </c>
      <c r="M4" s="51" t="s">
        <v>42</v>
      </c>
      <c r="N4" s="51" t="s">
        <v>42</v>
      </c>
      <c r="O4" s="51" t="s">
        <v>42</v>
      </c>
      <c r="P4" s="51" t="s">
        <v>42</v>
      </c>
      <c r="Q4" s="51" t="s">
        <v>42</v>
      </c>
      <c r="R4" s="51" t="s">
        <v>42</v>
      </c>
      <c r="S4" s="51" t="s">
        <v>24</v>
      </c>
      <c r="T4" s="54" t="str">
        <f>"Aquatic "&amp;Coords!B4</f>
        <v>Aquatic REFERENCIA DOS BOCAS</v>
      </c>
      <c r="U4" s="61" t="str">
        <f>"LOCATION ID="&amp;CHAR(34)&amp;A4&amp;CHAR(34)&amp;" EASTING="&amp;TEXT(D4,"000000.00")&amp;"  NORTHING="&amp;TEXT(E4,"000000.00")&amp;"  MILE="&amp;TEXT(F4,"000.00")&amp;"  NAME="&amp;CHAR(34)&amp;T4&amp;CHAR(34)</f>
        <v>LOCATION ID="QRD2-1" EASTING=457866.71  NORTHING=2040635.66  MILE=000.00  NAME="Aquatic REFERENCIA DOS BOCAS"</v>
      </c>
    </row>
    <row r="5" spans="1:21" x14ac:dyDescent="0.2">
      <c r="A5" s="3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19"/>
      <c r="U5" s="62" t="str">
        <f>"  "&amp;IF(H4="T","GWAT ","")&amp;IF(I4="T","SEEP ","")&amp;IF(J4="T","SWAT ","")&amp;IF(K4="T","PWAT ","")&amp;IF(L4="T","SEDI ","")&amp;IF(M4="T","SORP ","")&amp;IF(N4="T","SODR ","")&amp;IF(O4="T","SOGW ","")&amp;IF(P4="T","SOSW ","")&amp;IF(Q4="T","AIRC ","")&amp;IF(R4="T","AIRD ","")&amp;" TYPE="&amp;CHAR(34)&amp;B4&amp;CHAR(34)&amp;"  LOCUS="&amp;CHAR(34)&amp;C4&amp;CHAR(34)&amp;"  AREA="&amp;G4&amp;" COXYGEN="&amp;TEXT(COXYGEN,"0.000")</f>
        <v xml:space="preserve">  SWAT PWAT SEDI  TYPE="AQUATIC"  LOCUS="Near"  AREA=0 COXYGEN=0.011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T1134"/>
  <sheetViews>
    <sheetView workbookViewId="0">
      <pane ySplit="3" topLeftCell="A4" activePane="bottomLeft" state="frozenSplit"/>
      <selection pane="bottomLeft" activeCell="O13" sqref="O13"/>
    </sheetView>
  </sheetViews>
  <sheetFormatPr defaultRowHeight="12.75" x14ac:dyDescent="0.2"/>
  <cols>
    <col min="1" max="1" width="10.28515625" style="8" bestFit="1" customWidth="1"/>
    <col min="2" max="2" width="9.5703125" style="8" bestFit="1" customWidth="1"/>
    <col min="3" max="3" width="7.28515625" style="8" bestFit="1" customWidth="1"/>
    <col min="4" max="5" width="10" style="8" bestFit="1" customWidth="1"/>
    <col min="6" max="6" width="4.42578125" style="8" bestFit="1" customWidth="1"/>
    <col min="7" max="7" width="4.85546875" style="8" bestFit="1" customWidth="1"/>
    <col min="8" max="8" width="6.5703125" style="3" bestFit="1" customWidth="1"/>
    <col min="9" max="9" width="6.140625" style="3" bestFit="1" customWidth="1"/>
    <col min="10" max="11" width="6.42578125" style="3" bestFit="1" customWidth="1"/>
    <col min="12" max="12" width="5.28515625" style="3" bestFit="1" customWidth="1"/>
    <col min="13" max="14" width="6.28515625" style="3" bestFit="1" customWidth="1"/>
    <col min="15" max="15" width="7" style="3" bestFit="1" customWidth="1"/>
    <col min="16" max="16" width="6.85546875" style="3" bestFit="1" customWidth="1"/>
    <col min="17" max="18" width="5.28515625" style="3" bestFit="1" customWidth="1"/>
    <col min="19" max="19" width="10.5703125" style="8" bestFit="1" customWidth="1"/>
    <col min="20" max="20" width="32.42578125" style="3" customWidth="1"/>
    <col min="21" max="16384" width="9.140625" style="3"/>
  </cols>
  <sheetData>
    <row r="1" spans="1:20" ht="15.75" x14ac:dyDescent="0.25">
      <c r="A1" s="86" t="s">
        <v>88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</row>
    <row r="3" spans="1:20" x14ac:dyDescent="0.2">
      <c r="A3" s="20" t="s">
        <v>26</v>
      </c>
      <c r="B3" s="20" t="s">
        <v>19</v>
      </c>
      <c r="C3" s="20" t="s">
        <v>20</v>
      </c>
      <c r="D3" s="20" t="s">
        <v>27</v>
      </c>
      <c r="E3" s="20" t="s">
        <v>28</v>
      </c>
      <c r="F3" s="20" t="s">
        <v>16</v>
      </c>
      <c r="G3" s="20" t="s">
        <v>18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20" t="s">
        <v>25</v>
      </c>
      <c r="T3" s="3" t="s">
        <v>40</v>
      </c>
    </row>
    <row r="4" spans="1:20" x14ac:dyDescent="0.2">
      <c r="A4" s="20" t="s">
        <v>0</v>
      </c>
      <c r="B4" s="20" t="s">
        <v>15</v>
      </c>
      <c r="C4" s="20" t="s">
        <v>84</v>
      </c>
      <c r="D4" s="20">
        <v>457378.38</v>
      </c>
      <c r="E4" s="20">
        <v>2040455.9</v>
      </c>
      <c r="F4" s="20">
        <v>0</v>
      </c>
      <c r="G4" s="20">
        <v>0</v>
      </c>
      <c r="H4" s="20" t="s">
        <v>42</v>
      </c>
      <c r="I4" s="20" t="s">
        <v>42</v>
      </c>
      <c r="J4" s="20" t="s">
        <v>41</v>
      </c>
      <c r="K4" s="20" t="s">
        <v>41</v>
      </c>
      <c r="L4" s="20" t="s">
        <v>41</v>
      </c>
      <c r="M4" s="20" t="s">
        <v>42</v>
      </c>
      <c r="N4" s="20" t="s">
        <v>42</v>
      </c>
      <c r="O4" s="20" t="s">
        <v>42</v>
      </c>
      <c r="P4" s="20" t="s">
        <v>42</v>
      </c>
      <c r="Q4" s="20" t="s">
        <v>42</v>
      </c>
      <c r="R4" s="20" t="s">
        <v>42</v>
      </c>
      <c r="S4" s="20" t="s">
        <v>24</v>
      </c>
      <c r="T4" s="3" t="s">
        <v>85</v>
      </c>
    </row>
    <row r="5" spans="1:20" x14ac:dyDescent="0.2">
      <c r="A5" s="20" t="s">
        <v>1</v>
      </c>
      <c r="B5" s="20" t="s">
        <v>15</v>
      </c>
      <c r="C5" s="20" t="s">
        <v>84</v>
      </c>
      <c r="D5" s="20">
        <v>457866.72</v>
      </c>
      <c r="E5" s="20">
        <v>2040635.6</v>
      </c>
      <c r="F5" s="20">
        <v>0</v>
      </c>
      <c r="G5" s="20">
        <v>0</v>
      </c>
      <c r="H5" s="20" t="s">
        <v>42</v>
      </c>
      <c r="I5" s="20" t="s">
        <v>42</v>
      </c>
      <c r="J5" s="20" t="s">
        <v>41</v>
      </c>
      <c r="K5" s="20" t="s">
        <v>41</v>
      </c>
      <c r="L5" s="20" t="s">
        <v>41</v>
      </c>
      <c r="M5" s="20" t="s">
        <v>42</v>
      </c>
      <c r="N5" s="20" t="s">
        <v>42</v>
      </c>
      <c r="O5" s="20" t="s">
        <v>42</v>
      </c>
      <c r="P5" s="20" t="s">
        <v>42</v>
      </c>
      <c r="Q5" s="20" t="s">
        <v>42</v>
      </c>
      <c r="R5" s="20" t="s">
        <v>42</v>
      </c>
      <c r="S5" s="20" t="s">
        <v>24</v>
      </c>
      <c r="T5" s="3" t="s">
        <v>85</v>
      </c>
    </row>
    <row r="6" spans="1:20" x14ac:dyDescent="0.2">
      <c r="A6" s="20" t="s">
        <v>2</v>
      </c>
      <c r="B6" s="20" t="s">
        <v>14</v>
      </c>
      <c r="C6" s="20" t="s">
        <v>84</v>
      </c>
      <c r="D6" s="20">
        <v>457378.38</v>
      </c>
      <c r="E6" s="20">
        <v>2040455.9</v>
      </c>
      <c r="F6" s="20">
        <v>0</v>
      </c>
      <c r="G6" s="20">
        <v>0</v>
      </c>
      <c r="H6" s="20" t="s">
        <v>42</v>
      </c>
      <c r="I6" s="20" t="s">
        <v>41</v>
      </c>
      <c r="J6" s="20" t="s">
        <v>42</v>
      </c>
      <c r="K6" s="20" t="s">
        <v>42</v>
      </c>
      <c r="L6" s="20" t="s">
        <v>42</v>
      </c>
      <c r="M6" s="20" t="s">
        <v>41</v>
      </c>
      <c r="N6" s="20" t="s">
        <v>42</v>
      </c>
      <c r="O6" s="20" t="s">
        <v>42</v>
      </c>
      <c r="P6" s="20" t="s">
        <v>42</v>
      </c>
      <c r="Q6" s="20" t="s">
        <v>41</v>
      </c>
      <c r="R6" s="20" t="s">
        <v>41</v>
      </c>
      <c r="S6" s="20" t="s">
        <v>24</v>
      </c>
      <c r="T6" s="3" t="s">
        <v>86</v>
      </c>
    </row>
    <row r="7" spans="1:20" x14ac:dyDescent="0.2">
      <c r="A7" s="20" t="s">
        <v>3</v>
      </c>
      <c r="B7" s="20" t="s">
        <v>14</v>
      </c>
      <c r="C7" s="20" t="s">
        <v>84</v>
      </c>
      <c r="D7" s="20">
        <v>457866.72</v>
      </c>
      <c r="E7" s="20">
        <v>2040635.6</v>
      </c>
      <c r="F7" s="20">
        <v>0</v>
      </c>
      <c r="G7" s="20">
        <v>0</v>
      </c>
      <c r="H7" s="20" t="s">
        <v>42</v>
      </c>
      <c r="I7" s="20" t="s">
        <v>41</v>
      </c>
      <c r="J7" s="20" t="s">
        <v>42</v>
      </c>
      <c r="K7" s="20" t="s">
        <v>42</v>
      </c>
      <c r="L7" s="20" t="s">
        <v>42</v>
      </c>
      <c r="M7" s="20" t="s">
        <v>41</v>
      </c>
      <c r="N7" s="20" t="s">
        <v>42</v>
      </c>
      <c r="O7" s="20" t="s">
        <v>42</v>
      </c>
      <c r="P7" s="20" t="s">
        <v>42</v>
      </c>
      <c r="Q7" s="20" t="s">
        <v>41</v>
      </c>
      <c r="R7" s="20" t="s">
        <v>41</v>
      </c>
      <c r="S7" s="20" t="s">
        <v>24</v>
      </c>
      <c r="T7" s="3" t="s">
        <v>86</v>
      </c>
    </row>
    <row r="8" spans="1:20" x14ac:dyDescent="0.2">
      <c r="A8" s="20" t="s">
        <v>78</v>
      </c>
      <c r="B8" s="20" t="s">
        <v>82</v>
      </c>
      <c r="C8" s="20" t="s">
        <v>84</v>
      </c>
      <c r="D8" s="20">
        <v>456896.75</v>
      </c>
      <c r="E8" s="20">
        <v>2040309.5</v>
      </c>
      <c r="F8" s="20">
        <v>0</v>
      </c>
      <c r="G8" s="20">
        <v>0</v>
      </c>
      <c r="H8" s="20" t="s">
        <v>41</v>
      </c>
      <c r="I8" s="20" t="s">
        <v>42</v>
      </c>
      <c r="J8" s="20" t="s">
        <v>42</v>
      </c>
      <c r="K8" s="20" t="s">
        <v>42</v>
      </c>
      <c r="L8" s="20" t="s">
        <v>42</v>
      </c>
      <c r="M8" s="20" t="s">
        <v>42</v>
      </c>
      <c r="N8" s="20" t="s">
        <v>41</v>
      </c>
      <c r="O8" s="20" t="s">
        <v>41</v>
      </c>
      <c r="P8" s="20" t="s">
        <v>41</v>
      </c>
      <c r="Q8" s="20" t="s">
        <v>41</v>
      </c>
      <c r="R8" s="20" t="s">
        <v>41</v>
      </c>
      <c r="S8" s="20" t="s">
        <v>0</v>
      </c>
      <c r="T8" s="3" t="s">
        <v>87</v>
      </c>
    </row>
    <row r="9" spans="1:20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0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0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20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20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20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0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0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 s="20"/>
      <c r="B232" s="20"/>
      <c r="C232" s="20"/>
      <c r="D232" s="20"/>
      <c r="E232" s="20"/>
      <c r="F232" s="20"/>
      <c r="G232" s="20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20"/>
    </row>
    <row r="233" spans="1:19" x14ac:dyDescent="0.2">
      <c r="A233" s="20"/>
      <c r="B233" s="20"/>
      <c r="C233" s="20"/>
      <c r="D233" s="20"/>
      <c r="E233" s="20"/>
      <c r="F233" s="20"/>
      <c r="G233" s="20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20"/>
    </row>
    <row r="234" spans="1:19" x14ac:dyDescent="0.2">
      <c r="A234" s="20"/>
      <c r="B234" s="20"/>
      <c r="C234" s="20"/>
      <c r="D234" s="20"/>
      <c r="E234" s="20"/>
      <c r="F234" s="20"/>
      <c r="G234" s="20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20"/>
    </row>
    <row r="235" spans="1:19" x14ac:dyDescent="0.2">
      <c r="A235" s="20"/>
      <c r="B235" s="20"/>
      <c r="C235" s="20"/>
      <c r="D235" s="20"/>
      <c r="E235" s="20"/>
      <c r="F235" s="20"/>
      <c r="G235" s="20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20"/>
    </row>
    <row r="236" spans="1:19" x14ac:dyDescent="0.2">
      <c r="A236" s="20"/>
      <c r="B236" s="20"/>
      <c r="C236" s="20"/>
      <c r="D236" s="20"/>
      <c r="E236" s="20"/>
      <c r="F236" s="20"/>
      <c r="G236" s="20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20"/>
    </row>
    <row r="237" spans="1:19" x14ac:dyDescent="0.2">
      <c r="A237" s="20"/>
      <c r="B237" s="20"/>
      <c r="C237" s="20"/>
      <c r="D237" s="20"/>
      <c r="E237" s="20"/>
      <c r="F237" s="20"/>
      <c r="G237" s="20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20"/>
    </row>
    <row r="238" spans="1:19" x14ac:dyDescent="0.2">
      <c r="A238" s="20"/>
      <c r="B238" s="20"/>
      <c r="C238" s="20"/>
      <c r="D238" s="20"/>
      <c r="E238" s="20"/>
      <c r="F238" s="20"/>
      <c r="G238" s="20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20"/>
    </row>
    <row r="239" spans="1:19" x14ac:dyDescent="0.2">
      <c r="A239" s="20"/>
      <c r="B239" s="20"/>
      <c r="C239" s="20"/>
      <c r="D239" s="20"/>
      <c r="E239" s="20"/>
      <c r="F239" s="20"/>
      <c r="G239" s="20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20"/>
    </row>
    <row r="240" spans="1:19" x14ac:dyDescent="0.2">
      <c r="A240" s="20"/>
      <c r="B240" s="20"/>
      <c r="C240" s="20"/>
      <c r="D240" s="20"/>
      <c r="E240" s="20"/>
      <c r="F240" s="20"/>
      <c r="G240" s="20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20"/>
    </row>
    <row r="241" spans="1:19" x14ac:dyDescent="0.2">
      <c r="A241" s="20"/>
      <c r="B241" s="20"/>
      <c r="C241" s="20"/>
      <c r="D241" s="20"/>
      <c r="E241" s="20"/>
      <c r="F241" s="20"/>
      <c r="G241" s="20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20"/>
    </row>
    <row r="242" spans="1:19" x14ac:dyDescent="0.2">
      <c r="A242" s="20"/>
      <c r="B242" s="20"/>
      <c r="C242" s="20"/>
      <c r="D242" s="20"/>
      <c r="E242" s="20"/>
      <c r="F242" s="20"/>
      <c r="G242" s="20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20"/>
    </row>
    <row r="243" spans="1:19" x14ac:dyDescent="0.2">
      <c r="A243" s="20"/>
      <c r="B243" s="20"/>
      <c r="C243" s="20"/>
      <c r="D243" s="20"/>
      <c r="E243" s="20"/>
      <c r="F243" s="20"/>
      <c r="G243" s="20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20"/>
    </row>
    <row r="244" spans="1:19" x14ac:dyDescent="0.2">
      <c r="A244" s="20"/>
      <c r="B244" s="20"/>
      <c r="C244" s="20"/>
      <c r="D244" s="20"/>
      <c r="E244" s="20"/>
      <c r="F244" s="20"/>
      <c r="G244" s="20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20"/>
    </row>
    <row r="245" spans="1:19" x14ac:dyDescent="0.2">
      <c r="A245" s="20"/>
      <c r="B245" s="20"/>
      <c r="C245" s="20"/>
      <c r="D245" s="20"/>
      <c r="E245" s="20"/>
      <c r="F245" s="20"/>
      <c r="G245" s="20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20"/>
    </row>
    <row r="246" spans="1:19" x14ac:dyDescent="0.2">
      <c r="A246" s="20"/>
      <c r="B246" s="20"/>
      <c r="C246" s="20"/>
      <c r="D246" s="20"/>
      <c r="E246" s="20"/>
      <c r="F246" s="20"/>
      <c r="G246" s="20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20"/>
    </row>
    <row r="247" spans="1:19" x14ac:dyDescent="0.2">
      <c r="A247" s="20"/>
      <c r="B247" s="20"/>
      <c r="C247" s="20"/>
      <c r="D247" s="20"/>
      <c r="E247" s="20"/>
      <c r="F247" s="20"/>
      <c r="G247" s="20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20"/>
    </row>
    <row r="248" spans="1:19" x14ac:dyDescent="0.2">
      <c r="A248" s="20"/>
      <c r="B248" s="20"/>
      <c r="C248" s="20"/>
      <c r="D248" s="20"/>
      <c r="E248" s="20"/>
      <c r="F248" s="20"/>
      <c r="G248" s="20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20"/>
    </row>
    <row r="249" spans="1:19" x14ac:dyDescent="0.2">
      <c r="A249" s="20"/>
      <c r="B249" s="20"/>
      <c r="C249" s="20"/>
      <c r="D249" s="20"/>
      <c r="E249" s="20"/>
      <c r="F249" s="20"/>
      <c r="G249" s="20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20"/>
    </row>
    <row r="250" spans="1:19" x14ac:dyDescent="0.2">
      <c r="A250" s="20"/>
      <c r="B250" s="20"/>
      <c r="C250" s="20"/>
      <c r="D250" s="20"/>
      <c r="E250" s="20"/>
      <c r="F250" s="20"/>
      <c r="G250" s="20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20"/>
    </row>
    <row r="251" spans="1:19" x14ac:dyDescent="0.2">
      <c r="A251" s="20"/>
      <c r="B251" s="20"/>
      <c r="C251" s="20"/>
      <c r="D251" s="20"/>
      <c r="E251" s="20"/>
      <c r="F251" s="20"/>
      <c r="G251" s="20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20"/>
    </row>
    <row r="252" spans="1:19" x14ac:dyDescent="0.2">
      <c r="A252" s="20"/>
      <c r="B252" s="20"/>
      <c r="C252" s="20"/>
      <c r="D252" s="20"/>
      <c r="E252" s="20"/>
      <c r="F252" s="20"/>
      <c r="G252" s="20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20"/>
    </row>
    <row r="253" spans="1:19" x14ac:dyDescent="0.2">
      <c r="A253" s="20"/>
      <c r="B253" s="20"/>
      <c r="C253" s="20"/>
      <c r="D253" s="20"/>
      <c r="E253" s="20"/>
      <c r="F253" s="20"/>
      <c r="G253" s="20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20"/>
    </row>
    <row r="254" spans="1:19" x14ac:dyDescent="0.2">
      <c r="A254" s="20"/>
      <c r="B254" s="20"/>
      <c r="C254" s="20"/>
      <c r="D254" s="20"/>
      <c r="E254" s="20"/>
      <c r="F254" s="20"/>
      <c r="G254" s="20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20"/>
    </row>
    <row r="255" spans="1:19" x14ac:dyDescent="0.2">
      <c r="A255" s="20"/>
      <c r="B255" s="20"/>
      <c r="C255" s="20"/>
      <c r="D255" s="20"/>
      <c r="E255" s="20"/>
      <c r="F255" s="20"/>
      <c r="G255" s="20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20"/>
    </row>
    <row r="256" spans="1:19" x14ac:dyDescent="0.2">
      <c r="A256" s="20"/>
      <c r="B256" s="20"/>
      <c r="C256" s="20"/>
      <c r="D256" s="20"/>
      <c r="E256" s="20"/>
      <c r="F256" s="20"/>
      <c r="G256" s="20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20"/>
    </row>
    <row r="257" spans="1:19" x14ac:dyDescent="0.2">
      <c r="A257" s="20"/>
      <c r="B257" s="20"/>
      <c r="C257" s="20"/>
      <c r="D257" s="20"/>
      <c r="E257" s="20"/>
      <c r="F257" s="20"/>
      <c r="G257" s="20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20"/>
    </row>
    <row r="258" spans="1:19" x14ac:dyDescent="0.2">
      <c r="A258" s="20"/>
      <c r="B258" s="20"/>
      <c r="C258" s="20"/>
      <c r="D258" s="20"/>
      <c r="E258" s="20"/>
      <c r="F258" s="20"/>
      <c r="G258" s="20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20"/>
    </row>
    <row r="259" spans="1:19" x14ac:dyDescent="0.2">
      <c r="A259" s="20"/>
      <c r="B259" s="20"/>
      <c r="C259" s="20"/>
      <c r="D259" s="20"/>
      <c r="E259" s="20"/>
      <c r="F259" s="20"/>
      <c r="G259" s="20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20"/>
    </row>
    <row r="260" spans="1:19" x14ac:dyDescent="0.2">
      <c r="A260" s="20"/>
      <c r="B260" s="20"/>
      <c r="C260" s="20"/>
      <c r="D260" s="20"/>
      <c r="E260" s="20"/>
      <c r="F260" s="20"/>
      <c r="G260" s="20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20"/>
    </row>
    <row r="261" spans="1:19" x14ac:dyDescent="0.2">
      <c r="A261" s="20"/>
      <c r="B261" s="20"/>
      <c r="C261" s="20"/>
      <c r="D261" s="20"/>
      <c r="E261" s="20"/>
      <c r="F261" s="20"/>
      <c r="G261" s="20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20"/>
    </row>
    <row r="262" spans="1:19" x14ac:dyDescent="0.2">
      <c r="A262" s="20"/>
      <c r="B262" s="20"/>
      <c r="C262" s="20"/>
      <c r="D262" s="20"/>
      <c r="E262" s="20"/>
      <c r="F262" s="20"/>
      <c r="G262" s="20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20"/>
    </row>
    <row r="263" spans="1:19" x14ac:dyDescent="0.2">
      <c r="A263" s="20"/>
      <c r="B263" s="20"/>
      <c r="C263" s="20"/>
      <c r="D263" s="20"/>
      <c r="E263" s="20"/>
      <c r="F263" s="20"/>
      <c r="G263" s="20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20"/>
    </row>
    <row r="264" spans="1:19" x14ac:dyDescent="0.2">
      <c r="A264" s="20"/>
      <c r="B264" s="20"/>
      <c r="C264" s="20"/>
      <c r="D264" s="20"/>
      <c r="E264" s="20"/>
      <c r="F264" s="20"/>
      <c r="G264" s="20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20"/>
    </row>
    <row r="265" spans="1:19" x14ac:dyDescent="0.2">
      <c r="A265" s="20"/>
      <c r="B265" s="20"/>
      <c r="C265" s="20"/>
      <c r="D265" s="20"/>
      <c r="E265" s="20"/>
      <c r="F265" s="20"/>
      <c r="G265" s="20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20"/>
    </row>
    <row r="266" spans="1:19" x14ac:dyDescent="0.2">
      <c r="A266" s="20"/>
      <c r="B266" s="20"/>
      <c r="C266" s="20"/>
      <c r="D266" s="20"/>
      <c r="E266" s="20"/>
      <c r="F266" s="20"/>
      <c r="G266" s="20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20"/>
    </row>
    <row r="267" spans="1:19" x14ac:dyDescent="0.2">
      <c r="A267" s="20"/>
      <c r="B267" s="20"/>
      <c r="C267" s="20"/>
      <c r="D267" s="20"/>
      <c r="E267" s="20"/>
      <c r="F267" s="20"/>
      <c r="G267" s="20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20"/>
    </row>
    <row r="268" spans="1:19" x14ac:dyDescent="0.2">
      <c r="A268" s="20"/>
      <c r="B268" s="20"/>
      <c r="C268" s="20"/>
      <c r="D268" s="20"/>
      <c r="E268" s="20"/>
      <c r="F268" s="20"/>
      <c r="G268" s="20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20"/>
    </row>
    <row r="269" spans="1:19" x14ac:dyDescent="0.2">
      <c r="A269" s="20"/>
      <c r="B269" s="20"/>
      <c r="C269" s="20"/>
      <c r="D269" s="20"/>
      <c r="E269" s="20"/>
      <c r="F269" s="20"/>
      <c r="G269" s="20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20"/>
    </row>
    <row r="270" spans="1:19" x14ac:dyDescent="0.2">
      <c r="A270" s="20"/>
      <c r="B270" s="20"/>
      <c r="C270" s="20"/>
      <c r="D270" s="20"/>
      <c r="E270" s="20"/>
      <c r="F270" s="20"/>
      <c r="G270" s="20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20"/>
    </row>
    <row r="271" spans="1:19" x14ac:dyDescent="0.2">
      <c r="A271" s="20"/>
      <c r="B271" s="20"/>
      <c r="C271" s="20"/>
      <c r="D271" s="20"/>
      <c r="E271" s="20"/>
      <c r="F271" s="20"/>
      <c r="G271" s="20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20"/>
    </row>
    <row r="272" spans="1:19" x14ac:dyDescent="0.2">
      <c r="A272" s="20"/>
      <c r="B272" s="20"/>
      <c r="C272" s="20"/>
      <c r="D272" s="20"/>
      <c r="E272" s="20"/>
      <c r="F272" s="20"/>
      <c r="G272" s="20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20"/>
    </row>
    <row r="273" spans="1:19" x14ac:dyDescent="0.2">
      <c r="A273" s="20"/>
      <c r="B273" s="20"/>
      <c r="C273" s="20"/>
      <c r="D273" s="20"/>
      <c r="E273" s="20"/>
      <c r="F273" s="20"/>
      <c r="G273" s="20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20"/>
    </row>
    <row r="274" spans="1:19" x14ac:dyDescent="0.2">
      <c r="A274" s="20"/>
      <c r="B274" s="20"/>
      <c r="C274" s="20"/>
      <c r="D274" s="20"/>
      <c r="E274" s="20"/>
      <c r="F274" s="20"/>
      <c r="G274" s="20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20"/>
    </row>
    <row r="275" spans="1:19" x14ac:dyDescent="0.2">
      <c r="A275" s="20"/>
      <c r="B275" s="20"/>
      <c r="C275" s="20"/>
      <c r="D275" s="20"/>
      <c r="E275" s="20"/>
      <c r="F275" s="20"/>
      <c r="G275" s="20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20"/>
    </row>
    <row r="276" spans="1:19" x14ac:dyDescent="0.2">
      <c r="A276" s="20"/>
      <c r="B276" s="20"/>
      <c r="C276" s="20"/>
      <c r="D276" s="20"/>
      <c r="E276" s="20"/>
      <c r="F276" s="20"/>
      <c r="G276" s="20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20"/>
    </row>
    <row r="277" spans="1:19" x14ac:dyDescent="0.2">
      <c r="A277" s="20"/>
      <c r="B277" s="20"/>
      <c r="C277" s="20"/>
      <c r="D277" s="20"/>
      <c r="E277" s="20"/>
      <c r="F277" s="20"/>
      <c r="G277" s="20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20"/>
    </row>
    <row r="278" spans="1:19" x14ac:dyDescent="0.2">
      <c r="A278" s="20"/>
      <c r="B278" s="20"/>
      <c r="C278" s="20"/>
      <c r="D278" s="20"/>
      <c r="E278" s="20"/>
      <c r="F278" s="20"/>
      <c r="G278" s="20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20"/>
    </row>
    <row r="279" spans="1:19" x14ac:dyDescent="0.2">
      <c r="A279" s="20"/>
      <c r="B279" s="20"/>
      <c r="C279" s="20"/>
      <c r="D279" s="20"/>
      <c r="E279" s="20"/>
      <c r="F279" s="20"/>
      <c r="G279" s="20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20"/>
    </row>
    <row r="280" spans="1:19" x14ac:dyDescent="0.2">
      <c r="A280" s="20"/>
      <c r="B280" s="20"/>
      <c r="C280" s="20"/>
      <c r="D280" s="20"/>
      <c r="E280" s="20"/>
      <c r="F280" s="20"/>
      <c r="G280" s="20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20"/>
    </row>
    <row r="281" spans="1:19" x14ac:dyDescent="0.2">
      <c r="A281" s="20"/>
      <c r="B281" s="20"/>
      <c r="C281" s="20"/>
      <c r="D281" s="20"/>
      <c r="E281" s="20"/>
      <c r="F281" s="20"/>
      <c r="G281" s="20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20"/>
    </row>
    <row r="282" spans="1:19" x14ac:dyDescent="0.2">
      <c r="A282" s="20"/>
      <c r="B282" s="20"/>
      <c r="C282" s="20"/>
      <c r="D282" s="20"/>
      <c r="E282" s="20"/>
      <c r="F282" s="20"/>
      <c r="G282" s="20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20"/>
    </row>
    <row r="283" spans="1:19" x14ac:dyDescent="0.2">
      <c r="A283" s="20"/>
      <c r="B283" s="20"/>
      <c r="C283" s="20"/>
      <c r="D283" s="20"/>
      <c r="E283" s="20"/>
      <c r="F283" s="20"/>
      <c r="G283" s="20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20"/>
    </row>
    <row r="284" spans="1:19" x14ac:dyDescent="0.2">
      <c r="A284" s="20"/>
      <c r="B284" s="20"/>
      <c r="C284" s="20"/>
      <c r="D284" s="20"/>
      <c r="E284" s="20"/>
      <c r="F284" s="20"/>
      <c r="G284" s="20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20"/>
    </row>
    <row r="285" spans="1:19" x14ac:dyDescent="0.2">
      <c r="A285" s="20"/>
      <c r="B285" s="20"/>
      <c r="C285" s="20"/>
      <c r="D285" s="20"/>
      <c r="E285" s="20"/>
      <c r="F285" s="20"/>
      <c r="G285" s="20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20"/>
    </row>
    <row r="286" spans="1:19" x14ac:dyDescent="0.2">
      <c r="A286" s="20"/>
      <c r="B286" s="20"/>
      <c r="C286" s="20"/>
      <c r="D286" s="20"/>
      <c r="E286" s="20"/>
      <c r="F286" s="20"/>
      <c r="G286" s="20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20"/>
    </row>
    <row r="287" spans="1:19" x14ac:dyDescent="0.2">
      <c r="A287" s="20"/>
      <c r="B287" s="20"/>
      <c r="C287" s="20"/>
      <c r="D287" s="20"/>
      <c r="E287" s="20"/>
      <c r="F287" s="20"/>
      <c r="G287" s="20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20"/>
    </row>
    <row r="288" spans="1:19" x14ac:dyDescent="0.2">
      <c r="A288" s="20"/>
      <c r="B288" s="20"/>
      <c r="C288" s="20"/>
      <c r="D288" s="20"/>
      <c r="E288" s="20"/>
      <c r="F288" s="20"/>
      <c r="G288" s="20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20"/>
    </row>
    <row r="289" spans="1:19" x14ac:dyDescent="0.2">
      <c r="A289" s="20"/>
      <c r="B289" s="20"/>
      <c r="C289" s="20"/>
      <c r="D289" s="20"/>
      <c r="E289" s="20"/>
      <c r="F289" s="20"/>
      <c r="G289" s="20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20"/>
    </row>
    <row r="290" spans="1:19" x14ac:dyDescent="0.2">
      <c r="A290" s="20"/>
      <c r="B290" s="20"/>
      <c r="C290" s="20"/>
      <c r="D290" s="20"/>
      <c r="E290" s="20"/>
      <c r="F290" s="20"/>
      <c r="G290" s="20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20"/>
    </row>
    <row r="291" spans="1:19" x14ac:dyDescent="0.2">
      <c r="A291" s="20"/>
      <c r="B291" s="20"/>
      <c r="C291" s="20"/>
      <c r="D291" s="20"/>
      <c r="E291" s="20"/>
      <c r="F291" s="20"/>
      <c r="G291" s="20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20"/>
    </row>
    <row r="292" spans="1:19" x14ac:dyDescent="0.2">
      <c r="A292" s="20"/>
      <c r="B292" s="20"/>
      <c r="C292" s="20"/>
      <c r="D292" s="20"/>
      <c r="E292" s="20"/>
      <c r="F292" s="20"/>
      <c r="G292" s="20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20"/>
    </row>
    <row r="293" spans="1:19" x14ac:dyDescent="0.2">
      <c r="A293" s="20"/>
      <c r="B293" s="20"/>
      <c r="C293" s="20"/>
      <c r="D293" s="20"/>
      <c r="E293" s="20"/>
      <c r="F293" s="20"/>
      <c r="G293" s="20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20"/>
    </row>
    <row r="294" spans="1:19" x14ac:dyDescent="0.2">
      <c r="A294" s="20"/>
      <c r="B294" s="20"/>
      <c r="C294" s="20"/>
      <c r="D294" s="20"/>
      <c r="E294" s="20"/>
      <c r="F294" s="20"/>
      <c r="G294" s="20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20"/>
    </row>
    <row r="295" spans="1:19" x14ac:dyDescent="0.2">
      <c r="A295" s="20"/>
      <c r="B295" s="20"/>
      <c r="C295" s="20"/>
      <c r="D295" s="20"/>
      <c r="E295" s="20"/>
      <c r="F295" s="20"/>
      <c r="G295" s="20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20"/>
    </row>
    <row r="296" spans="1:19" x14ac:dyDescent="0.2">
      <c r="A296" s="20"/>
      <c r="B296" s="20"/>
      <c r="C296" s="20"/>
      <c r="D296" s="20"/>
      <c r="E296" s="20"/>
      <c r="F296" s="20"/>
      <c r="G296" s="20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20"/>
    </row>
    <row r="297" spans="1:19" x14ac:dyDescent="0.2">
      <c r="A297" s="20"/>
      <c r="B297" s="20"/>
      <c r="C297" s="20"/>
      <c r="D297" s="20"/>
      <c r="E297" s="20"/>
      <c r="F297" s="20"/>
      <c r="G297" s="20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20"/>
    </row>
    <row r="298" spans="1:19" x14ac:dyDescent="0.2">
      <c r="A298" s="20"/>
      <c r="B298" s="20"/>
      <c r="C298" s="20"/>
      <c r="D298" s="20"/>
      <c r="E298" s="20"/>
      <c r="F298" s="20"/>
      <c r="G298" s="20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20"/>
    </row>
    <row r="299" spans="1:19" x14ac:dyDescent="0.2">
      <c r="A299" s="20"/>
      <c r="B299" s="20"/>
      <c r="C299" s="20"/>
      <c r="D299" s="20"/>
      <c r="E299" s="20"/>
      <c r="F299" s="20"/>
      <c r="G299" s="20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20"/>
    </row>
    <row r="300" spans="1:19" x14ac:dyDescent="0.2">
      <c r="A300" s="20"/>
      <c r="B300" s="20"/>
      <c r="C300" s="20"/>
      <c r="D300" s="20"/>
      <c r="E300" s="20"/>
      <c r="F300" s="20"/>
      <c r="G300" s="20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20"/>
    </row>
    <row r="301" spans="1:19" x14ac:dyDescent="0.2">
      <c r="A301" s="20"/>
      <c r="B301" s="20"/>
      <c r="C301" s="20"/>
      <c r="D301" s="20"/>
      <c r="E301" s="20"/>
      <c r="F301" s="20"/>
      <c r="G301" s="20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20"/>
    </row>
    <row r="302" spans="1:19" x14ac:dyDescent="0.2">
      <c r="A302" s="20"/>
      <c r="B302" s="20"/>
      <c r="C302" s="20"/>
      <c r="D302" s="20"/>
      <c r="E302" s="20"/>
      <c r="F302" s="20"/>
      <c r="G302" s="20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20"/>
    </row>
    <row r="303" spans="1:19" x14ac:dyDescent="0.2">
      <c r="A303" s="20"/>
      <c r="B303" s="20"/>
      <c r="C303" s="20"/>
      <c r="D303" s="20"/>
      <c r="E303" s="20"/>
      <c r="F303" s="20"/>
      <c r="G303" s="20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20"/>
    </row>
    <row r="304" spans="1:19" x14ac:dyDescent="0.2">
      <c r="A304" s="20"/>
      <c r="B304" s="20"/>
      <c r="C304" s="20"/>
      <c r="D304" s="20"/>
      <c r="E304" s="20"/>
      <c r="F304" s="20"/>
      <c r="G304" s="20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20"/>
    </row>
    <row r="305" spans="1:19" x14ac:dyDescent="0.2">
      <c r="A305" s="20"/>
      <c r="B305" s="20"/>
      <c r="C305" s="20"/>
      <c r="D305" s="20"/>
      <c r="E305" s="20"/>
      <c r="F305" s="20"/>
      <c r="G305" s="20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20"/>
    </row>
    <row r="306" spans="1:19" x14ac:dyDescent="0.2">
      <c r="A306" s="20"/>
      <c r="B306" s="20"/>
      <c r="C306" s="20"/>
      <c r="D306" s="20"/>
      <c r="E306" s="20"/>
      <c r="F306" s="20"/>
      <c r="G306" s="20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20"/>
    </row>
    <row r="307" spans="1:19" x14ac:dyDescent="0.2">
      <c r="A307" s="20"/>
      <c r="B307" s="20"/>
      <c r="C307" s="20"/>
      <c r="D307" s="20"/>
      <c r="E307" s="20"/>
      <c r="F307" s="20"/>
      <c r="G307" s="20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20"/>
    </row>
    <row r="308" spans="1:19" x14ac:dyDescent="0.2">
      <c r="A308" s="20"/>
      <c r="B308" s="20"/>
      <c r="C308" s="20"/>
      <c r="D308" s="20"/>
      <c r="E308" s="20"/>
      <c r="F308" s="20"/>
      <c r="G308" s="20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20"/>
    </row>
    <row r="309" spans="1:19" x14ac:dyDescent="0.2">
      <c r="A309" s="20"/>
      <c r="B309" s="20"/>
      <c r="C309" s="20"/>
      <c r="D309" s="20"/>
      <c r="E309" s="20"/>
      <c r="F309" s="20"/>
      <c r="G309" s="20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20"/>
    </row>
    <row r="310" spans="1:19" x14ac:dyDescent="0.2">
      <c r="A310" s="20"/>
      <c r="B310" s="20"/>
      <c r="C310" s="20"/>
      <c r="D310" s="20"/>
      <c r="E310" s="20"/>
      <c r="F310" s="20"/>
      <c r="G310" s="20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20"/>
    </row>
    <row r="311" spans="1:19" x14ac:dyDescent="0.2">
      <c r="A311" s="20"/>
      <c r="B311" s="20"/>
      <c r="C311" s="20"/>
      <c r="D311" s="20"/>
      <c r="E311" s="20"/>
      <c r="F311" s="20"/>
      <c r="G311" s="20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20"/>
    </row>
    <row r="312" spans="1:19" x14ac:dyDescent="0.2">
      <c r="A312" s="20"/>
      <c r="B312" s="20"/>
      <c r="C312" s="20"/>
      <c r="D312" s="20"/>
      <c r="E312" s="20"/>
      <c r="F312" s="20"/>
      <c r="G312" s="20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20"/>
    </row>
    <row r="313" spans="1:19" x14ac:dyDescent="0.2">
      <c r="A313" s="20"/>
      <c r="B313" s="20"/>
      <c r="C313" s="20"/>
      <c r="D313" s="20"/>
      <c r="E313" s="20"/>
      <c r="F313" s="20"/>
      <c r="G313" s="20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20"/>
    </row>
    <row r="314" spans="1:19" x14ac:dyDescent="0.2">
      <c r="A314" s="20"/>
      <c r="B314" s="20"/>
      <c r="C314" s="20"/>
      <c r="D314" s="20"/>
      <c r="E314" s="20"/>
      <c r="F314" s="20"/>
      <c r="G314" s="20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20"/>
    </row>
    <row r="315" spans="1:19" x14ac:dyDescent="0.2">
      <c r="A315" s="20"/>
      <c r="B315" s="20"/>
      <c r="C315" s="20"/>
      <c r="D315" s="20"/>
      <c r="E315" s="20"/>
      <c r="F315" s="20"/>
      <c r="G315" s="20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20"/>
    </row>
    <row r="316" spans="1:19" x14ac:dyDescent="0.2">
      <c r="A316" s="20"/>
      <c r="B316" s="20"/>
      <c r="C316" s="20"/>
      <c r="D316" s="20"/>
      <c r="E316" s="20"/>
      <c r="F316" s="20"/>
      <c r="G316" s="20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20"/>
    </row>
    <row r="317" spans="1:19" x14ac:dyDescent="0.2">
      <c r="A317" s="20"/>
      <c r="B317" s="20"/>
      <c r="C317" s="20"/>
      <c r="D317" s="20"/>
      <c r="E317" s="20"/>
      <c r="F317" s="20"/>
      <c r="G317" s="20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20"/>
    </row>
    <row r="318" spans="1:19" x14ac:dyDescent="0.2">
      <c r="A318" s="20"/>
      <c r="B318" s="20"/>
      <c r="C318" s="20"/>
      <c r="D318" s="20"/>
      <c r="E318" s="20"/>
      <c r="F318" s="20"/>
      <c r="G318" s="20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20"/>
    </row>
    <row r="319" spans="1:19" x14ac:dyDescent="0.2">
      <c r="A319" s="20"/>
      <c r="B319" s="20"/>
      <c r="C319" s="20"/>
      <c r="D319" s="20"/>
      <c r="E319" s="20"/>
      <c r="F319" s="20"/>
      <c r="G319" s="20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20"/>
    </row>
    <row r="320" spans="1:19" x14ac:dyDescent="0.2">
      <c r="A320" s="20"/>
      <c r="B320" s="20"/>
      <c r="C320" s="20"/>
      <c r="D320" s="20"/>
      <c r="E320" s="20"/>
      <c r="F320" s="20"/>
      <c r="G320" s="20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20"/>
    </row>
    <row r="321" spans="1:19" x14ac:dyDescent="0.2">
      <c r="A321" s="20"/>
      <c r="B321" s="20"/>
      <c r="C321" s="20"/>
      <c r="D321" s="20"/>
      <c r="E321" s="20"/>
      <c r="F321" s="20"/>
      <c r="G321" s="20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20"/>
    </row>
    <row r="322" spans="1:19" x14ac:dyDescent="0.2">
      <c r="A322" s="20"/>
      <c r="B322" s="20"/>
      <c r="C322" s="20"/>
      <c r="D322" s="20"/>
      <c r="E322" s="20"/>
      <c r="F322" s="20"/>
      <c r="G322" s="20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20"/>
    </row>
    <row r="323" spans="1:19" x14ac:dyDescent="0.2">
      <c r="A323" s="20"/>
      <c r="B323" s="20"/>
      <c r="C323" s="20"/>
      <c r="D323" s="20"/>
      <c r="E323" s="20"/>
      <c r="F323" s="20"/>
      <c r="G323" s="20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20"/>
    </row>
    <row r="324" spans="1:19" x14ac:dyDescent="0.2">
      <c r="A324" s="20"/>
      <c r="B324" s="20"/>
      <c r="C324" s="20"/>
      <c r="D324" s="20"/>
      <c r="E324" s="20"/>
      <c r="F324" s="20"/>
      <c r="G324" s="20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20"/>
    </row>
    <row r="325" spans="1:19" x14ac:dyDescent="0.2">
      <c r="A325" s="20"/>
      <c r="B325" s="20"/>
      <c r="C325" s="20"/>
      <c r="D325" s="20"/>
      <c r="E325" s="20"/>
      <c r="F325" s="20"/>
      <c r="G325" s="20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20"/>
    </row>
    <row r="326" spans="1:19" x14ac:dyDescent="0.2">
      <c r="A326" s="20"/>
      <c r="B326" s="20"/>
      <c r="C326" s="20"/>
      <c r="D326" s="20"/>
      <c r="E326" s="20"/>
      <c r="F326" s="20"/>
      <c r="G326" s="20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20"/>
    </row>
    <row r="327" spans="1:19" x14ac:dyDescent="0.2">
      <c r="A327" s="20"/>
      <c r="B327" s="20"/>
      <c r="C327" s="20"/>
      <c r="D327" s="20"/>
      <c r="E327" s="20"/>
      <c r="F327" s="20"/>
      <c r="G327" s="20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20"/>
    </row>
    <row r="328" spans="1:19" x14ac:dyDescent="0.2">
      <c r="A328" s="20"/>
      <c r="B328" s="20"/>
      <c r="C328" s="20"/>
      <c r="D328" s="20"/>
      <c r="E328" s="20"/>
      <c r="F328" s="20"/>
      <c r="G328" s="20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20"/>
    </row>
    <row r="329" spans="1:19" x14ac:dyDescent="0.2">
      <c r="A329" s="20"/>
      <c r="B329" s="20"/>
      <c r="C329" s="20"/>
      <c r="D329" s="20"/>
      <c r="E329" s="20"/>
      <c r="F329" s="20"/>
      <c r="G329" s="20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20"/>
    </row>
    <row r="330" spans="1:19" x14ac:dyDescent="0.2">
      <c r="A330" s="20"/>
      <c r="B330" s="20"/>
      <c r="C330" s="20"/>
      <c r="D330" s="20"/>
      <c r="E330" s="20"/>
      <c r="F330" s="20"/>
      <c r="G330" s="20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20"/>
    </row>
    <row r="331" spans="1:19" x14ac:dyDescent="0.2">
      <c r="A331" s="20"/>
      <c r="B331" s="20"/>
      <c r="C331" s="20"/>
      <c r="D331" s="20"/>
      <c r="E331" s="20"/>
      <c r="F331" s="20"/>
      <c r="G331" s="20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20"/>
    </row>
    <row r="332" spans="1:19" x14ac:dyDescent="0.2">
      <c r="A332" s="20"/>
      <c r="B332" s="20"/>
      <c r="C332" s="20"/>
      <c r="D332" s="20"/>
      <c r="E332" s="20"/>
      <c r="F332" s="20"/>
      <c r="G332" s="20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20"/>
    </row>
    <row r="333" spans="1:19" x14ac:dyDescent="0.2">
      <c r="A333" s="20"/>
      <c r="B333" s="20"/>
      <c r="C333" s="20"/>
      <c r="D333" s="20"/>
      <c r="E333" s="20"/>
      <c r="F333" s="20"/>
      <c r="G333" s="20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20"/>
    </row>
    <row r="334" spans="1:19" x14ac:dyDescent="0.2">
      <c r="A334" s="20"/>
      <c r="B334" s="20"/>
      <c r="C334" s="20"/>
      <c r="D334" s="20"/>
      <c r="E334" s="20"/>
      <c r="F334" s="20"/>
      <c r="G334" s="20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20"/>
    </row>
    <row r="335" spans="1:19" x14ac:dyDescent="0.2">
      <c r="A335" s="20"/>
      <c r="B335" s="20"/>
      <c r="C335" s="20"/>
      <c r="D335" s="20"/>
      <c r="E335" s="20"/>
      <c r="F335" s="20"/>
      <c r="G335" s="20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20"/>
    </row>
    <row r="336" spans="1:19" x14ac:dyDescent="0.2">
      <c r="A336" s="20"/>
      <c r="B336" s="20"/>
      <c r="C336" s="20"/>
      <c r="D336" s="20"/>
      <c r="E336" s="20"/>
      <c r="F336" s="20"/>
      <c r="G336" s="20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20"/>
    </row>
    <row r="337" spans="1:19" x14ac:dyDescent="0.2">
      <c r="A337" s="20"/>
      <c r="B337" s="20"/>
      <c r="C337" s="20"/>
      <c r="D337" s="20"/>
      <c r="E337" s="20"/>
      <c r="F337" s="20"/>
      <c r="G337" s="20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20"/>
    </row>
    <row r="338" spans="1:19" x14ac:dyDescent="0.2">
      <c r="A338" s="20"/>
      <c r="B338" s="20"/>
      <c r="C338" s="20"/>
      <c r="D338" s="20"/>
      <c r="E338" s="20"/>
      <c r="F338" s="20"/>
      <c r="G338" s="20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20"/>
    </row>
    <row r="339" spans="1:19" x14ac:dyDescent="0.2">
      <c r="A339" s="20"/>
      <c r="B339" s="20"/>
      <c r="C339" s="20"/>
      <c r="D339" s="20"/>
      <c r="E339" s="20"/>
      <c r="F339" s="20"/>
      <c r="G339" s="20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20"/>
    </row>
    <row r="340" spans="1:19" x14ac:dyDescent="0.2">
      <c r="A340" s="20"/>
      <c r="B340" s="20"/>
      <c r="C340" s="20"/>
      <c r="D340" s="20"/>
      <c r="E340" s="20"/>
      <c r="F340" s="20"/>
      <c r="G340" s="20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20"/>
    </row>
    <row r="341" spans="1:19" x14ac:dyDescent="0.2">
      <c r="A341" s="20"/>
      <c r="B341" s="20"/>
      <c r="C341" s="20"/>
      <c r="D341" s="20"/>
      <c r="E341" s="20"/>
      <c r="F341" s="20"/>
      <c r="G341" s="20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20"/>
    </row>
    <row r="342" spans="1:19" x14ac:dyDescent="0.2">
      <c r="A342" s="20"/>
      <c r="B342" s="20"/>
      <c r="C342" s="20"/>
      <c r="D342" s="20"/>
      <c r="E342" s="20"/>
      <c r="F342" s="20"/>
      <c r="G342" s="20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20"/>
    </row>
    <row r="343" spans="1:19" x14ac:dyDescent="0.2">
      <c r="A343" s="20"/>
      <c r="B343" s="20"/>
      <c r="C343" s="20"/>
      <c r="D343" s="20"/>
      <c r="E343" s="20"/>
      <c r="F343" s="20"/>
      <c r="G343" s="20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20"/>
    </row>
    <row r="344" spans="1:19" x14ac:dyDescent="0.2">
      <c r="A344" s="20"/>
      <c r="B344" s="20"/>
      <c r="C344" s="20"/>
      <c r="D344" s="20"/>
      <c r="E344" s="20"/>
      <c r="F344" s="20"/>
      <c r="G344" s="20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20"/>
    </row>
    <row r="345" spans="1:19" x14ac:dyDescent="0.2">
      <c r="A345" s="20"/>
      <c r="B345" s="20"/>
      <c r="C345" s="20"/>
      <c r="D345" s="20"/>
      <c r="E345" s="20"/>
      <c r="F345" s="20"/>
      <c r="G345" s="20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20"/>
    </row>
    <row r="346" spans="1:19" x14ac:dyDescent="0.2">
      <c r="A346" s="20"/>
      <c r="B346" s="20"/>
      <c r="C346" s="20"/>
      <c r="D346" s="20"/>
      <c r="E346" s="20"/>
      <c r="F346" s="20"/>
      <c r="G346" s="20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20"/>
    </row>
    <row r="347" spans="1:19" x14ac:dyDescent="0.2">
      <c r="A347" s="20"/>
      <c r="B347" s="20"/>
      <c r="C347" s="20"/>
      <c r="D347" s="20"/>
      <c r="E347" s="20"/>
      <c r="F347" s="20"/>
      <c r="G347" s="20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20"/>
    </row>
    <row r="348" spans="1:19" x14ac:dyDescent="0.2">
      <c r="A348" s="20"/>
      <c r="B348" s="20"/>
      <c r="C348" s="20"/>
      <c r="D348" s="20"/>
      <c r="E348" s="20"/>
      <c r="F348" s="20"/>
      <c r="G348" s="20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20"/>
    </row>
    <row r="349" spans="1:19" x14ac:dyDescent="0.2">
      <c r="A349" s="20"/>
      <c r="B349" s="20"/>
      <c r="C349" s="20"/>
      <c r="D349" s="20"/>
      <c r="E349" s="20"/>
      <c r="F349" s="20"/>
      <c r="G349" s="20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20"/>
    </row>
    <row r="350" spans="1:19" x14ac:dyDescent="0.2">
      <c r="A350" s="20"/>
      <c r="B350" s="20"/>
      <c r="C350" s="20"/>
      <c r="D350" s="20"/>
      <c r="E350" s="20"/>
      <c r="F350" s="20"/>
      <c r="G350" s="20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20"/>
    </row>
    <row r="351" spans="1:19" x14ac:dyDescent="0.2">
      <c r="A351" s="20"/>
      <c r="B351" s="20"/>
      <c r="C351" s="20"/>
      <c r="D351" s="20"/>
      <c r="E351" s="20"/>
      <c r="F351" s="20"/>
      <c r="G351" s="20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20"/>
    </row>
    <row r="352" spans="1:19" x14ac:dyDescent="0.2">
      <c r="A352" s="20"/>
      <c r="B352" s="20"/>
      <c r="C352" s="20"/>
      <c r="D352" s="20"/>
      <c r="E352" s="20"/>
      <c r="F352" s="20"/>
      <c r="G352" s="20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20"/>
    </row>
    <row r="353" spans="1:19" x14ac:dyDescent="0.2">
      <c r="A353" s="20"/>
      <c r="B353" s="20"/>
      <c r="C353" s="20"/>
      <c r="D353" s="20"/>
      <c r="E353" s="20"/>
      <c r="F353" s="20"/>
      <c r="G353" s="2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20"/>
    </row>
    <row r="354" spans="1:19" x14ac:dyDescent="0.2">
      <c r="A354" s="20"/>
      <c r="B354" s="20"/>
      <c r="C354" s="20"/>
      <c r="D354" s="20"/>
      <c r="E354" s="20"/>
      <c r="F354" s="20"/>
      <c r="G354" s="20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20"/>
    </row>
    <row r="355" spans="1:19" x14ac:dyDescent="0.2">
      <c r="A355" s="20"/>
      <c r="B355" s="20"/>
      <c r="C355" s="20"/>
      <c r="D355" s="20"/>
      <c r="E355" s="20"/>
      <c r="F355" s="20"/>
      <c r="G355" s="20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20"/>
    </row>
    <row r="356" spans="1:19" x14ac:dyDescent="0.2">
      <c r="A356" s="20"/>
      <c r="B356" s="20"/>
      <c r="C356" s="20"/>
      <c r="D356" s="20"/>
      <c r="E356" s="20"/>
      <c r="F356" s="20"/>
      <c r="G356" s="20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20"/>
    </row>
    <row r="357" spans="1:19" x14ac:dyDescent="0.2">
      <c r="A357" s="20"/>
      <c r="B357" s="20"/>
      <c r="C357" s="20"/>
      <c r="D357" s="20"/>
      <c r="E357" s="20"/>
      <c r="F357" s="20"/>
      <c r="G357" s="20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20"/>
    </row>
    <row r="358" spans="1:19" x14ac:dyDescent="0.2">
      <c r="A358" s="20"/>
      <c r="B358" s="20"/>
      <c r="C358" s="20"/>
      <c r="D358" s="20"/>
      <c r="E358" s="20"/>
      <c r="F358" s="20"/>
      <c r="G358" s="20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20"/>
    </row>
    <row r="359" spans="1:19" x14ac:dyDescent="0.2">
      <c r="A359" s="20"/>
      <c r="B359" s="20"/>
      <c r="C359" s="20"/>
      <c r="D359" s="20"/>
      <c r="E359" s="20"/>
      <c r="F359" s="20"/>
      <c r="G359" s="20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20"/>
    </row>
    <row r="360" spans="1:19" x14ac:dyDescent="0.2">
      <c r="A360" s="20"/>
      <c r="B360" s="20"/>
      <c r="C360" s="20"/>
      <c r="D360" s="20"/>
      <c r="E360" s="20"/>
      <c r="F360" s="20"/>
      <c r="G360" s="20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20"/>
    </row>
    <row r="361" spans="1:19" x14ac:dyDescent="0.2">
      <c r="A361" s="20"/>
      <c r="B361" s="20"/>
      <c r="C361" s="20"/>
      <c r="D361" s="20"/>
      <c r="E361" s="20"/>
      <c r="F361" s="20"/>
      <c r="G361" s="20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20"/>
    </row>
    <row r="362" spans="1:19" x14ac:dyDescent="0.2">
      <c r="A362" s="20"/>
      <c r="B362" s="20"/>
      <c r="C362" s="20"/>
      <c r="D362" s="20"/>
      <c r="E362" s="20"/>
      <c r="F362" s="20"/>
      <c r="G362" s="20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20"/>
    </row>
    <row r="363" spans="1:19" x14ac:dyDescent="0.2">
      <c r="A363" s="20"/>
      <c r="B363" s="20"/>
      <c r="C363" s="20"/>
      <c r="D363" s="20"/>
      <c r="E363" s="20"/>
      <c r="F363" s="20"/>
      <c r="G363" s="20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20"/>
    </row>
    <row r="364" spans="1:19" x14ac:dyDescent="0.2">
      <c r="A364" s="20"/>
      <c r="B364" s="20"/>
      <c r="C364" s="20"/>
      <c r="D364" s="20"/>
      <c r="E364" s="20"/>
      <c r="F364" s="20"/>
      <c r="G364" s="20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20"/>
    </row>
    <row r="365" spans="1:19" x14ac:dyDescent="0.2">
      <c r="A365" s="20"/>
      <c r="B365" s="20"/>
      <c r="C365" s="20"/>
      <c r="D365" s="20"/>
      <c r="E365" s="20"/>
      <c r="F365" s="20"/>
      <c r="G365" s="20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20"/>
    </row>
    <row r="366" spans="1:19" x14ac:dyDescent="0.2">
      <c r="A366" s="20"/>
      <c r="B366" s="20"/>
      <c r="C366" s="20"/>
      <c r="D366" s="20"/>
      <c r="E366" s="20"/>
      <c r="F366" s="20"/>
      <c r="G366" s="20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20"/>
    </row>
    <row r="367" spans="1:19" x14ac:dyDescent="0.2">
      <c r="A367" s="20"/>
      <c r="B367" s="20"/>
      <c r="C367" s="20"/>
      <c r="D367" s="20"/>
      <c r="E367" s="20"/>
      <c r="F367" s="20"/>
      <c r="G367" s="20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20"/>
    </row>
    <row r="368" spans="1:19" x14ac:dyDescent="0.2">
      <c r="A368" s="20"/>
      <c r="B368" s="20"/>
      <c r="C368" s="20"/>
      <c r="D368" s="20"/>
      <c r="E368" s="20"/>
      <c r="F368" s="20"/>
      <c r="G368" s="20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20"/>
    </row>
    <row r="369" spans="1:19" x14ac:dyDescent="0.2">
      <c r="A369" s="20"/>
      <c r="B369" s="20"/>
      <c r="C369" s="20"/>
      <c r="D369" s="20"/>
      <c r="E369" s="20"/>
      <c r="F369" s="20"/>
      <c r="G369" s="20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20"/>
    </row>
    <row r="370" spans="1:19" x14ac:dyDescent="0.2">
      <c r="A370" s="20"/>
      <c r="B370" s="20"/>
      <c r="C370" s="20"/>
      <c r="D370" s="20"/>
      <c r="E370" s="20"/>
      <c r="F370" s="20"/>
      <c r="G370" s="20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20"/>
    </row>
    <row r="371" spans="1:19" x14ac:dyDescent="0.2">
      <c r="A371" s="20"/>
      <c r="B371" s="20"/>
      <c r="C371" s="20"/>
      <c r="D371" s="20"/>
      <c r="E371" s="20"/>
      <c r="F371" s="20"/>
      <c r="G371" s="20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20"/>
    </row>
    <row r="372" spans="1:19" x14ac:dyDescent="0.2">
      <c r="A372" s="20"/>
      <c r="B372" s="20"/>
      <c r="C372" s="20"/>
      <c r="D372" s="20"/>
      <c r="E372" s="20"/>
      <c r="F372" s="20"/>
      <c r="G372" s="20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20"/>
    </row>
    <row r="373" spans="1:19" x14ac:dyDescent="0.2">
      <c r="A373" s="20"/>
      <c r="B373" s="20"/>
      <c r="C373" s="20"/>
      <c r="D373" s="20"/>
      <c r="E373" s="20"/>
      <c r="F373" s="20"/>
      <c r="G373" s="20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20"/>
    </row>
    <row r="374" spans="1:19" x14ac:dyDescent="0.2">
      <c r="A374" s="20"/>
      <c r="B374" s="20"/>
      <c r="C374" s="20"/>
      <c r="D374" s="20"/>
      <c r="E374" s="20"/>
      <c r="F374" s="20"/>
      <c r="G374" s="20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20"/>
    </row>
    <row r="375" spans="1:19" x14ac:dyDescent="0.2">
      <c r="A375" s="20"/>
      <c r="B375" s="20"/>
      <c r="C375" s="20"/>
      <c r="D375" s="20"/>
      <c r="E375" s="20"/>
      <c r="F375" s="20"/>
      <c r="G375" s="20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20"/>
    </row>
    <row r="376" spans="1:19" x14ac:dyDescent="0.2">
      <c r="A376" s="20"/>
      <c r="B376" s="20"/>
      <c r="C376" s="20"/>
      <c r="D376" s="20"/>
      <c r="E376" s="20"/>
      <c r="F376" s="20"/>
      <c r="G376" s="20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20"/>
    </row>
    <row r="377" spans="1:19" x14ac:dyDescent="0.2">
      <c r="A377" s="20"/>
      <c r="B377" s="20"/>
      <c r="C377" s="20"/>
      <c r="D377" s="20"/>
      <c r="E377" s="20"/>
      <c r="F377" s="20"/>
      <c r="G377" s="20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20"/>
    </row>
    <row r="378" spans="1:19" x14ac:dyDescent="0.2">
      <c r="A378" s="20"/>
      <c r="B378" s="20"/>
      <c r="C378" s="20"/>
      <c r="D378" s="20"/>
      <c r="E378" s="20"/>
      <c r="F378" s="20"/>
      <c r="G378" s="20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20"/>
    </row>
    <row r="379" spans="1:19" x14ac:dyDescent="0.2">
      <c r="A379" s="20"/>
      <c r="B379" s="20"/>
      <c r="C379" s="20"/>
      <c r="D379" s="20"/>
      <c r="E379" s="20"/>
      <c r="F379" s="20"/>
      <c r="G379" s="20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20"/>
    </row>
    <row r="380" spans="1:19" x14ac:dyDescent="0.2">
      <c r="A380" s="20"/>
      <c r="B380" s="20"/>
      <c r="C380" s="20"/>
      <c r="D380" s="20"/>
      <c r="E380" s="20"/>
      <c r="F380" s="20"/>
      <c r="G380" s="20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20"/>
    </row>
    <row r="381" spans="1:19" x14ac:dyDescent="0.2">
      <c r="A381" s="20"/>
      <c r="B381" s="20"/>
      <c r="C381" s="20"/>
      <c r="D381" s="20"/>
      <c r="E381" s="20"/>
      <c r="F381" s="20"/>
      <c r="G381" s="20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20"/>
    </row>
    <row r="382" spans="1:19" x14ac:dyDescent="0.2">
      <c r="A382" s="20"/>
      <c r="B382" s="20"/>
      <c r="C382" s="20"/>
      <c r="D382" s="20"/>
      <c r="E382" s="20"/>
      <c r="F382" s="20"/>
      <c r="G382" s="20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20"/>
    </row>
    <row r="383" spans="1:19" x14ac:dyDescent="0.2">
      <c r="A383" s="20"/>
      <c r="B383" s="20"/>
      <c r="C383" s="20"/>
      <c r="D383" s="20"/>
      <c r="E383" s="20"/>
      <c r="F383" s="20"/>
      <c r="G383" s="20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20"/>
    </row>
    <row r="384" spans="1:19" x14ac:dyDescent="0.2">
      <c r="A384" s="20"/>
      <c r="B384" s="20"/>
      <c r="C384" s="20"/>
      <c r="D384" s="20"/>
      <c r="E384" s="20"/>
      <c r="F384" s="20"/>
      <c r="G384" s="20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20"/>
    </row>
    <row r="385" spans="1:19" x14ac:dyDescent="0.2">
      <c r="A385" s="20"/>
      <c r="B385" s="20"/>
      <c r="C385" s="20"/>
      <c r="D385" s="20"/>
      <c r="E385" s="20"/>
      <c r="F385" s="20"/>
      <c r="G385" s="20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20"/>
    </row>
    <row r="386" spans="1:19" x14ac:dyDescent="0.2">
      <c r="A386" s="20"/>
      <c r="B386" s="20"/>
      <c r="C386" s="20"/>
      <c r="D386" s="20"/>
      <c r="E386" s="20"/>
      <c r="F386" s="20"/>
      <c r="G386" s="20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20"/>
    </row>
    <row r="387" spans="1:19" x14ac:dyDescent="0.2">
      <c r="A387" s="20"/>
      <c r="B387" s="20"/>
      <c r="C387" s="20"/>
      <c r="D387" s="20"/>
      <c r="E387" s="20"/>
      <c r="F387" s="20"/>
      <c r="G387" s="20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20"/>
    </row>
    <row r="388" spans="1:19" x14ac:dyDescent="0.2">
      <c r="A388" s="20"/>
      <c r="B388" s="20"/>
      <c r="C388" s="20"/>
      <c r="D388" s="20"/>
      <c r="E388" s="20"/>
      <c r="F388" s="20"/>
      <c r="G388" s="20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20"/>
    </row>
    <row r="389" spans="1:19" x14ac:dyDescent="0.2">
      <c r="A389" s="20"/>
      <c r="B389" s="20"/>
      <c r="C389" s="20"/>
      <c r="D389" s="20"/>
      <c r="E389" s="20"/>
      <c r="F389" s="20"/>
      <c r="G389" s="20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20"/>
    </row>
    <row r="390" spans="1:19" x14ac:dyDescent="0.2">
      <c r="A390" s="20"/>
      <c r="B390" s="20"/>
      <c r="C390" s="20"/>
      <c r="D390" s="20"/>
      <c r="E390" s="20"/>
      <c r="F390" s="20"/>
      <c r="G390" s="20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20"/>
    </row>
    <row r="391" spans="1:19" x14ac:dyDescent="0.2">
      <c r="A391" s="20"/>
      <c r="B391" s="20"/>
      <c r="C391" s="20"/>
      <c r="D391" s="20"/>
      <c r="E391" s="20"/>
      <c r="F391" s="20"/>
      <c r="G391" s="20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20"/>
    </row>
    <row r="392" spans="1:19" x14ac:dyDescent="0.2">
      <c r="A392" s="20"/>
      <c r="B392" s="20"/>
      <c r="C392" s="20"/>
      <c r="D392" s="20"/>
      <c r="E392" s="20"/>
      <c r="F392" s="20"/>
      <c r="G392" s="20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20"/>
    </row>
    <row r="393" spans="1:19" x14ac:dyDescent="0.2">
      <c r="A393" s="20"/>
      <c r="B393" s="20"/>
      <c r="C393" s="20"/>
      <c r="D393" s="20"/>
      <c r="E393" s="20"/>
      <c r="F393" s="20"/>
      <c r="G393" s="20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20"/>
    </row>
    <row r="394" spans="1:19" x14ac:dyDescent="0.2">
      <c r="A394" s="20"/>
      <c r="B394" s="20"/>
      <c r="C394" s="20"/>
      <c r="D394" s="20"/>
      <c r="E394" s="20"/>
      <c r="F394" s="20"/>
      <c r="G394" s="20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20"/>
    </row>
    <row r="395" spans="1:19" x14ac:dyDescent="0.2">
      <c r="A395" s="20"/>
      <c r="B395" s="20"/>
      <c r="C395" s="20"/>
      <c r="D395" s="20"/>
      <c r="E395" s="20"/>
      <c r="F395" s="20"/>
      <c r="G395" s="20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20"/>
    </row>
    <row r="396" spans="1:19" x14ac:dyDescent="0.2">
      <c r="A396" s="20"/>
      <c r="B396" s="20"/>
      <c r="C396" s="20"/>
      <c r="D396" s="20"/>
      <c r="E396" s="20"/>
      <c r="F396" s="20"/>
      <c r="G396" s="20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20"/>
    </row>
    <row r="397" spans="1:19" x14ac:dyDescent="0.2">
      <c r="A397" s="20"/>
      <c r="B397" s="20"/>
      <c r="C397" s="20"/>
      <c r="D397" s="20"/>
      <c r="E397" s="20"/>
      <c r="F397" s="20"/>
      <c r="G397" s="20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20"/>
    </row>
    <row r="398" spans="1:19" x14ac:dyDescent="0.2">
      <c r="A398" s="20"/>
      <c r="B398" s="20"/>
      <c r="C398" s="20"/>
      <c r="D398" s="20"/>
      <c r="E398" s="20"/>
      <c r="F398" s="20"/>
      <c r="G398" s="20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20"/>
    </row>
    <row r="399" spans="1:19" x14ac:dyDescent="0.2">
      <c r="A399" s="20"/>
      <c r="B399" s="20"/>
      <c r="C399" s="20"/>
      <c r="D399" s="20"/>
      <c r="E399" s="20"/>
      <c r="F399" s="20"/>
      <c r="G399" s="20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20"/>
    </row>
    <row r="400" spans="1:19" x14ac:dyDescent="0.2">
      <c r="A400" s="20"/>
      <c r="B400" s="20"/>
      <c r="C400" s="20"/>
      <c r="D400" s="20"/>
      <c r="E400" s="20"/>
      <c r="F400" s="20"/>
      <c r="G400" s="20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20"/>
    </row>
    <row r="401" spans="1:19" x14ac:dyDescent="0.2">
      <c r="A401" s="20"/>
      <c r="B401" s="20"/>
      <c r="C401" s="20"/>
      <c r="D401" s="20"/>
      <c r="E401" s="20"/>
      <c r="F401" s="20"/>
      <c r="G401" s="20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20"/>
    </row>
    <row r="402" spans="1:19" x14ac:dyDescent="0.2">
      <c r="A402" s="20"/>
      <c r="B402" s="20"/>
      <c r="C402" s="20"/>
      <c r="D402" s="20"/>
      <c r="E402" s="20"/>
      <c r="F402" s="20"/>
      <c r="G402" s="20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20"/>
    </row>
    <row r="403" spans="1:19" x14ac:dyDescent="0.2">
      <c r="A403" s="20"/>
      <c r="B403" s="20"/>
      <c r="C403" s="20"/>
      <c r="D403" s="20"/>
      <c r="E403" s="20"/>
      <c r="F403" s="20"/>
      <c r="G403" s="20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20"/>
    </row>
    <row r="404" spans="1:19" x14ac:dyDescent="0.2">
      <c r="A404" s="20"/>
      <c r="B404" s="20"/>
      <c r="C404" s="20"/>
      <c r="D404" s="20"/>
      <c r="E404" s="20"/>
      <c r="F404" s="20"/>
      <c r="G404" s="20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20"/>
    </row>
    <row r="405" spans="1:19" x14ac:dyDescent="0.2">
      <c r="A405" s="20"/>
      <c r="B405" s="20"/>
      <c r="C405" s="20"/>
      <c r="D405" s="20"/>
      <c r="E405" s="20"/>
      <c r="F405" s="20"/>
      <c r="G405" s="20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20"/>
    </row>
    <row r="406" spans="1:19" x14ac:dyDescent="0.2">
      <c r="A406" s="20"/>
      <c r="B406" s="20"/>
      <c r="C406" s="20"/>
      <c r="D406" s="20"/>
      <c r="E406" s="20"/>
      <c r="F406" s="20"/>
      <c r="G406" s="20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20"/>
    </row>
    <row r="407" spans="1:19" x14ac:dyDescent="0.2">
      <c r="A407" s="20"/>
      <c r="B407" s="20"/>
      <c r="C407" s="20"/>
      <c r="D407" s="20"/>
      <c r="E407" s="20"/>
      <c r="F407" s="20"/>
      <c r="G407" s="20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20"/>
    </row>
    <row r="408" spans="1:19" x14ac:dyDescent="0.2">
      <c r="A408" s="20"/>
      <c r="B408" s="20"/>
      <c r="C408" s="20"/>
      <c r="D408" s="20"/>
      <c r="E408" s="20"/>
      <c r="F408" s="20"/>
      <c r="G408" s="20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20"/>
    </row>
    <row r="409" spans="1:19" x14ac:dyDescent="0.2">
      <c r="A409" s="20"/>
      <c r="B409" s="20"/>
      <c r="C409" s="20"/>
      <c r="D409" s="20"/>
      <c r="E409" s="20"/>
      <c r="F409" s="20"/>
      <c r="G409" s="20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20"/>
    </row>
    <row r="410" spans="1:19" x14ac:dyDescent="0.2">
      <c r="A410" s="20"/>
      <c r="B410" s="20"/>
      <c r="C410" s="20"/>
      <c r="D410" s="20"/>
      <c r="E410" s="20"/>
      <c r="F410" s="20"/>
      <c r="G410" s="20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20"/>
    </row>
    <row r="411" spans="1:19" x14ac:dyDescent="0.2">
      <c r="A411" s="20"/>
      <c r="B411" s="20"/>
      <c r="C411" s="20"/>
      <c r="D411" s="20"/>
      <c r="E411" s="20"/>
      <c r="F411" s="20"/>
      <c r="G411" s="20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20"/>
    </row>
    <row r="412" spans="1:19" x14ac:dyDescent="0.2">
      <c r="A412" s="20"/>
      <c r="B412" s="20"/>
      <c r="C412" s="20"/>
      <c r="D412" s="20"/>
      <c r="E412" s="20"/>
      <c r="F412" s="20"/>
      <c r="G412" s="20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20"/>
    </row>
    <row r="413" spans="1:19" x14ac:dyDescent="0.2">
      <c r="A413" s="20"/>
      <c r="B413" s="20"/>
      <c r="C413" s="20"/>
      <c r="D413" s="20"/>
      <c r="E413" s="20"/>
      <c r="F413" s="20"/>
      <c r="G413" s="20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20"/>
    </row>
    <row r="414" spans="1:19" x14ac:dyDescent="0.2">
      <c r="A414" s="20"/>
      <c r="B414" s="20"/>
      <c r="C414" s="20"/>
      <c r="D414" s="20"/>
      <c r="E414" s="20"/>
      <c r="F414" s="20"/>
      <c r="G414" s="20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20"/>
    </row>
    <row r="415" spans="1:19" x14ac:dyDescent="0.2">
      <c r="A415" s="20"/>
      <c r="B415" s="20"/>
      <c r="C415" s="20"/>
      <c r="D415" s="20"/>
      <c r="E415" s="20"/>
      <c r="F415" s="20"/>
      <c r="G415" s="20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20"/>
    </row>
    <row r="416" spans="1:19" x14ac:dyDescent="0.2">
      <c r="A416" s="20"/>
      <c r="B416" s="20"/>
      <c r="C416" s="20"/>
      <c r="D416" s="20"/>
      <c r="E416" s="20"/>
      <c r="F416" s="20"/>
      <c r="G416" s="20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20"/>
    </row>
    <row r="417" spans="1:19" x14ac:dyDescent="0.2">
      <c r="A417" s="20"/>
      <c r="B417" s="20"/>
      <c r="C417" s="20"/>
      <c r="D417" s="20"/>
      <c r="E417" s="20"/>
      <c r="F417" s="20"/>
      <c r="G417" s="20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20"/>
    </row>
    <row r="418" spans="1:19" x14ac:dyDescent="0.2">
      <c r="A418" s="20"/>
      <c r="B418" s="20"/>
      <c r="C418" s="20"/>
      <c r="D418" s="20"/>
      <c r="E418" s="20"/>
      <c r="F418" s="20"/>
      <c r="G418" s="20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20"/>
    </row>
    <row r="419" spans="1:19" x14ac:dyDescent="0.2">
      <c r="A419" s="20"/>
      <c r="B419" s="20"/>
      <c r="C419" s="20"/>
      <c r="D419" s="20"/>
      <c r="E419" s="20"/>
      <c r="F419" s="20"/>
      <c r="G419" s="20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20"/>
    </row>
    <row r="420" spans="1:19" x14ac:dyDescent="0.2">
      <c r="A420" s="20"/>
      <c r="B420" s="20"/>
      <c r="C420" s="20"/>
      <c r="D420" s="20"/>
      <c r="E420" s="20"/>
      <c r="F420" s="20"/>
      <c r="G420" s="20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20"/>
    </row>
    <row r="421" spans="1:19" x14ac:dyDescent="0.2">
      <c r="A421" s="20"/>
      <c r="B421" s="20"/>
      <c r="C421" s="20"/>
      <c r="D421" s="20"/>
      <c r="E421" s="20"/>
      <c r="F421" s="20"/>
      <c r="G421" s="20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20"/>
    </row>
    <row r="422" spans="1:19" x14ac:dyDescent="0.2">
      <c r="A422" s="20"/>
      <c r="B422" s="20"/>
      <c r="C422" s="20"/>
      <c r="D422" s="20"/>
      <c r="E422" s="20"/>
      <c r="F422" s="20"/>
      <c r="G422" s="20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20"/>
    </row>
    <row r="423" spans="1:19" x14ac:dyDescent="0.2">
      <c r="A423" s="20"/>
      <c r="B423" s="20"/>
      <c r="C423" s="20"/>
      <c r="D423" s="20"/>
      <c r="E423" s="20"/>
      <c r="F423" s="20"/>
      <c r="G423" s="20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20"/>
    </row>
    <row r="424" spans="1:19" x14ac:dyDescent="0.2">
      <c r="A424" s="20"/>
      <c r="B424" s="20"/>
      <c r="C424" s="20"/>
      <c r="D424" s="20"/>
      <c r="E424" s="20"/>
      <c r="F424" s="20"/>
      <c r="G424" s="20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20"/>
    </row>
    <row r="425" spans="1:19" x14ac:dyDescent="0.2">
      <c r="A425" s="20"/>
      <c r="B425" s="20"/>
      <c r="C425" s="20"/>
      <c r="D425" s="20"/>
      <c r="E425" s="20"/>
      <c r="F425" s="20"/>
      <c r="G425" s="20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20"/>
    </row>
    <row r="426" spans="1:19" x14ac:dyDescent="0.2">
      <c r="A426" s="20"/>
      <c r="B426" s="20"/>
      <c r="C426" s="20"/>
      <c r="D426" s="20"/>
      <c r="E426" s="20"/>
      <c r="F426" s="20"/>
      <c r="G426" s="20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20"/>
    </row>
    <row r="427" spans="1:19" x14ac:dyDescent="0.2">
      <c r="A427" s="20"/>
      <c r="B427" s="20"/>
      <c r="C427" s="20"/>
      <c r="D427" s="20"/>
      <c r="E427" s="20"/>
      <c r="F427" s="20"/>
      <c r="G427" s="20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20"/>
    </row>
    <row r="428" spans="1:19" x14ac:dyDescent="0.2">
      <c r="A428" s="20"/>
      <c r="B428" s="20"/>
      <c r="C428" s="20"/>
      <c r="D428" s="20"/>
      <c r="E428" s="20"/>
      <c r="F428" s="20"/>
      <c r="G428" s="20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20"/>
    </row>
    <row r="429" spans="1:19" x14ac:dyDescent="0.2">
      <c r="A429" s="20"/>
      <c r="B429" s="20"/>
      <c r="C429" s="20"/>
      <c r="D429" s="20"/>
      <c r="E429" s="20"/>
      <c r="F429" s="20"/>
      <c r="G429" s="20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20"/>
    </row>
    <row r="430" spans="1:19" x14ac:dyDescent="0.2">
      <c r="A430" s="20"/>
      <c r="B430" s="20"/>
      <c r="C430" s="20"/>
      <c r="D430" s="20"/>
      <c r="E430" s="20"/>
      <c r="F430" s="20"/>
      <c r="G430" s="20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20"/>
    </row>
    <row r="431" spans="1:19" x14ac:dyDescent="0.2">
      <c r="A431" s="20"/>
      <c r="B431" s="20"/>
      <c r="C431" s="20"/>
      <c r="D431" s="20"/>
      <c r="E431" s="20"/>
      <c r="F431" s="20"/>
      <c r="G431" s="20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20"/>
    </row>
    <row r="432" spans="1:19" x14ac:dyDescent="0.2">
      <c r="A432" s="20"/>
      <c r="B432" s="20"/>
      <c r="C432" s="20"/>
      <c r="D432" s="20"/>
      <c r="E432" s="20"/>
      <c r="F432" s="20"/>
      <c r="G432" s="20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20"/>
    </row>
    <row r="433" spans="1:19" x14ac:dyDescent="0.2">
      <c r="A433" s="20"/>
      <c r="B433" s="20"/>
      <c r="C433" s="20"/>
      <c r="D433" s="20"/>
      <c r="E433" s="20"/>
      <c r="F433" s="20"/>
      <c r="G433" s="20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20"/>
    </row>
    <row r="434" spans="1:19" x14ac:dyDescent="0.2">
      <c r="A434" s="20"/>
      <c r="B434" s="20"/>
      <c r="C434" s="20"/>
      <c r="D434" s="20"/>
      <c r="E434" s="20"/>
      <c r="F434" s="20"/>
      <c r="G434" s="20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20"/>
    </row>
    <row r="435" spans="1:19" x14ac:dyDescent="0.2">
      <c r="A435" s="20"/>
      <c r="B435" s="20"/>
      <c r="C435" s="20"/>
      <c r="D435" s="20"/>
      <c r="E435" s="20"/>
      <c r="F435" s="20"/>
      <c r="G435" s="20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20"/>
    </row>
    <row r="436" spans="1:19" x14ac:dyDescent="0.2">
      <c r="A436" s="20"/>
      <c r="B436" s="20"/>
      <c r="C436" s="20"/>
      <c r="D436" s="20"/>
      <c r="E436" s="20"/>
      <c r="F436" s="20"/>
      <c r="G436" s="20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20"/>
    </row>
    <row r="437" spans="1:19" x14ac:dyDescent="0.2">
      <c r="A437" s="20"/>
      <c r="B437" s="20"/>
      <c r="C437" s="20"/>
      <c r="D437" s="20"/>
      <c r="E437" s="20"/>
      <c r="F437" s="20"/>
      <c r="G437" s="20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20"/>
    </row>
    <row r="438" spans="1:19" x14ac:dyDescent="0.2">
      <c r="A438" s="20"/>
      <c r="B438" s="20"/>
      <c r="C438" s="20"/>
      <c r="D438" s="20"/>
      <c r="E438" s="20"/>
      <c r="F438" s="20"/>
      <c r="G438" s="20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20"/>
    </row>
    <row r="439" spans="1:19" x14ac:dyDescent="0.2">
      <c r="A439" s="20"/>
      <c r="B439" s="20"/>
      <c r="C439" s="20"/>
      <c r="D439" s="20"/>
      <c r="E439" s="20"/>
      <c r="F439" s="20"/>
      <c r="G439" s="20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20"/>
    </row>
    <row r="440" spans="1:19" x14ac:dyDescent="0.2">
      <c r="A440" s="20"/>
      <c r="B440" s="20"/>
      <c r="C440" s="20"/>
      <c r="D440" s="20"/>
      <c r="E440" s="20"/>
      <c r="F440" s="20"/>
      <c r="G440" s="20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20"/>
    </row>
    <row r="441" spans="1:19" x14ac:dyDescent="0.2">
      <c r="A441" s="20"/>
      <c r="B441" s="20"/>
      <c r="C441" s="20"/>
      <c r="D441" s="20"/>
      <c r="E441" s="20"/>
      <c r="F441" s="20"/>
      <c r="G441" s="20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20"/>
    </row>
    <row r="442" spans="1:19" x14ac:dyDescent="0.2">
      <c r="A442" s="20"/>
      <c r="B442" s="20"/>
      <c r="C442" s="20"/>
      <c r="D442" s="20"/>
      <c r="E442" s="20"/>
      <c r="F442" s="20"/>
      <c r="G442" s="20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20"/>
    </row>
    <row r="443" spans="1:19" x14ac:dyDescent="0.2">
      <c r="A443" s="20"/>
      <c r="B443" s="20"/>
      <c r="C443" s="20"/>
      <c r="D443" s="20"/>
      <c r="E443" s="20"/>
      <c r="F443" s="20"/>
      <c r="G443" s="20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20"/>
    </row>
    <row r="444" spans="1:19" x14ac:dyDescent="0.2">
      <c r="A444" s="20"/>
      <c r="B444" s="20"/>
      <c r="C444" s="20"/>
      <c r="D444" s="20"/>
      <c r="E444" s="20"/>
      <c r="F444" s="20"/>
      <c r="G444" s="20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20"/>
    </row>
    <row r="445" spans="1:19" x14ac:dyDescent="0.2">
      <c r="A445" s="20"/>
      <c r="B445" s="20"/>
      <c r="C445" s="20"/>
      <c r="D445" s="20"/>
      <c r="E445" s="20"/>
      <c r="F445" s="20"/>
      <c r="G445" s="20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20"/>
    </row>
    <row r="446" spans="1:19" x14ac:dyDescent="0.2">
      <c r="A446" s="20"/>
      <c r="B446" s="20"/>
      <c r="C446" s="20"/>
      <c r="D446" s="20"/>
      <c r="E446" s="20"/>
      <c r="F446" s="20"/>
      <c r="G446" s="20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20"/>
    </row>
    <row r="447" spans="1:19" x14ac:dyDescent="0.2">
      <c r="A447" s="20"/>
      <c r="B447" s="20"/>
      <c r="C447" s="20"/>
      <c r="D447" s="20"/>
      <c r="E447" s="20"/>
      <c r="F447" s="20"/>
      <c r="G447" s="20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20"/>
    </row>
    <row r="448" spans="1:19" x14ac:dyDescent="0.2">
      <c r="A448" s="20"/>
      <c r="B448" s="20"/>
      <c r="C448" s="20"/>
      <c r="D448" s="20"/>
      <c r="E448" s="20"/>
      <c r="F448" s="20"/>
      <c r="G448" s="20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20"/>
    </row>
    <row r="449" spans="1:19" x14ac:dyDescent="0.2">
      <c r="A449" s="20"/>
      <c r="B449" s="20"/>
      <c r="C449" s="20"/>
      <c r="D449" s="20"/>
      <c r="E449" s="20"/>
      <c r="F449" s="20"/>
      <c r="G449" s="20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20"/>
    </row>
    <row r="450" spans="1:19" x14ac:dyDescent="0.2">
      <c r="A450" s="20"/>
      <c r="B450" s="20"/>
      <c r="C450" s="20"/>
      <c r="D450" s="20"/>
      <c r="E450" s="20"/>
      <c r="F450" s="20"/>
      <c r="G450" s="20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20"/>
    </row>
    <row r="451" spans="1:19" x14ac:dyDescent="0.2">
      <c r="A451" s="20"/>
      <c r="B451" s="20"/>
      <c r="C451" s="20"/>
      <c r="D451" s="20"/>
      <c r="E451" s="20"/>
      <c r="F451" s="20"/>
      <c r="G451" s="20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20"/>
    </row>
    <row r="452" spans="1:19" x14ac:dyDescent="0.2">
      <c r="A452" s="20"/>
      <c r="B452" s="20"/>
      <c r="C452" s="20"/>
      <c r="D452" s="20"/>
      <c r="E452" s="20"/>
      <c r="F452" s="20"/>
      <c r="G452" s="20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20"/>
    </row>
    <row r="453" spans="1:19" x14ac:dyDescent="0.2">
      <c r="A453" s="20"/>
      <c r="B453" s="20"/>
      <c r="C453" s="20"/>
      <c r="D453" s="20"/>
      <c r="E453" s="20"/>
      <c r="F453" s="20"/>
      <c r="G453" s="20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20"/>
    </row>
    <row r="454" spans="1:19" x14ac:dyDescent="0.2">
      <c r="A454" s="20"/>
      <c r="B454" s="20"/>
      <c r="C454" s="20"/>
      <c r="D454" s="20"/>
      <c r="E454" s="20"/>
      <c r="F454" s="20"/>
      <c r="G454" s="20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20"/>
    </row>
    <row r="455" spans="1:19" x14ac:dyDescent="0.2">
      <c r="A455" s="20"/>
      <c r="B455" s="20"/>
      <c r="C455" s="20"/>
      <c r="D455" s="20"/>
      <c r="E455" s="20"/>
      <c r="F455" s="20"/>
      <c r="G455" s="20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20"/>
    </row>
    <row r="456" spans="1:19" x14ac:dyDescent="0.2">
      <c r="A456" s="20"/>
      <c r="B456" s="20"/>
      <c r="C456" s="20"/>
      <c r="D456" s="20"/>
      <c r="E456" s="20"/>
      <c r="F456" s="20"/>
      <c r="G456" s="20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20"/>
    </row>
    <row r="457" spans="1:19" x14ac:dyDescent="0.2">
      <c r="A457" s="20"/>
      <c r="B457" s="20"/>
      <c r="C457" s="20"/>
      <c r="D457" s="20"/>
      <c r="E457" s="20"/>
      <c r="F457" s="20"/>
      <c r="G457" s="20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20"/>
    </row>
    <row r="458" spans="1:19" x14ac:dyDescent="0.2">
      <c r="A458" s="20"/>
      <c r="B458" s="20"/>
      <c r="C458" s="20"/>
      <c r="D458" s="20"/>
      <c r="E458" s="20"/>
      <c r="F458" s="20"/>
      <c r="G458" s="20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20"/>
    </row>
    <row r="459" spans="1:19" x14ac:dyDescent="0.2">
      <c r="A459" s="20"/>
      <c r="B459" s="20"/>
      <c r="C459" s="20"/>
      <c r="D459" s="20"/>
      <c r="E459" s="20"/>
      <c r="F459" s="20"/>
      <c r="G459" s="20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20"/>
    </row>
    <row r="460" spans="1:19" x14ac:dyDescent="0.2">
      <c r="A460" s="20"/>
      <c r="B460" s="20"/>
      <c r="C460" s="20"/>
      <c r="D460" s="20"/>
      <c r="E460" s="20"/>
      <c r="F460" s="20"/>
      <c r="G460" s="20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20"/>
    </row>
    <row r="461" spans="1:19" x14ac:dyDescent="0.2">
      <c r="A461" s="20"/>
      <c r="B461" s="20"/>
      <c r="C461" s="20"/>
      <c r="D461" s="20"/>
      <c r="E461" s="20"/>
      <c r="F461" s="20"/>
      <c r="G461" s="20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20"/>
    </row>
    <row r="462" spans="1:19" x14ac:dyDescent="0.2">
      <c r="A462" s="20"/>
      <c r="B462" s="20"/>
      <c r="C462" s="20"/>
      <c r="D462" s="20"/>
      <c r="E462" s="20"/>
      <c r="F462" s="20"/>
      <c r="G462" s="20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20"/>
    </row>
    <row r="463" spans="1:19" x14ac:dyDescent="0.2">
      <c r="A463" s="20"/>
      <c r="B463" s="20"/>
      <c r="C463" s="20"/>
      <c r="D463" s="20"/>
      <c r="E463" s="20"/>
      <c r="F463" s="20"/>
      <c r="G463" s="20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20"/>
    </row>
    <row r="464" spans="1:19" x14ac:dyDescent="0.2">
      <c r="A464" s="20"/>
      <c r="B464" s="20"/>
      <c r="C464" s="20"/>
      <c r="D464" s="20"/>
      <c r="E464" s="20"/>
      <c r="F464" s="20"/>
      <c r="G464" s="20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20"/>
    </row>
    <row r="465" spans="1:19" x14ac:dyDescent="0.2">
      <c r="A465" s="20"/>
      <c r="B465" s="20"/>
      <c r="C465" s="20"/>
      <c r="D465" s="20"/>
      <c r="E465" s="20"/>
      <c r="F465" s="20"/>
      <c r="G465" s="20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20"/>
    </row>
    <row r="466" spans="1:19" x14ac:dyDescent="0.2">
      <c r="A466" s="20"/>
      <c r="B466" s="20"/>
      <c r="C466" s="20"/>
      <c r="D466" s="20"/>
      <c r="E466" s="20"/>
      <c r="F466" s="20"/>
      <c r="G466" s="20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20"/>
    </row>
    <row r="467" spans="1:19" x14ac:dyDescent="0.2">
      <c r="A467" s="20"/>
      <c r="B467" s="20"/>
      <c r="C467" s="20"/>
      <c r="D467" s="20"/>
      <c r="E467" s="20"/>
      <c r="F467" s="20"/>
      <c r="G467" s="20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20"/>
    </row>
    <row r="468" spans="1:19" x14ac:dyDescent="0.2">
      <c r="A468" s="20"/>
      <c r="B468" s="20"/>
      <c r="C468" s="20"/>
      <c r="D468" s="20"/>
      <c r="E468" s="20"/>
      <c r="F468" s="20"/>
      <c r="G468" s="20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20"/>
    </row>
    <row r="469" spans="1:19" x14ac:dyDescent="0.2">
      <c r="A469" s="20"/>
      <c r="B469" s="20"/>
      <c r="C469" s="20"/>
      <c r="D469" s="20"/>
      <c r="E469" s="20"/>
      <c r="F469" s="20"/>
      <c r="G469" s="20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20"/>
    </row>
    <row r="470" spans="1:19" x14ac:dyDescent="0.2">
      <c r="A470" s="20"/>
      <c r="B470" s="20"/>
      <c r="C470" s="20"/>
      <c r="D470" s="20"/>
      <c r="E470" s="20"/>
      <c r="F470" s="20"/>
      <c r="G470" s="20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20"/>
    </row>
    <row r="471" spans="1:19" x14ac:dyDescent="0.2">
      <c r="A471" s="20"/>
      <c r="B471" s="20"/>
      <c r="C471" s="20"/>
      <c r="D471" s="20"/>
      <c r="E471" s="20"/>
      <c r="F471" s="20"/>
      <c r="G471" s="20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20"/>
    </row>
    <row r="472" spans="1:19" x14ac:dyDescent="0.2">
      <c r="A472" s="20"/>
      <c r="B472" s="20"/>
      <c r="C472" s="20"/>
      <c r="D472" s="20"/>
      <c r="E472" s="20"/>
      <c r="F472" s="20"/>
      <c r="G472" s="20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20"/>
    </row>
    <row r="473" spans="1:19" x14ac:dyDescent="0.2">
      <c r="A473" s="20"/>
      <c r="B473" s="20"/>
      <c r="C473" s="20"/>
      <c r="D473" s="20"/>
      <c r="E473" s="20"/>
      <c r="F473" s="20"/>
      <c r="G473" s="20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20"/>
    </row>
    <row r="474" spans="1:19" x14ac:dyDescent="0.2">
      <c r="A474" s="20"/>
      <c r="B474" s="20"/>
      <c r="C474" s="20"/>
      <c r="D474" s="20"/>
      <c r="E474" s="20"/>
      <c r="F474" s="20"/>
      <c r="G474" s="20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20"/>
    </row>
    <row r="475" spans="1:19" x14ac:dyDescent="0.2">
      <c r="A475" s="20"/>
      <c r="B475" s="20"/>
      <c r="C475" s="20"/>
      <c r="D475" s="20"/>
      <c r="E475" s="20"/>
      <c r="F475" s="20"/>
      <c r="G475" s="20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20"/>
    </row>
    <row r="476" spans="1:19" x14ac:dyDescent="0.2">
      <c r="A476" s="20"/>
      <c r="B476" s="20"/>
      <c r="C476" s="20"/>
      <c r="D476" s="20"/>
      <c r="E476" s="20"/>
      <c r="F476" s="20"/>
      <c r="G476" s="20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20"/>
    </row>
    <row r="477" spans="1:19" x14ac:dyDescent="0.2">
      <c r="A477" s="20"/>
      <c r="B477" s="20"/>
      <c r="C477" s="20"/>
      <c r="D477" s="20"/>
      <c r="E477" s="20"/>
      <c r="F477" s="20"/>
      <c r="G477" s="20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20"/>
    </row>
    <row r="478" spans="1:19" x14ac:dyDescent="0.2">
      <c r="A478" s="20"/>
      <c r="B478" s="20"/>
      <c r="C478" s="20"/>
      <c r="D478" s="20"/>
      <c r="E478" s="20"/>
      <c r="F478" s="20"/>
      <c r="G478" s="20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20"/>
    </row>
    <row r="479" spans="1:19" x14ac:dyDescent="0.2">
      <c r="A479" s="20"/>
      <c r="B479" s="20"/>
      <c r="C479" s="20"/>
      <c r="D479" s="20"/>
      <c r="E479" s="20"/>
      <c r="F479" s="20"/>
      <c r="G479" s="20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20"/>
    </row>
    <row r="480" spans="1:19" x14ac:dyDescent="0.2">
      <c r="A480" s="20"/>
      <c r="B480" s="20"/>
      <c r="C480" s="20"/>
      <c r="D480" s="20"/>
      <c r="E480" s="20"/>
      <c r="F480" s="20"/>
      <c r="G480" s="2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20"/>
    </row>
    <row r="481" spans="1:19" x14ac:dyDescent="0.2">
      <c r="A481" s="20"/>
      <c r="B481" s="20"/>
      <c r="C481" s="20"/>
      <c r="D481" s="20"/>
      <c r="E481" s="20"/>
      <c r="F481" s="20"/>
      <c r="G481" s="20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20"/>
    </row>
    <row r="482" spans="1:19" x14ac:dyDescent="0.2">
      <c r="A482" s="20"/>
      <c r="B482" s="20"/>
      <c r="C482" s="20"/>
      <c r="D482" s="20"/>
      <c r="E482" s="20"/>
      <c r="F482" s="20"/>
      <c r="G482" s="20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20"/>
    </row>
    <row r="483" spans="1:19" x14ac:dyDescent="0.2">
      <c r="A483" s="20"/>
      <c r="B483" s="20"/>
      <c r="C483" s="20"/>
      <c r="D483" s="20"/>
      <c r="E483" s="20"/>
      <c r="F483" s="20"/>
      <c r="G483" s="20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20"/>
    </row>
    <row r="484" spans="1:19" x14ac:dyDescent="0.2">
      <c r="A484" s="20"/>
      <c r="B484" s="20"/>
      <c r="C484" s="20"/>
      <c r="D484" s="20"/>
      <c r="E484" s="20"/>
      <c r="F484" s="20"/>
      <c r="G484" s="20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20"/>
    </row>
    <row r="485" spans="1:19" x14ac:dyDescent="0.2">
      <c r="A485" s="20"/>
      <c r="B485" s="20"/>
      <c r="C485" s="20"/>
      <c r="D485" s="20"/>
      <c r="E485" s="20"/>
      <c r="F485" s="20"/>
      <c r="G485" s="20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20"/>
    </row>
    <row r="486" spans="1:19" x14ac:dyDescent="0.2">
      <c r="A486" s="20"/>
      <c r="B486" s="20"/>
      <c r="C486" s="20"/>
      <c r="D486" s="20"/>
      <c r="E486" s="20"/>
      <c r="F486" s="20"/>
      <c r="G486" s="20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20"/>
    </row>
    <row r="487" spans="1:19" x14ac:dyDescent="0.2">
      <c r="A487" s="20"/>
      <c r="B487" s="20"/>
      <c r="C487" s="20"/>
      <c r="D487" s="20"/>
      <c r="E487" s="20"/>
      <c r="F487" s="20"/>
      <c r="G487" s="20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20"/>
    </row>
    <row r="488" spans="1:19" x14ac:dyDescent="0.2">
      <c r="A488" s="20"/>
      <c r="B488" s="20"/>
      <c r="C488" s="20"/>
      <c r="D488" s="20"/>
      <c r="E488" s="20"/>
      <c r="F488" s="20"/>
      <c r="G488" s="20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20"/>
    </row>
    <row r="489" spans="1:19" x14ac:dyDescent="0.2">
      <c r="A489" s="20"/>
      <c r="B489" s="20"/>
      <c r="C489" s="20"/>
      <c r="D489" s="20"/>
      <c r="E489" s="20"/>
      <c r="F489" s="20"/>
      <c r="G489" s="20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20"/>
    </row>
    <row r="490" spans="1:19" x14ac:dyDescent="0.2">
      <c r="A490" s="20"/>
      <c r="B490" s="20"/>
      <c r="C490" s="20"/>
      <c r="D490" s="20"/>
      <c r="E490" s="20"/>
      <c r="F490" s="20"/>
      <c r="G490" s="20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20"/>
    </row>
    <row r="491" spans="1:19" x14ac:dyDescent="0.2">
      <c r="A491" s="20"/>
      <c r="B491" s="20"/>
      <c r="C491" s="20"/>
      <c r="D491" s="20"/>
      <c r="E491" s="20"/>
      <c r="F491" s="20"/>
      <c r="G491" s="20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20"/>
    </row>
    <row r="492" spans="1:19" x14ac:dyDescent="0.2">
      <c r="A492" s="20"/>
      <c r="B492" s="20"/>
      <c r="C492" s="20"/>
      <c r="D492" s="20"/>
      <c r="E492" s="20"/>
      <c r="F492" s="20"/>
      <c r="G492" s="20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20"/>
    </row>
    <row r="493" spans="1:19" x14ac:dyDescent="0.2">
      <c r="A493" s="20"/>
      <c r="B493" s="20"/>
      <c r="C493" s="20"/>
      <c r="D493" s="20"/>
      <c r="E493" s="20"/>
      <c r="F493" s="20"/>
      <c r="G493" s="20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20"/>
    </row>
    <row r="494" spans="1:19" x14ac:dyDescent="0.2">
      <c r="A494" s="20"/>
      <c r="B494" s="20"/>
      <c r="C494" s="20"/>
      <c r="D494" s="20"/>
      <c r="E494" s="20"/>
      <c r="F494" s="20"/>
      <c r="G494" s="20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20"/>
    </row>
    <row r="495" spans="1:19" x14ac:dyDescent="0.2">
      <c r="A495" s="20"/>
      <c r="B495" s="20"/>
      <c r="C495" s="20"/>
      <c r="D495" s="20"/>
      <c r="E495" s="20"/>
      <c r="F495" s="20"/>
      <c r="G495" s="20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20"/>
    </row>
    <row r="496" spans="1:19" x14ac:dyDescent="0.2">
      <c r="A496" s="20"/>
      <c r="B496" s="20"/>
      <c r="C496" s="20"/>
      <c r="D496" s="20"/>
      <c r="E496" s="20"/>
      <c r="F496" s="20"/>
      <c r="G496" s="20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20"/>
    </row>
    <row r="497" spans="1:19" x14ac:dyDescent="0.2">
      <c r="A497" s="20"/>
      <c r="B497" s="20"/>
      <c r="C497" s="20"/>
      <c r="D497" s="20"/>
      <c r="E497" s="20"/>
      <c r="F497" s="20"/>
      <c r="G497" s="20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20"/>
    </row>
    <row r="498" spans="1:19" x14ac:dyDescent="0.2">
      <c r="A498" s="20"/>
      <c r="B498" s="20"/>
      <c r="C498" s="20"/>
      <c r="D498" s="20"/>
      <c r="E498" s="20"/>
      <c r="F498" s="20"/>
      <c r="G498" s="20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20"/>
    </row>
    <row r="499" spans="1:19" x14ac:dyDescent="0.2">
      <c r="A499" s="20"/>
      <c r="B499" s="20"/>
      <c r="C499" s="20"/>
      <c r="D499" s="20"/>
      <c r="E499" s="20"/>
      <c r="F499" s="20"/>
      <c r="G499" s="20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20"/>
    </row>
    <row r="500" spans="1:19" x14ac:dyDescent="0.2">
      <c r="A500" s="20"/>
      <c r="B500" s="20"/>
      <c r="C500" s="20"/>
      <c r="D500" s="20"/>
      <c r="E500" s="20"/>
      <c r="F500" s="20"/>
      <c r="G500" s="20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20"/>
    </row>
    <row r="501" spans="1:19" x14ac:dyDescent="0.2">
      <c r="A501" s="20"/>
      <c r="B501" s="20"/>
      <c r="C501" s="20"/>
      <c r="D501" s="20"/>
      <c r="E501" s="20"/>
      <c r="F501" s="20"/>
      <c r="G501" s="20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20"/>
    </row>
    <row r="502" spans="1:19" x14ac:dyDescent="0.2">
      <c r="A502" s="20"/>
      <c r="B502" s="20"/>
      <c r="C502" s="20"/>
      <c r="D502" s="20"/>
      <c r="E502" s="20"/>
      <c r="F502" s="20"/>
      <c r="G502" s="20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20"/>
    </row>
    <row r="503" spans="1:19" x14ac:dyDescent="0.2">
      <c r="A503" s="20"/>
      <c r="B503" s="20"/>
      <c r="C503" s="20"/>
      <c r="D503" s="20"/>
      <c r="E503" s="20"/>
      <c r="F503" s="20"/>
      <c r="G503" s="20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20"/>
    </row>
    <row r="504" spans="1:19" x14ac:dyDescent="0.2">
      <c r="A504" s="20"/>
      <c r="B504" s="20"/>
      <c r="C504" s="20"/>
      <c r="D504" s="20"/>
      <c r="E504" s="20"/>
      <c r="F504" s="20"/>
      <c r="G504" s="20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20"/>
    </row>
    <row r="505" spans="1:19" x14ac:dyDescent="0.2">
      <c r="A505" s="20"/>
      <c r="B505" s="20"/>
      <c r="C505" s="20"/>
      <c r="D505" s="20"/>
      <c r="E505" s="20"/>
      <c r="F505" s="20"/>
      <c r="G505" s="20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20"/>
    </row>
    <row r="506" spans="1:19" x14ac:dyDescent="0.2">
      <c r="A506" s="20"/>
      <c r="B506" s="20"/>
      <c r="C506" s="20"/>
      <c r="D506" s="20"/>
      <c r="E506" s="20"/>
      <c r="F506" s="20"/>
      <c r="G506" s="20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20"/>
    </row>
    <row r="507" spans="1:19" x14ac:dyDescent="0.2">
      <c r="A507" s="20"/>
      <c r="B507" s="20"/>
      <c r="C507" s="20"/>
      <c r="D507" s="20"/>
      <c r="E507" s="20"/>
      <c r="F507" s="20"/>
      <c r="G507" s="20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20"/>
    </row>
    <row r="508" spans="1:19" x14ac:dyDescent="0.2">
      <c r="A508" s="20"/>
      <c r="B508" s="20"/>
      <c r="C508" s="20"/>
      <c r="D508" s="20"/>
      <c r="E508" s="20"/>
      <c r="F508" s="20"/>
      <c r="G508" s="20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20"/>
    </row>
    <row r="509" spans="1:19" x14ac:dyDescent="0.2">
      <c r="A509" s="20"/>
      <c r="B509" s="20"/>
      <c r="C509" s="20"/>
      <c r="D509" s="20"/>
      <c r="E509" s="20"/>
      <c r="F509" s="20"/>
      <c r="G509" s="20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20"/>
    </row>
    <row r="510" spans="1:19" x14ac:dyDescent="0.2">
      <c r="A510" s="20"/>
      <c r="B510" s="20"/>
      <c r="C510" s="20"/>
      <c r="D510" s="20"/>
      <c r="E510" s="20"/>
      <c r="F510" s="20"/>
      <c r="G510" s="20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20"/>
    </row>
    <row r="511" spans="1:19" x14ac:dyDescent="0.2">
      <c r="A511" s="20"/>
      <c r="B511" s="20"/>
      <c r="C511" s="20"/>
      <c r="D511" s="20"/>
      <c r="E511" s="20"/>
      <c r="F511" s="20"/>
      <c r="G511" s="20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20"/>
    </row>
    <row r="512" spans="1:19" x14ac:dyDescent="0.2">
      <c r="A512" s="20"/>
      <c r="B512" s="20"/>
      <c r="C512" s="20"/>
      <c r="D512" s="20"/>
      <c r="E512" s="20"/>
      <c r="F512" s="20"/>
      <c r="G512" s="20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20"/>
    </row>
    <row r="513" spans="1:19" x14ac:dyDescent="0.2">
      <c r="A513" s="20"/>
      <c r="B513" s="20"/>
      <c r="C513" s="20"/>
      <c r="D513" s="20"/>
      <c r="E513" s="20"/>
      <c r="F513" s="20"/>
      <c r="G513" s="20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20"/>
    </row>
    <row r="514" spans="1:19" x14ac:dyDescent="0.2">
      <c r="A514" s="20"/>
      <c r="B514" s="20"/>
      <c r="C514" s="20"/>
      <c r="D514" s="20"/>
      <c r="E514" s="20"/>
      <c r="F514" s="20"/>
      <c r="G514" s="20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20"/>
    </row>
    <row r="515" spans="1:19" x14ac:dyDescent="0.2">
      <c r="A515" s="20"/>
      <c r="B515" s="20"/>
      <c r="C515" s="20"/>
      <c r="D515" s="20"/>
      <c r="E515" s="20"/>
      <c r="F515" s="20"/>
      <c r="G515" s="20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20"/>
    </row>
    <row r="516" spans="1:19" x14ac:dyDescent="0.2">
      <c r="A516" s="20"/>
      <c r="B516" s="20"/>
      <c r="C516" s="20"/>
      <c r="D516" s="20"/>
      <c r="E516" s="20"/>
      <c r="F516" s="20"/>
      <c r="G516" s="20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20"/>
    </row>
    <row r="517" spans="1:19" x14ac:dyDescent="0.2">
      <c r="A517" s="20"/>
      <c r="B517" s="20"/>
      <c r="C517" s="20"/>
      <c r="D517" s="20"/>
      <c r="E517" s="20"/>
      <c r="F517" s="20"/>
      <c r="G517" s="20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20"/>
    </row>
    <row r="518" spans="1:19" x14ac:dyDescent="0.2">
      <c r="A518" s="20"/>
      <c r="B518" s="20"/>
      <c r="C518" s="20"/>
      <c r="D518" s="20"/>
      <c r="E518" s="20"/>
      <c r="F518" s="20"/>
      <c r="G518" s="20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20"/>
    </row>
    <row r="519" spans="1:19" x14ac:dyDescent="0.2">
      <c r="A519" s="20"/>
      <c r="B519" s="20"/>
      <c r="C519" s="20"/>
      <c r="D519" s="20"/>
      <c r="E519" s="20"/>
      <c r="F519" s="20"/>
      <c r="G519" s="20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20"/>
    </row>
    <row r="520" spans="1:19" x14ac:dyDescent="0.2">
      <c r="A520" s="20"/>
      <c r="B520" s="20"/>
      <c r="C520" s="20"/>
      <c r="D520" s="20"/>
      <c r="E520" s="20"/>
      <c r="F520" s="20"/>
      <c r="G520" s="20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20"/>
    </row>
    <row r="521" spans="1:19" x14ac:dyDescent="0.2">
      <c r="A521" s="20"/>
      <c r="B521" s="20"/>
      <c r="C521" s="20"/>
      <c r="D521" s="20"/>
      <c r="E521" s="20"/>
      <c r="F521" s="20"/>
      <c r="G521" s="20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20"/>
    </row>
    <row r="522" spans="1:19" x14ac:dyDescent="0.2">
      <c r="A522" s="20"/>
      <c r="B522" s="20"/>
      <c r="C522" s="20"/>
      <c r="D522" s="20"/>
      <c r="E522" s="20"/>
      <c r="F522" s="20"/>
      <c r="G522" s="20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20"/>
    </row>
    <row r="523" spans="1:19" x14ac:dyDescent="0.2">
      <c r="A523" s="20"/>
      <c r="B523" s="20"/>
      <c r="C523" s="20"/>
      <c r="D523" s="20"/>
      <c r="E523" s="20"/>
      <c r="F523" s="20"/>
      <c r="G523" s="20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20"/>
    </row>
    <row r="524" spans="1:19" x14ac:dyDescent="0.2">
      <c r="A524" s="20"/>
      <c r="B524" s="20"/>
      <c r="C524" s="20"/>
      <c r="D524" s="20"/>
      <c r="E524" s="20"/>
      <c r="F524" s="20"/>
      <c r="G524" s="20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20"/>
    </row>
    <row r="525" spans="1:19" x14ac:dyDescent="0.2">
      <c r="A525" s="20"/>
      <c r="B525" s="20"/>
      <c r="C525" s="20"/>
      <c r="D525" s="20"/>
      <c r="E525" s="20"/>
      <c r="F525" s="20"/>
      <c r="G525" s="20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20"/>
    </row>
    <row r="526" spans="1:19" x14ac:dyDescent="0.2">
      <c r="A526" s="20"/>
      <c r="B526" s="20"/>
      <c r="C526" s="20"/>
      <c r="D526" s="20"/>
      <c r="E526" s="20"/>
      <c r="F526" s="20"/>
      <c r="G526" s="20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20"/>
    </row>
    <row r="527" spans="1:19" x14ac:dyDescent="0.2">
      <c r="A527" s="20"/>
      <c r="B527" s="20"/>
      <c r="C527" s="20"/>
      <c r="D527" s="20"/>
      <c r="E527" s="20"/>
      <c r="F527" s="20"/>
      <c r="G527" s="20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20"/>
    </row>
    <row r="528" spans="1:19" x14ac:dyDescent="0.2">
      <c r="A528" s="20"/>
      <c r="B528" s="20"/>
      <c r="C528" s="20"/>
      <c r="D528" s="20"/>
      <c r="E528" s="20"/>
      <c r="F528" s="20"/>
      <c r="G528" s="20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20"/>
    </row>
    <row r="529" spans="1:19" x14ac:dyDescent="0.2">
      <c r="A529" s="20"/>
      <c r="B529" s="20"/>
      <c r="C529" s="20"/>
      <c r="D529" s="20"/>
      <c r="E529" s="20"/>
      <c r="F529" s="20"/>
      <c r="G529" s="20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20"/>
    </row>
    <row r="530" spans="1:19" x14ac:dyDescent="0.2">
      <c r="A530" s="20"/>
      <c r="B530" s="20"/>
      <c r="C530" s="20"/>
      <c r="D530" s="20"/>
      <c r="E530" s="20"/>
      <c r="F530" s="20"/>
      <c r="G530" s="20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20"/>
    </row>
    <row r="531" spans="1:19" x14ac:dyDescent="0.2">
      <c r="A531" s="20"/>
      <c r="B531" s="20"/>
      <c r="C531" s="20"/>
      <c r="D531" s="20"/>
      <c r="E531" s="20"/>
      <c r="F531" s="20"/>
      <c r="G531" s="20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20"/>
    </row>
    <row r="532" spans="1:19" x14ac:dyDescent="0.2">
      <c r="A532" s="20"/>
      <c r="B532" s="20"/>
      <c r="C532" s="20"/>
      <c r="D532" s="20"/>
      <c r="E532" s="20"/>
      <c r="F532" s="20"/>
      <c r="G532" s="20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20"/>
    </row>
    <row r="533" spans="1:19" x14ac:dyDescent="0.2">
      <c r="A533" s="20"/>
      <c r="B533" s="20"/>
      <c r="C533" s="20"/>
      <c r="D533" s="20"/>
      <c r="E533" s="20"/>
      <c r="F533" s="20"/>
      <c r="G533" s="20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20"/>
    </row>
    <row r="534" spans="1:19" x14ac:dyDescent="0.2">
      <c r="A534" s="20"/>
      <c r="B534" s="20"/>
      <c r="C534" s="20"/>
      <c r="D534" s="20"/>
      <c r="E534" s="20"/>
      <c r="F534" s="20"/>
      <c r="G534" s="20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20"/>
    </row>
    <row r="535" spans="1:19" x14ac:dyDescent="0.2">
      <c r="A535" s="20"/>
      <c r="B535" s="20"/>
      <c r="C535" s="20"/>
      <c r="D535" s="20"/>
      <c r="E535" s="20"/>
      <c r="F535" s="20"/>
      <c r="G535" s="20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20"/>
    </row>
    <row r="536" spans="1:19" x14ac:dyDescent="0.2">
      <c r="A536" s="20"/>
      <c r="B536" s="20"/>
      <c r="C536" s="20"/>
      <c r="D536" s="20"/>
      <c r="E536" s="20"/>
      <c r="F536" s="20"/>
      <c r="G536" s="20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20"/>
    </row>
    <row r="537" spans="1:19" x14ac:dyDescent="0.2">
      <c r="A537" s="20"/>
      <c r="B537" s="20"/>
      <c r="C537" s="20"/>
      <c r="D537" s="20"/>
      <c r="E537" s="20"/>
      <c r="F537" s="20"/>
      <c r="G537" s="20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20"/>
    </row>
    <row r="538" spans="1:19" x14ac:dyDescent="0.2">
      <c r="A538" s="20"/>
      <c r="B538" s="20"/>
      <c r="C538" s="20"/>
      <c r="D538" s="20"/>
      <c r="E538" s="20"/>
      <c r="F538" s="20"/>
      <c r="G538" s="20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20"/>
    </row>
    <row r="539" spans="1:19" x14ac:dyDescent="0.2">
      <c r="A539" s="20"/>
      <c r="B539" s="20"/>
      <c r="C539" s="20"/>
      <c r="D539" s="20"/>
      <c r="E539" s="20"/>
      <c r="F539" s="20"/>
      <c r="G539" s="20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20"/>
    </row>
    <row r="540" spans="1:19" x14ac:dyDescent="0.2">
      <c r="A540" s="20"/>
      <c r="B540" s="20"/>
      <c r="C540" s="20"/>
      <c r="D540" s="20"/>
      <c r="E540" s="20"/>
      <c r="F540" s="20"/>
      <c r="G540" s="20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20"/>
    </row>
    <row r="541" spans="1:19" x14ac:dyDescent="0.2">
      <c r="A541" s="20"/>
      <c r="B541" s="20"/>
      <c r="C541" s="20"/>
      <c r="D541" s="20"/>
      <c r="E541" s="20"/>
      <c r="F541" s="20"/>
      <c r="G541" s="20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20"/>
    </row>
    <row r="542" spans="1:19" x14ac:dyDescent="0.2">
      <c r="A542" s="20"/>
      <c r="B542" s="20"/>
      <c r="C542" s="20"/>
      <c r="D542" s="20"/>
      <c r="E542" s="20"/>
      <c r="F542" s="20"/>
      <c r="G542" s="20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20"/>
    </row>
    <row r="543" spans="1:19" x14ac:dyDescent="0.2">
      <c r="A543" s="20"/>
      <c r="B543" s="20"/>
      <c r="C543" s="20"/>
      <c r="D543" s="20"/>
      <c r="E543" s="20"/>
      <c r="F543" s="20"/>
      <c r="G543" s="20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20"/>
    </row>
    <row r="544" spans="1:19" x14ac:dyDescent="0.2">
      <c r="A544" s="20"/>
      <c r="B544" s="20"/>
      <c r="C544" s="20"/>
      <c r="D544" s="20"/>
      <c r="E544" s="20"/>
      <c r="F544" s="20"/>
      <c r="G544" s="20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20"/>
    </row>
    <row r="545" spans="1:19" x14ac:dyDescent="0.2">
      <c r="A545" s="20"/>
      <c r="B545" s="20"/>
      <c r="C545" s="20"/>
      <c r="D545" s="20"/>
      <c r="E545" s="20"/>
      <c r="F545" s="20"/>
      <c r="G545" s="20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20"/>
    </row>
    <row r="546" spans="1:19" x14ac:dyDescent="0.2">
      <c r="A546" s="20"/>
      <c r="B546" s="20"/>
      <c r="C546" s="20"/>
      <c r="D546" s="20"/>
      <c r="E546" s="20"/>
      <c r="F546" s="20"/>
      <c r="G546" s="20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20"/>
    </row>
    <row r="547" spans="1:19" x14ac:dyDescent="0.2">
      <c r="A547" s="20"/>
      <c r="B547" s="20"/>
      <c r="C547" s="20"/>
      <c r="D547" s="20"/>
      <c r="E547" s="20"/>
      <c r="F547" s="20"/>
      <c r="G547" s="20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20"/>
    </row>
    <row r="548" spans="1:19" x14ac:dyDescent="0.2">
      <c r="A548" s="20"/>
      <c r="B548" s="20"/>
      <c r="C548" s="20"/>
      <c r="D548" s="20"/>
      <c r="E548" s="20"/>
      <c r="F548" s="20"/>
      <c r="G548" s="20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20"/>
    </row>
    <row r="549" spans="1:19" x14ac:dyDescent="0.2">
      <c r="A549" s="20"/>
      <c r="B549" s="20"/>
      <c r="C549" s="20"/>
      <c r="D549" s="20"/>
      <c r="E549" s="20"/>
      <c r="F549" s="20"/>
      <c r="G549" s="20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20"/>
    </row>
    <row r="550" spans="1:19" x14ac:dyDescent="0.2">
      <c r="A550" s="20"/>
      <c r="B550" s="20"/>
      <c r="C550" s="20"/>
      <c r="D550" s="20"/>
      <c r="E550" s="20"/>
      <c r="F550" s="20"/>
      <c r="G550" s="20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20"/>
    </row>
    <row r="551" spans="1:19" x14ac:dyDescent="0.2">
      <c r="A551" s="20"/>
      <c r="B551" s="20"/>
      <c r="C551" s="20"/>
      <c r="D551" s="20"/>
      <c r="E551" s="20"/>
      <c r="F551" s="20"/>
      <c r="G551" s="20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20"/>
    </row>
    <row r="552" spans="1:19" x14ac:dyDescent="0.2">
      <c r="A552" s="20"/>
      <c r="B552" s="20"/>
      <c r="C552" s="20"/>
      <c r="D552" s="20"/>
      <c r="E552" s="20"/>
      <c r="F552" s="20"/>
      <c r="G552" s="20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20"/>
    </row>
    <row r="553" spans="1:19" x14ac:dyDescent="0.2">
      <c r="A553" s="20"/>
      <c r="B553" s="20"/>
      <c r="C553" s="20"/>
      <c r="D553" s="20"/>
      <c r="E553" s="20"/>
      <c r="F553" s="20"/>
      <c r="G553" s="20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20"/>
    </row>
    <row r="554" spans="1:19" x14ac:dyDescent="0.2">
      <c r="A554" s="20"/>
      <c r="B554" s="20"/>
      <c r="C554" s="20"/>
      <c r="D554" s="20"/>
      <c r="E554" s="20"/>
      <c r="F554" s="20"/>
      <c r="G554" s="20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20"/>
    </row>
    <row r="555" spans="1:19" x14ac:dyDescent="0.2">
      <c r="A555" s="20"/>
      <c r="B555" s="20"/>
      <c r="C555" s="20"/>
      <c r="D555" s="20"/>
      <c r="E555" s="20"/>
      <c r="F555" s="20"/>
      <c r="G555" s="20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20"/>
    </row>
    <row r="556" spans="1:19" x14ac:dyDescent="0.2">
      <c r="A556" s="20"/>
      <c r="B556" s="20"/>
      <c r="C556" s="20"/>
      <c r="D556" s="20"/>
      <c r="E556" s="20"/>
      <c r="F556" s="20"/>
      <c r="G556" s="20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20"/>
    </row>
    <row r="557" spans="1:19" x14ac:dyDescent="0.2">
      <c r="A557" s="20"/>
      <c r="B557" s="20"/>
      <c r="C557" s="20"/>
      <c r="D557" s="20"/>
      <c r="E557" s="20"/>
      <c r="F557" s="20"/>
      <c r="G557" s="20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20"/>
    </row>
    <row r="558" spans="1:19" x14ac:dyDescent="0.2">
      <c r="A558" s="20"/>
      <c r="B558" s="20"/>
      <c r="C558" s="20"/>
      <c r="D558" s="20"/>
      <c r="E558" s="20"/>
      <c r="F558" s="20"/>
      <c r="G558" s="20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20"/>
    </row>
    <row r="559" spans="1:19" x14ac:dyDescent="0.2">
      <c r="A559" s="20"/>
      <c r="B559" s="20"/>
      <c r="C559" s="20"/>
      <c r="D559" s="20"/>
      <c r="E559" s="20"/>
      <c r="F559" s="20"/>
      <c r="G559" s="20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20"/>
    </row>
    <row r="560" spans="1:19" x14ac:dyDescent="0.2">
      <c r="A560" s="20"/>
      <c r="B560" s="20"/>
      <c r="C560" s="20"/>
      <c r="D560" s="20"/>
      <c r="E560" s="20"/>
      <c r="F560" s="20"/>
      <c r="G560" s="20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20"/>
    </row>
    <row r="561" spans="1:19" x14ac:dyDescent="0.2">
      <c r="A561" s="20"/>
      <c r="B561" s="20"/>
      <c r="C561" s="20"/>
      <c r="D561" s="20"/>
      <c r="E561" s="20"/>
      <c r="F561" s="20"/>
      <c r="G561" s="20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20"/>
    </row>
    <row r="562" spans="1:19" x14ac:dyDescent="0.2">
      <c r="A562" s="20"/>
      <c r="B562" s="20"/>
      <c r="C562" s="20"/>
      <c r="D562" s="20"/>
      <c r="E562" s="20"/>
      <c r="F562" s="20"/>
      <c r="G562" s="20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20"/>
    </row>
    <row r="563" spans="1:19" x14ac:dyDescent="0.2">
      <c r="A563" s="20"/>
      <c r="B563" s="20"/>
      <c r="C563" s="20"/>
      <c r="D563" s="20"/>
      <c r="E563" s="20"/>
      <c r="F563" s="20"/>
      <c r="G563" s="20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20"/>
    </row>
    <row r="564" spans="1:19" x14ac:dyDescent="0.2">
      <c r="A564" s="20"/>
      <c r="B564" s="20"/>
      <c r="C564" s="20"/>
      <c r="D564" s="20"/>
      <c r="E564" s="20"/>
      <c r="F564" s="20"/>
      <c r="G564" s="20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20"/>
    </row>
    <row r="565" spans="1:19" x14ac:dyDescent="0.2">
      <c r="A565" s="20"/>
      <c r="B565" s="20"/>
      <c r="C565" s="20"/>
      <c r="D565" s="20"/>
      <c r="E565" s="20"/>
      <c r="F565" s="20"/>
      <c r="G565" s="20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20"/>
    </row>
    <row r="566" spans="1:19" x14ac:dyDescent="0.2">
      <c r="A566" s="20"/>
      <c r="B566" s="20"/>
      <c r="C566" s="20"/>
      <c r="D566" s="20"/>
      <c r="E566" s="20"/>
      <c r="F566" s="20"/>
      <c r="G566" s="20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20"/>
    </row>
    <row r="567" spans="1:19" x14ac:dyDescent="0.2">
      <c r="A567" s="20"/>
      <c r="B567" s="20"/>
      <c r="C567" s="20"/>
      <c r="D567" s="20"/>
      <c r="E567" s="20"/>
      <c r="F567" s="20"/>
      <c r="G567" s="20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20"/>
    </row>
    <row r="568" spans="1:19" x14ac:dyDescent="0.2">
      <c r="A568" s="20"/>
      <c r="B568" s="20"/>
      <c r="C568" s="20"/>
      <c r="D568" s="20"/>
      <c r="E568" s="20"/>
      <c r="F568" s="20"/>
      <c r="G568" s="20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20"/>
    </row>
    <row r="569" spans="1:19" x14ac:dyDescent="0.2">
      <c r="A569" s="20"/>
      <c r="B569" s="20"/>
      <c r="C569" s="20"/>
      <c r="D569" s="20"/>
      <c r="E569" s="20"/>
      <c r="F569" s="20"/>
      <c r="G569" s="20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20"/>
    </row>
    <row r="570" spans="1:19" x14ac:dyDescent="0.2">
      <c r="A570" s="20"/>
      <c r="B570" s="20"/>
      <c r="C570" s="20"/>
      <c r="D570" s="20"/>
      <c r="E570" s="20"/>
      <c r="F570" s="20"/>
      <c r="G570" s="20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20"/>
    </row>
    <row r="571" spans="1:19" x14ac:dyDescent="0.2">
      <c r="A571" s="20"/>
      <c r="B571" s="20"/>
      <c r="C571" s="20"/>
      <c r="D571" s="20"/>
      <c r="E571" s="20"/>
      <c r="F571" s="20"/>
      <c r="G571" s="20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20"/>
    </row>
    <row r="572" spans="1:19" x14ac:dyDescent="0.2">
      <c r="A572" s="20"/>
      <c r="B572" s="20"/>
      <c r="C572" s="20"/>
      <c r="D572" s="20"/>
      <c r="E572" s="20"/>
      <c r="F572" s="20"/>
      <c r="G572" s="20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20"/>
    </row>
    <row r="573" spans="1:19" x14ac:dyDescent="0.2">
      <c r="A573" s="20"/>
      <c r="B573" s="20"/>
      <c r="C573" s="20"/>
      <c r="D573" s="20"/>
      <c r="E573" s="20"/>
      <c r="F573" s="20"/>
      <c r="G573" s="20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20"/>
    </row>
    <row r="574" spans="1:19" x14ac:dyDescent="0.2">
      <c r="A574" s="20"/>
      <c r="B574" s="20"/>
      <c r="C574" s="20"/>
      <c r="D574" s="20"/>
      <c r="E574" s="20"/>
      <c r="F574" s="20"/>
      <c r="G574" s="20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20"/>
    </row>
    <row r="575" spans="1:19" x14ac:dyDescent="0.2">
      <c r="A575" s="20"/>
      <c r="B575" s="20"/>
      <c r="C575" s="20"/>
      <c r="D575" s="20"/>
      <c r="E575" s="20"/>
      <c r="F575" s="20"/>
      <c r="G575" s="20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20"/>
    </row>
    <row r="576" spans="1:19" x14ac:dyDescent="0.2">
      <c r="A576" s="20"/>
      <c r="B576" s="20"/>
      <c r="C576" s="20"/>
      <c r="D576" s="20"/>
      <c r="E576" s="20"/>
      <c r="F576" s="20"/>
      <c r="G576" s="20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20"/>
    </row>
    <row r="577" spans="1:19" x14ac:dyDescent="0.2">
      <c r="A577" s="20"/>
      <c r="B577" s="20"/>
      <c r="C577" s="20"/>
      <c r="D577" s="20"/>
      <c r="E577" s="20"/>
      <c r="F577" s="20"/>
      <c r="G577" s="20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20"/>
    </row>
    <row r="578" spans="1:19" x14ac:dyDescent="0.2">
      <c r="A578" s="20"/>
      <c r="B578" s="20"/>
      <c r="C578" s="20"/>
      <c r="D578" s="20"/>
      <c r="E578" s="20"/>
      <c r="F578" s="20"/>
      <c r="G578" s="20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20"/>
    </row>
    <row r="579" spans="1:19" x14ac:dyDescent="0.2">
      <c r="A579" s="20"/>
      <c r="B579" s="20"/>
      <c r="C579" s="20"/>
      <c r="D579" s="20"/>
      <c r="E579" s="20"/>
      <c r="F579" s="20"/>
      <c r="G579" s="20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20"/>
    </row>
    <row r="580" spans="1:19" x14ac:dyDescent="0.2">
      <c r="A580" s="20"/>
      <c r="B580" s="20"/>
      <c r="C580" s="20"/>
      <c r="D580" s="20"/>
      <c r="E580" s="20"/>
      <c r="F580" s="20"/>
      <c r="G580" s="20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20"/>
    </row>
    <row r="581" spans="1:19" x14ac:dyDescent="0.2">
      <c r="A581" s="20"/>
      <c r="B581" s="20"/>
      <c r="C581" s="20"/>
      <c r="D581" s="20"/>
      <c r="E581" s="20"/>
      <c r="F581" s="20"/>
      <c r="G581" s="20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20"/>
    </row>
    <row r="582" spans="1:19" x14ac:dyDescent="0.2">
      <c r="A582" s="20"/>
      <c r="B582" s="20"/>
      <c r="C582" s="20"/>
      <c r="D582" s="20"/>
      <c r="E582" s="20"/>
      <c r="F582" s="20"/>
      <c r="G582" s="20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20"/>
    </row>
    <row r="583" spans="1:19" x14ac:dyDescent="0.2">
      <c r="A583" s="20"/>
      <c r="B583" s="20"/>
      <c r="C583" s="20"/>
      <c r="D583" s="20"/>
      <c r="E583" s="20"/>
      <c r="F583" s="20"/>
      <c r="G583" s="20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20"/>
    </row>
    <row r="584" spans="1:19" x14ac:dyDescent="0.2">
      <c r="A584" s="20"/>
      <c r="B584" s="20"/>
      <c r="C584" s="20"/>
      <c r="D584" s="20"/>
      <c r="E584" s="20"/>
      <c r="F584" s="20"/>
      <c r="G584" s="20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20"/>
    </row>
    <row r="585" spans="1:19" x14ac:dyDescent="0.2">
      <c r="A585" s="20"/>
      <c r="B585" s="20"/>
      <c r="C585" s="20"/>
      <c r="D585" s="20"/>
      <c r="E585" s="20"/>
      <c r="F585" s="20"/>
      <c r="G585" s="20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20"/>
    </row>
    <row r="586" spans="1:19" x14ac:dyDescent="0.2">
      <c r="A586" s="20"/>
      <c r="B586" s="20"/>
      <c r="C586" s="20"/>
      <c r="D586" s="20"/>
      <c r="E586" s="20"/>
      <c r="F586" s="20"/>
      <c r="G586" s="20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20"/>
    </row>
    <row r="587" spans="1:19" x14ac:dyDescent="0.2">
      <c r="A587" s="20"/>
      <c r="B587" s="20"/>
      <c r="C587" s="20"/>
      <c r="D587" s="20"/>
      <c r="E587" s="20"/>
      <c r="F587" s="20"/>
      <c r="G587" s="20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20"/>
    </row>
    <row r="588" spans="1:19" x14ac:dyDescent="0.2">
      <c r="A588" s="20"/>
      <c r="B588" s="20"/>
      <c r="C588" s="20"/>
      <c r="D588" s="20"/>
      <c r="E588" s="20"/>
      <c r="F588" s="20"/>
      <c r="G588" s="20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20"/>
    </row>
    <row r="589" spans="1:19" x14ac:dyDescent="0.2">
      <c r="A589" s="20"/>
      <c r="B589" s="20"/>
      <c r="C589" s="20"/>
      <c r="D589" s="20"/>
      <c r="E589" s="20"/>
      <c r="F589" s="20"/>
      <c r="G589" s="20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20"/>
    </row>
    <row r="590" spans="1:19" x14ac:dyDescent="0.2">
      <c r="A590" s="20"/>
      <c r="B590" s="20"/>
      <c r="C590" s="20"/>
      <c r="D590" s="20"/>
      <c r="E590" s="20"/>
      <c r="F590" s="20"/>
      <c r="G590" s="20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20"/>
    </row>
    <row r="591" spans="1:19" x14ac:dyDescent="0.2">
      <c r="A591" s="20"/>
      <c r="B591" s="20"/>
      <c r="C591" s="20"/>
      <c r="D591" s="20"/>
      <c r="E591" s="20"/>
      <c r="F591" s="20"/>
      <c r="G591" s="20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20"/>
    </row>
    <row r="592" spans="1:19" x14ac:dyDescent="0.2">
      <c r="A592" s="20"/>
      <c r="B592" s="20"/>
      <c r="C592" s="20"/>
      <c r="D592" s="20"/>
      <c r="E592" s="20"/>
      <c r="F592" s="20"/>
      <c r="G592" s="20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20"/>
    </row>
    <row r="593" spans="1:19" x14ac:dyDescent="0.2">
      <c r="A593" s="20"/>
      <c r="B593" s="20"/>
      <c r="C593" s="20"/>
      <c r="D593" s="20"/>
      <c r="E593" s="20"/>
      <c r="F593" s="20"/>
      <c r="G593" s="20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20"/>
    </row>
    <row r="594" spans="1:19" x14ac:dyDescent="0.2">
      <c r="A594" s="20"/>
      <c r="B594" s="20"/>
      <c r="C594" s="20"/>
      <c r="D594" s="20"/>
      <c r="E594" s="20"/>
      <c r="F594" s="20"/>
      <c r="G594" s="20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20"/>
    </row>
    <row r="595" spans="1:19" x14ac:dyDescent="0.2">
      <c r="A595" s="20"/>
      <c r="B595" s="20"/>
      <c r="C595" s="20"/>
      <c r="D595" s="20"/>
      <c r="E595" s="20"/>
      <c r="F595" s="20"/>
      <c r="G595" s="20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20"/>
    </row>
    <row r="596" spans="1:19" x14ac:dyDescent="0.2">
      <c r="A596" s="20"/>
      <c r="B596" s="20"/>
      <c r="C596" s="20"/>
      <c r="D596" s="20"/>
      <c r="E596" s="20"/>
      <c r="F596" s="20"/>
      <c r="G596" s="20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20"/>
    </row>
    <row r="597" spans="1:19" x14ac:dyDescent="0.2">
      <c r="A597" s="20"/>
      <c r="B597" s="20"/>
      <c r="C597" s="20"/>
      <c r="D597" s="20"/>
      <c r="E597" s="20"/>
      <c r="F597" s="20"/>
      <c r="G597" s="20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20"/>
    </row>
    <row r="598" spans="1:19" x14ac:dyDescent="0.2">
      <c r="A598" s="20"/>
      <c r="B598" s="20"/>
      <c r="C598" s="20"/>
      <c r="D598" s="20"/>
      <c r="E598" s="20"/>
      <c r="F598" s="20"/>
      <c r="G598" s="20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20"/>
    </row>
    <row r="599" spans="1:19" x14ac:dyDescent="0.2">
      <c r="A599" s="20"/>
      <c r="B599" s="20"/>
      <c r="C599" s="20"/>
      <c r="D599" s="20"/>
      <c r="E599" s="20"/>
      <c r="F599" s="20"/>
      <c r="G599" s="20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20"/>
    </row>
    <row r="600" spans="1:19" x14ac:dyDescent="0.2">
      <c r="A600" s="20"/>
      <c r="B600" s="20"/>
      <c r="C600" s="20"/>
      <c r="D600" s="20"/>
      <c r="E600" s="20"/>
      <c r="F600" s="20"/>
      <c r="G600" s="20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20"/>
    </row>
    <row r="601" spans="1:19" x14ac:dyDescent="0.2">
      <c r="A601" s="20"/>
      <c r="B601" s="20"/>
      <c r="C601" s="20"/>
      <c r="D601" s="20"/>
      <c r="E601" s="20"/>
      <c r="F601" s="20"/>
      <c r="G601" s="20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20"/>
    </row>
    <row r="602" spans="1:19" x14ac:dyDescent="0.2">
      <c r="A602" s="20"/>
      <c r="B602" s="20"/>
      <c r="C602" s="20"/>
      <c r="D602" s="20"/>
      <c r="E602" s="20"/>
      <c r="F602" s="20"/>
      <c r="G602" s="20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20"/>
    </row>
    <row r="603" spans="1:19" x14ac:dyDescent="0.2">
      <c r="A603" s="20"/>
      <c r="B603" s="20"/>
      <c r="C603" s="20"/>
      <c r="D603" s="20"/>
      <c r="E603" s="20"/>
      <c r="F603" s="20"/>
      <c r="G603" s="20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20"/>
    </row>
    <row r="604" spans="1:19" x14ac:dyDescent="0.2">
      <c r="A604" s="20"/>
      <c r="B604" s="20"/>
      <c r="C604" s="20"/>
      <c r="D604" s="20"/>
      <c r="E604" s="20"/>
      <c r="F604" s="20"/>
      <c r="G604" s="20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20"/>
    </row>
    <row r="605" spans="1:19" x14ac:dyDescent="0.2">
      <c r="A605" s="20"/>
      <c r="B605" s="20"/>
      <c r="C605" s="20"/>
      <c r="D605" s="20"/>
      <c r="E605" s="20"/>
      <c r="F605" s="20"/>
      <c r="G605" s="20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20"/>
    </row>
    <row r="606" spans="1:19" x14ac:dyDescent="0.2">
      <c r="A606" s="20"/>
      <c r="B606" s="20"/>
      <c r="C606" s="20"/>
      <c r="D606" s="20"/>
      <c r="E606" s="20"/>
      <c r="F606" s="20"/>
      <c r="G606" s="20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20"/>
    </row>
    <row r="607" spans="1:19" x14ac:dyDescent="0.2">
      <c r="A607" s="20"/>
      <c r="B607" s="20"/>
      <c r="C607" s="20"/>
      <c r="D607" s="20"/>
      <c r="E607" s="20"/>
      <c r="F607" s="20"/>
      <c r="G607" s="20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20"/>
    </row>
    <row r="608" spans="1:19" x14ac:dyDescent="0.2">
      <c r="A608" s="20"/>
      <c r="B608" s="20"/>
      <c r="C608" s="20"/>
      <c r="D608" s="20"/>
      <c r="E608" s="20"/>
      <c r="F608" s="20"/>
      <c r="G608" s="20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20"/>
    </row>
    <row r="609" spans="1:19" x14ac:dyDescent="0.2">
      <c r="A609" s="20"/>
      <c r="B609" s="20"/>
      <c r="C609" s="20"/>
      <c r="D609" s="20"/>
      <c r="E609" s="20"/>
      <c r="F609" s="20"/>
      <c r="G609" s="20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20"/>
    </row>
    <row r="610" spans="1:19" x14ac:dyDescent="0.2">
      <c r="A610" s="20"/>
      <c r="B610" s="20"/>
      <c r="C610" s="20"/>
      <c r="D610" s="20"/>
      <c r="E610" s="20"/>
      <c r="F610" s="20"/>
      <c r="G610" s="20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20"/>
    </row>
    <row r="611" spans="1:19" x14ac:dyDescent="0.2">
      <c r="A611" s="20"/>
      <c r="B611" s="20"/>
      <c r="C611" s="20"/>
      <c r="D611" s="20"/>
      <c r="E611" s="20"/>
      <c r="F611" s="20"/>
      <c r="G611" s="20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20"/>
    </row>
    <row r="612" spans="1:19" x14ac:dyDescent="0.2">
      <c r="A612" s="20"/>
      <c r="B612" s="20"/>
      <c r="C612" s="20"/>
      <c r="D612" s="20"/>
      <c r="E612" s="20"/>
      <c r="F612" s="20"/>
      <c r="G612" s="20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20"/>
    </row>
    <row r="613" spans="1:19" x14ac:dyDescent="0.2">
      <c r="A613" s="20"/>
      <c r="B613" s="20"/>
      <c r="C613" s="20"/>
      <c r="D613" s="20"/>
      <c r="E613" s="20"/>
      <c r="F613" s="20"/>
      <c r="G613" s="20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20"/>
    </row>
    <row r="614" spans="1:19" x14ac:dyDescent="0.2">
      <c r="A614" s="20"/>
      <c r="B614" s="20"/>
      <c r="C614" s="20"/>
      <c r="D614" s="20"/>
      <c r="E614" s="20"/>
      <c r="F614" s="20"/>
      <c r="G614" s="20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20"/>
    </row>
    <row r="615" spans="1:19" x14ac:dyDescent="0.2">
      <c r="A615" s="20"/>
      <c r="B615" s="20"/>
      <c r="C615" s="20"/>
      <c r="D615" s="20"/>
      <c r="E615" s="20"/>
      <c r="F615" s="20"/>
      <c r="G615" s="20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20"/>
    </row>
    <row r="616" spans="1:19" x14ac:dyDescent="0.2">
      <c r="A616" s="20"/>
      <c r="B616" s="20"/>
      <c r="C616" s="20"/>
      <c r="D616" s="20"/>
      <c r="E616" s="20"/>
      <c r="F616" s="20"/>
      <c r="G616" s="20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20"/>
    </row>
    <row r="617" spans="1:19" x14ac:dyDescent="0.2">
      <c r="A617" s="20"/>
      <c r="B617" s="20"/>
      <c r="C617" s="20"/>
      <c r="D617" s="20"/>
      <c r="E617" s="20"/>
      <c r="F617" s="20"/>
      <c r="G617" s="20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20"/>
    </row>
    <row r="618" spans="1:19" x14ac:dyDescent="0.2">
      <c r="A618" s="20"/>
      <c r="B618" s="20"/>
      <c r="C618" s="20"/>
      <c r="D618" s="20"/>
      <c r="E618" s="20"/>
      <c r="F618" s="20"/>
      <c r="G618" s="20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20"/>
    </row>
    <row r="619" spans="1:19" x14ac:dyDescent="0.2">
      <c r="A619" s="20"/>
      <c r="B619" s="20"/>
      <c r="C619" s="20"/>
      <c r="D619" s="20"/>
      <c r="E619" s="20"/>
      <c r="F619" s="20"/>
      <c r="G619" s="20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20"/>
    </row>
    <row r="620" spans="1:19" x14ac:dyDescent="0.2">
      <c r="A620" s="20"/>
      <c r="B620" s="20"/>
      <c r="C620" s="20"/>
      <c r="D620" s="20"/>
      <c r="E620" s="20"/>
      <c r="F620" s="20"/>
      <c r="G620" s="20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20"/>
    </row>
    <row r="621" spans="1:19" x14ac:dyDescent="0.2">
      <c r="A621" s="20"/>
      <c r="B621" s="20"/>
      <c r="C621" s="20"/>
      <c r="D621" s="20"/>
      <c r="E621" s="20"/>
      <c r="F621" s="20"/>
      <c r="G621" s="20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20"/>
    </row>
    <row r="622" spans="1:19" x14ac:dyDescent="0.2">
      <c r="A622" s="20"/>
      <c r="B622" s="20"/>
      <c r="C622" s="20"/>
      <c r="D622" s="20"/>
      <c r="E622" s="20"/>
      <c r="F622" s="20"/>
      <c r="G622" s="20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20"/>
    </row>
    <row r="623" spans="1:19" x14ac:dyDescent="0.2">
      <c r="A623" s="20"/>
      <c r="B623" s="20"/>
      <c r="C623" s="20"/>
      <c r="D623" s="20"/>
      <c r="E623" s="20"/>
      <c r="F623" s="20"/>
      <c r="G623" s="20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20"/>
    </row>
    <row r="624" spans="1:19" x14ac:dyDescent="0.2">
      <c r="A624" s="20"/>
      <c r="B624" s="20"/>
      <c r="C624" s="20"/>
      <c r="D624" s="20"/>
      <c r="E624" s="20"/>
      <c r="F624" s="20"/>
      <c r="G624" s="20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20"/>
    </row>
    <row r="625" spans="1:19" x14ac:dyDescent="0.2">
      <c r="A625" s="20"/>
      <c r="B625" s="20"/>
      <c r="C625" s="20"/>
      <c r="D625" s="20"/>
      <c r="E625" s="20"/>
      <c r="F625" s="20"/>
      <c r="G625" s="20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20"/>
    </row>
    <row r="626" spans="1:19" x14ac:dyDescent="0.2">
      <c r="A626" s="20"/>
      <c r="B626" s="20"/>
      <c r="C626" s="20"/>
      <c r="D626" s="20"/>
      <c r="E626" s="20"/>
      <c r="F626" s="20"/>
      <c r="G626" s="20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20"/>
    </row>
    <row r="627" spans="1:19" x14ac:dyDescent="0.2">
      <c r="A627" s="20"/>
      <c r="B627" s="20"/>
      <c r="C627" s="20"/>
      <c r="D627" s="20"/>
      <c r="E627" s="20"/>
      <c r="F627" s="20"/>
      <c r="G627" s="20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20"/>
    </row>
    <row r="628" spans="1:19" x14ac:dyDescent="0.2">
      <c r="A628" s="20"/>
      <c r="B628" s="20"/>
      <c r="C628" s="20"/>
      <c r="D628" s="20"/>
      <c r="E628" s="20"/>
      <c r="F628" s="20"/>
      <c r="G628" s="20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20"/>
    </row>
    <row r="629" spans="1:19" x14ac:dyDescent="0.2">
      <c r="A629" s="20"/>
      <c r="B629" s="20"/>
      <c r="C629" s="20"/>
      <c r="D629" s="20"/>
      <c r="E629" s="20"/>
      <c r="F629" s="20"/>
      <c r="G629" s="20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20"/>
    </row>
    <row r="630" spans="1:19" x14ac:dyDescent="0.2">
      <c r="A630" s="20"/>
      <c r="B630" s="20"/>
      <c r="C630" s="20"/>
      <c r="D630" s="20"/>
      <c r="E630" s="20"/>
      <c r="F630" s="20"/>
      <c r="G630" s="20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20"/>
    </row>
    <row r="631" spans="1:19" x14ac:dyDescent="0.2">
      <c r="A631" s="20"/>
      <c r="B631" s="20"/>
      <c r="C631" s="20"/>
      <c r="D631" s="20"/>
      <c r="E631" s="20"/>
      <c r="F631" s="20"/>
      <c r="G631" s="20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20"/>
    </row>
    <row r="632" spans="1:19" x14ac:dyDescent="0.2">
      <c r="A632" s="20"/>
      <c r="B632" s="20"/>
      <c r="C632" s="20"/>
      <c r="D632" s="20"/>
      <c r="E632" s="20"/>
      <c r="F632" s="20"/>
      <c r="G632" s="20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20"/>
    </row>
    <row r="633" spans="1:19" x14ac:dyDescent="0.2">
      <c r="A633" s="20"/>
      <c r="B633" s="20"/>
      <c r="C633" s="20"/>
      <c r="D633" s="20"/>
      <c r="E633" s="20"/>
      <c r="F633" s="20"/>
      <c r="G633" s="20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20"/>
    </row>
    <row r="634" spans="1:19" x14ac:dyDescent="0.2">
      <c r="A634" s="20"/>
      <c r="B634" s="20"/>
      <c r="C634" s="20"/>
      <c r="D634" s="20"/>
      <c r="E634" s="20"/>
      <c r="F634" s="20"/>
      <c r="G634" s="20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20"/>
    </row>
    <row r="635" spans="1:19" x14ac:dyDescent="0.2">
      <c r="A635" s="20"/>
      <c r="B635" s="20"/>
      <c r="C635" s="20"/>
      <c r="D635" s="20"/>
      <c r="E635" s="20"/>
      <c r="F635" s="20"/>
      <c r="G635" s="20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20"/>
    </row>
    <row r="636" spans="1:19" x14ac:dyDescent="0.2">
      <c r="A636" s="20"/>
      <c r="B636" s="20"/>
      <c r="C636" s="20"/>
      <c r="D636" s="20"/>
      <c r="E636" s="20"/>
      <c r="F636" s="20"/>
      <c r="G636" s="20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20"/>
    </row>
    <row r="637" spans="1:19" x14ac:dyDescent="0.2">
      <c r="A637" s="20"/>
      <c r="B637" s="20"/>
      <c r="C637" s="20"/>
      <c r="D637" s="20"/>
      <c r="E637" s="20"/>
      <c r="F637" s="20"/>
      <c r="G637" s="20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20"/>
    </row>
    <row r="638" spans="1:19" x14ac:dyDescent="0.2">
      <c r="A638" s="20"/>
      <c r="B638" s="20"/>
      <c r="C638" s="20"/>
      <c r="D638" s="20"/>
      <c r="E638" s="20"/>
      <c r="F638" s="20"/>
      <c r="G638" s="20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20"/>
    </row>
    <row r="639" spans="1:19" x14ac:dyDescent="0.2">
      <c r="A639" s="20"/>
      <c r="B639" s="20"/>
      <c r="C639" s="20"/>
      <c r="D639" s="20"/>
      <c r="E639" s="20"/>
      <c r="F639" s="20"/>
      <c r="G639" s="20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20"/>
    </row>
    <row r="640" spans="1:19" x14ac:dyDescent="0.2">
      <c r="A640" s="20"/>
      <c r="B640" s="20"/>
      <c r="C640" s="20"/>
      <c r="D640" s="20"/>
      <c r="E640" s="20"/>
      <c r="F640" s="20"/>
      <c r="G640" s="20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20"/>
    </row>
    <row r="641" spans="1:19" x14ac:dyDescent="0.2">
      <c r="A641" s="20"/>
      <c r="B641" s="20"/>
      <c r="C641" s="20"/>
      <c r="D641" s="20"/>
      <c r="E641" s="20"/>
      <c r="F641" s="20"/>
      <c r="G641" s="20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20"/>
    </row>
    <row r="642" spans="1:19" x14ac:dyDescent="0.2">
      <c r="A642" s="20"/>
      <c r="B642" s="20"/>
      <c r="C642" s="20"/>
      <c r="D642" s="20"/>
      <c r="E642" s="20"/>
      <c r="F642" s="20"/>
      <c r="G642" s="20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20"/>
    </row>
    <row r="643" spans="1:19" x14ac:dyDescent="0.2">
      <c r="A643" s="20"/>
      <c r="B643" s="20"/>
      <c r="C643" s="20"/>
      <c r="D643" s="20"/>
      <c r="E643" s="20"/>
      <c r="F643" s="20"/>
      <c r="G643" s="20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20"/>
    </row>
    <row r="644" spans="1:19" x14ac:dyDescent="0.2">
      <c r="A644" s="20"/>
      <c r="B644" s="20"/>
      <c r="C644" s="20"/>
      <c r="D644" s="20"/>
      <c r="E644" s="20"/>
      <c r="F644" s="20"/>
      <c r="G644" s="20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20"/>
    </row>
    <row r="645" spans="1:19" x14ac:dyDescent="0.2">
      <c r="A645" s="20"/>
      <c r="B645" s="20"/>
      <c r="C645" s="20"/>
      <c r="D645" s="20"/>
      <c r="E645" s="20"/>
      <c r="F645" s="20"/>
      <c r="G645" s="20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20"/>
    </row>
    <row r="646" spans="1:19" x14ac:dyDescent="0.2">
      <c r="A646" s="20"/>
      <c r="B646" s="20"/>
      <c r="C646" s="20"/>
      <c r="D646" s="20"/>
      <c r="E646" s="20"/>
      <c r="F646" s="20"/>
      <c r="G646" s="20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20"/>
    </row>
    <row r="647" spans="1:19" x14ac:dyDescent="0.2">
      <c r="A647" s="20"/>
      <c r="B647" s="20"/>
      <c r="C647" s="20"/>
      <c r="D647" s="20"/>
      <c r="E647" s="20"/>
      <c r="F647" s="20"/>
      <c r="G647" s="20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20"/>
    </row>
    <row r="648" spans="1:19" x14ac:dyDescent="0.2">
      <c r="A648" s="20"/>
      <c r="B648" s="20"/>
      <c r="C648" s="20"/>
      <c r="D648" s="20"/>
      <c r="E648" s="20"/>
      <c r="F648" s="20"/>
      <c r="G648" s="20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20"/>
    </row>
    <row r="649" spans="1:19" x14ac:dyDescent="0.2">
      <c r="A649" s="20"/>
      <c r="B649" s="20"/>
      <c r="C649" s="20"/>
      <c r="D649" s="20"/>
      <c r="E649" s="20"/>
      <c r="F649" s="20"/>
      <c r="G649" s="20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20"/>
    </row>
    <row r="650" spans="1:19" x14ac:dyDescent="0.2">
      <c r="A650" s="20"/>
      <c r="B650" s="20"/>
      <c r="C650" s="20"/>
      <c r="D650" s="20"/>
      <c r="E650" s="20"/>
      <c r="F650" s="20"/>
      <c r="G650" s="20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20"/>
    </row>
    <row r="651" spans="1:19" x14ac:dyDescent="0.2">
      <c r="A651" s="20"/>
      <c r="B651" s="20"/>
      <c r="C651" s="20"/>
      <c r="D651" s="20"/>
      <c r="E651" s="20"/>
      <c r="F651" s="20"/>
      <c r="G651" s="20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20"/>
    </row>
    <row r="652" spans="1:19" x14ac:dyDescent="0.2">
      <c r="A652" s="20"/>
      <c r="B652" s="20"/>
      <c r="C652" s="20"/>
      <c r="D652" s="20"/>
      <c r="E652" s="20"/>
      <c r="F652" s="20"/>
      <c r="G652" s="20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20"/>
    </row>
    <row r="653" spans="1:19" x14ac:dyDescent="0.2">
      <c r="A653" s="20"/>
      <c r="B653" s="20"/>
      <c r="C653" s="20"/>
      <c r="D653" s="20"/>
      <c r="E653" s="20"/>
      <c r="F653" s="20"/>
      <c r="G653" s="20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20"/>
    </row>
    <row r="654" spans="1:19" x14ac:dyDescent="0.2">
      <c r="A654" s="20"/>
      <c r="B654" s="20"/>
      <c r="C654" s="20"/>
      <c r="D654" s="20"/>
      <c r="E654" s="20"/>
      <c r="F654" s="20"/>
      <c r="G654" s="20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20"/>
    </row>
    <row r="655" spans="1:19" x14ac:dyDescent="0.2">
      <c r="A655" s="20"/>
      <c r="B655" s="20"/>
      <c r="C655" s="20"/>
      <c r="D655" s="20"/>
      <c r="E655" s="20"/>
      <c r="F655" s="20"/>
      <c r="G655" s="20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20"/>
    </row>
    <row r="656" spans="1:19" x14ac:dyDescent="0.2">
      <c r="A656" s="20"/>
      <c r="B656" s="20"/>
      <c r="C656" s="20"/>
      <c r="D656" s="20"/>
      <c r="E656" s="20"/>
      <c r="F656" s="20"/>
      <c r="G656" s="20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20"/>
    </row>
    <row r="657" spans="1:19" x14ac:dyDescent="0.2">
      <c r="A657" s="20"/>
      <c r="B657" s="20"/>
      <c r="C657" s="20"/>
      <c r="D657" s="20"/>
      <c r="E657" s="20"/>
      <c r="F657" s="20"/>
      <c r="G657" s="20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20"/>
    </row>
    <row r="658" spans="1:19" x14ac:dyDescent="0.2">
      <c r="A658" s="20"/>
      <c r="B658" s="20"/>
      <c r="C658" s="20"/>
      <c r="D658" s="20"/>
      <c r="E658" s="20"/>
      <c r="F658" s="20"/>
      <c r="G658" s="20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20"/>
    </row>
    <row r="659" spans="1:19" x14ac:dyDescent="0.2">
      <c r="A659" s="20"/>
      <c r="B659" s="20"/>
      <c r="C659" s="20"/>
      <c r="D659" s="20"/>
      <c r="E659" s="20"/>
      <c r="F659" s="20"/>
      <c r="G659" s="20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20"/>
    </row>
    <row r="660" spans="1:19" x14ac:dyDescent="0.2">
      <c r="A660" s="20"/>
      <c r="B660" s="20"/>
      <c r="C660" s="20"/>
      <c r="D660" s="20"/>
      <c r="E660" s="20"/>
      <c r="F660" s="20"/>
      <c r="G660" s="20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20"/>
    </row>
    <row r="661" spans="1:19" x14ac:dyDescent="0.2">
      <c r="A661" s="20"/>
      <c r="B661" s="20"/>
      <c r="C661" s="20"/>
      <c r="D661" s="20"/>
      <c r="E661" s="20"/>
      <c r="F661" s="20"/>
      <c r="G661" s="20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20"/>
    </row>
    <row r="662" spans="1:19" x14ac:dyDescent="0.2">
      <c r="A662" s="20"/>
      <c r="B662" s="20"/>
      <c r="C662" s="20"/>
      <c r="D662" s="20"/>
      <c r="E662" s="20"/>
      <c r="F662" s="20"/>
      <c r="G662" s="20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20"/>
    </row>
    <row r="663" spans="1:19" x14ac:dyDescent="0.2">
      <c r="A663" s="20"/>
      <c r="B663" s="20"/>
      <c r="C663" s="20"/>
      <c r="D663" s="20"/>
      <c r="E663" s="20"/>
      <c r="F663" s="20"/>
      <c r="G663" s="20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20"/>
    </row>
    <row r="664" spans="1:19" x14ac:dyDescent="0.2">
      <c r="A664" s="20"/>
      <c r="B664" s="20"/>
      <c r="C664" s="20"/>
      <c r="D664" s="20"/>
      <c r="E664" s="20"/>
      <c r="F664" s="20"/>
      <c r="G664" s="20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20"/>
    </row>
    <row r="665" spans="1:19" x14ac:dyDescent="0.2">
      <c r="A665" s="20"/>
      <c r="B665" s="20"/>
      <c r="C665" s="20"/>
      <c r="D665" s="20"/>
      <c r="E665" s="20"/>
      <c r="F665" s="20"/>
      <c r="G665" s="20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20"/>
    </row>
    <row r="666" spans="1:19" x14ac:dyDescent="0.2">
      <c r="A666" s="20"/>
      <c r="B666" s="20"/>
      <c r="C666" s="20"/>
      <c r="D666" s="20"/>
      <c r="E666" s="20"/>
      <c r="F666" s="20"/>
      <c r="G666" s="20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20"/>
    </row>
    <row r="667" spans="1:19" x14ac:dyDescent="0.2">
      <c r="A667" s="20"/>
      <c r="B667" s="20"/>
      <c r="C667" s="20"/>
      <c r="D667" s="20"/>
      <c r="E667" s="20"/>
      <c r="F667" s="20"/>
      <c r="G667" s="20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20"/>
    </row>
    <row r="668" spans="1:19" x14ac:dyDescent="0.2">
      <c r="A668" s="20"/>
      <c r="B668" s="20"/>
      <c r="C668" s="20"/>
      <c r="D668" s="20"/>
      <c r="E668" s="20"/>
      <c r="F668" s="20"/>
      <c r="G668" s="20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20"/>
    </row>
    <row r="669" spans="1:19" x14ac:dyDescent="0.2">
      <c r="A669" s="20"/>
      <c r="B669" s="20"/>
      <c r="C669" s="20"/>
      <c r="D669" s="20"/>
      <c r="E669" s="20"/>
      <c r="F669" s="20"/>
      <c r="G669" s="20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20"/>
    </row>
    <row r="670" spans="1:19" x14ac:dyDescent="0.2">
      <c r="A670" s="20"/>
      <c r="B670" s="20"/>
      <c r="C670" s="20"/>
      <c r="D670" s="20"/>
      <c r="E670" s="20"/>
      <c r="F670" s="20"/>
      <c r="G670" s="20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20"/>
    </row>
    <row r="671" spans="1:19" x14ac:dyDescent="0.2">
      <c r="A671" s="20"/>
      <c r="B671" s="20"/>
      <c r="C671" s="20"/>
      <c r="D671" s="20"/>
      <c r="E671" s="20"/>
      <c r="F671" s="20"/>
      <c r="G671" s="20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20"/>
    </row>
    <row r="672" spans="1:19" x14ac:dyDescent="0.2">
      <c r="A672" s="20"/>
      <c r="B672" s="20"/>
      <c r="C672" s="20"/>
      <c r="D672" s="20"/>
      <c r="E672" s="20"/>
      <c r="F672" s="20"/>
      <c r="G672" s="20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20"/>
    </row>
    <row r="673" spans="1:19" x14ac:dyDescent="0.2">
      <c r="A673" s="20"/>
      <c r="B673" s="20"/>
      <c r="C673" s="20"/>
      <c r="D673" s="20"/>
      <c r="E673" s="20"/>
      <c r="F673" s="20"/>
      <c r="G673" s="20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20"/>
    </row>
    <row r="674" spans="1:19" x14ac:dyDescent="0.2">
      <c r="A674" s="20"/>
      <c r="B674" s="20"/>
      <c r="C674" s="20"/>
      <c r="D674" s="20"/>
      <c r="E674" s="20"/>
      <c r="F674" s="20"/>
      <c r="G674" s="20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20"/>
    </row>
    <row r="675" spans="1:19" x14ac:dyDescent="0.2">
      <c r="A675" s="20"/>
      <c r="B675" s="20"/>
      <c r="C675" s="20"/>
      <c r="D675" s="20"/>
      <c r="E675" s="20"/>
      <c r="F675" s="20"/>
      <c r="G675" s="20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20"/>
    </row>
    <row r="676" spans="1:19" x14ac:dyDescent="0.2">
      <c r="A676" s="20"/>
      <c r="B676" s="20"/>
      <c r="C676" s="20"/>
      <c r="D676" s="20"/>
      <c r="E676" s="20"/>
      <c r="F676" s="20"/>
      <c r="G676" s="20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20"/>
    </row>
    <row r="677" spans="1:19" x14ac:dyDescent="0.2">
      <c r="A677" s="20"/>
      <c r="B677" s="20"/>
      <c r="C677" s="20"/>
      <c r="D677" s="20"/>
      <c r="E677" s="20"/>
      <c r="F677" s="20"/>
      <c r="G677" s="20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20"/>
    </row>
    <row r="678" spans="1:19" x14ac:dyDescent="0.2">
      <c r="A678" s="20"/>
      <c r="B678" s="20"/>
      <c r="C678" s="20"/>
      <c r="D678" s="20"/>
      <c r="E678" s="20"/>
      <c r="F678" s="20"/>
      <c r="G678" s="20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20"/>
    </row>
    <row r="679" spans="1:19" x14ac:dyDescent="0.2">
      <c r="A679" s="20"/>
      <c r="B679" s="20"/>
      <c r="C679" s="20"/>
      <c r="D679" s="20"/>
      <c r="E679" s="20"/>
      <c r="F679" s="20"/>
      <c r="G679" s="20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20"/>
    </row>
    <row r="680" spans="1:19" x14ac:dyDescent="0.2">
      <c r="A680" s="20"/>
      <c r="B680" s="20"/>
      <c r="C680" s="20"/>
      <c r="D680" s="20"/>
      <c r="E680" s="20"/>
      <c r="F680" s="20"/>
      <c r="G680" s="20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20"/>
    </row>
    <row r="681" spans="1:19" x14ac:dyDescent="0.2">
      <c r="A681" s="20"/>
      <c r="B681" s="20"/>
      <c r="C681" s="20"/>
      <c r="D681" s="20"/>
      <c r="E681" s="20"/>
      <c r="F681" s="20"/>
      <c r="G681" s="20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20"/>
    </row>
    <row r="682" spans="1:19" x14ac:dyDescent="0.2">
      <c r="A682" s="20"/>
      <c r="B682" s="20"/>
      <c r="C682" s="20"/>
      <c r="D682" s="20"/>
      <c r="E682" s="20"/>
      <c r="F682" s="20"/>
      <c r="G682" s="20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20"/>
    </row>
    <row r="683" spans="1:19" x14ac:dyDescent="0.2">
      <c r="A683" s="20"/>
      <c r="B683" s="20"/>
      <c r="C683" s="20"/>
      <c r="D683" s="20"/>
      <c r="E683" s="20"/>
      <c r="F683" s="20"/>
      <c r="G683" s="20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20"/>
    </row>
    <row r="684" spans="1:19" x14ac:dyDescent="0.2">
      <c r="A684" s="20"/>
      <c r="B684" s="20"/>
      <c r="C684" s="20"/>
      <c r="D684" s="20"/>
      <c r="E684" s="20"/>
      <c r="F684" s="20"/>
      <c r="G684" s="20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20"/>
    </row>
    <row r="685" spans="1:19" x14ac:dyDescent="0.2">
      <c r="A685" s="20"/>
      <c r="B685" s="20"/>
      <c r="C685" s="20"/>
      <c r="D685" s="20"/>
      <c r="E685" s="20"/>
      <c r="F685" s="20"/>
      <c r="G685" s="20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20"/>
    </row>
    <row r="686" spans="1:19" x14ac:dyDescent="0.2">
      <c r="A686" s="20"/>
      <c r="B686" s="20"/>
      <c r="C686" s="20"/>
      <c r="D686" s="20"/>
      <c r="E686" s="20"/>
      <c r="F686" s="20"/>
      <c r="G686" s="20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20"/>
    </row>
    <row r="687" spans="1:19" x14ac:dyDescent="0.2">
      <c r="A687" s="20"/>
      <c r="B687" s="20"/>
      <c r="C687" s="20"/>
      <c r="D687" s="20"/>
      <c r="E687" s="20"/>
      <c r="F687" s="20"/>
      <c r="G687" s="20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20"/>
    </row>
    <row r="688" spans="1:19" x14ac:dyDescent="0.2">
      <c r="A688" s="20"/>
      <c r="B688" s="20"/>
      <c r="C688" s="20"/>
      <c r="D688" s="20"/>
      <c r="E688" s="20"/>
      <c r="F688" s="20"/>
      <c r="G688" s="20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20"/>
    </row>
    <row r="689" spans="1:19" x14ac:dyDescent="0.2">
      <c r="A689" s="20"/>
      <c r="B689" s="20"/>
      <c r="C689" s="20"/>
      <c r="D689" s="20"/>
      <c r="E689" s="20"/>
      <c r="F689" s="20"/>
      <c r="G689" s="20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20"/>
    </row>
    <row r="690" spans="1:19" x14ac:dyDescent="0.2">
      <c r="A690" s="20"/>
      <c r="B690" s="20"/>
      <c r="C690" s="20"/>
      <c r="D690" s="20"/>
      <c r="E690" s="20"/>
      <c r="F690" s="20"/>
      <c r="G690" s="20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20"/>
    </row>
    <row r="691" spans="1:19" x14ac:dyDescent="0.2">
      <c r="A691" s="20"/>
      <c r="B691" s="20"/>
      <c r="C691" s="20"/>
      <c r="D691" s="20"/>
      <c r="E691" s="20"/>
      <c r="F691" s="20"/>
      <c r="G691" s="20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20"/>
    </row>
    <row r="692" spans="1:19" x14ac:dyDescent="0.2">
      <c r="A692" s="20"/>
      <c r="B692" s="20"/>
      <c r="C692" s="20"/>
      <c r="D692" s="20"/>
      <c r="E692" s="20"/>
      <c r="F692" s="20"/>
      <c r="G692" s="20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20"/>
    </row>
    <row r="693" spans="1:19" x14ac:dyDescent="0.2">
      <c r="A693" s="20"/>
      <c r="B693" s="20"/>
      <c r="C693" s="20"/>
      <c r="D693" s="20"/>
      <c r="E693" s="20"/>
      <c r="F693" s="20"/>
      <c r="G693" s="20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20"/>
    </row>
    <row r="694" spans="1:19" x14ac:dyDescent="0.2">
      <c r="A694" s="20"/>
      <c r="B694" s="20"/>
      <c r="C694" s="20"/>
      <c r="D694" s="20"/>
      <c r="E694" s="20"/>
      <c r="F694" s="20"/>
      <c r="G694" s="20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20"/>
    </row>
    <row r="695" spans="1:19" x14ac:dyDescent="0.2">
      <c r="A695" s="20"/>
      <c r="B695" s="20"/>
      <c r="C695" s="20"/>
      <c r="D695" s="20"/>
      <c r="E695" s="20"/>
      <c r="F695" s="20"/>
      <c r="G695" s="20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20"/>
    </row>
    <row r="696" spans="1:19" x14ac:dyDescent="0.2">
      <c r="A696" s="20"/>
      <c r="B696" s="20"/>
      <c r="C696" s="20"/>
      <c r="D696" s="20"/>
      <c r="E696" s="20"/>
      <c r="F696" s="20"/>
      <c r="G696" s="20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20"/>
    </row>
    <row r="697" spans="1:19" x14ac:dyDescent="0.2">
      <c r="A697" s="20"/>
      <c r="B697" s="20"/>
      <c r="C697" s="20"/>
      <c r="D697" s="20"/>
      <c r="E697" s="20"/>
      <c r="F697" s="20"/>
      <c r="G697" s="20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20"/>
    </row>
    <row r="698" spans="1:19" x14ac:dyDescent="0.2">
      <c r="A698" s="20"/>
      <c r="B698" s="20"/>
      <c r="C698" s="20"/>
      <c r="D698" s="20"/>
      <c r="E698" s="20"/>
      <c r="F698" s="20"/>
      <c r="G698" s="20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20"/>
    </row>
    <row r="699" spans="1:19" x14ac:dyDescent="0.2">
      <c r="A699" s="20"/>
      <c r="B699" s="20"/>
      <c r="C699" s="20"/>
      <c r="D699" s="20"/>
      <c r="E699" s="20"/>
      <c r="F699" s="20"/>
      <c r="G699" s="20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20"/>
    </row>
    <row r="700" spans="1:19" x14ac:dyDescent="0.2">
      <c r="A700" s="20"/>
      <c r="B700" s="20"/>
      <c r="C700" s="20"/>
      <c r="D700" s="20"/>
      <c r="E700" s="20"/>
      <c r="F700" s="20"/>
      <c r="G700" s="20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20"/>
    </row>
    <row r="701" spans="1:19" x14ac:dyDescent="0.2">
      <c r="A701" s="20"/>
      <c r="B701" s="20"/>
      <c r="C701" s="20"/>
      <c r="D701" s="20"/>
      <c r="E701" s="20"/>
      <c r="F701" s="20"/>
      <c r="G701" s="20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20"/>
    </row>
    <row r="702" spans="1:19" x14ac:dyDescent="0.2">
      <c r="A702" s="20"/>
      <c r="B702" s="20"/>
      <c r="C702" s="20"/>
      <c r="D702" s="20"/>
      <c r="E702" s="20"/>
      <c r="F702" s="20"/>
      <c r="G702" s="20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20"/>
    </row>
    <row r="703" spans="1:19" x14ac:dyDescent="0.2">
      <c r="A703" s="20"/>
      <c r="B703" s="20"/>
      <c r="C703" s="20"/>
      <c r="D703" s="20"/>
      <c r="E703" s="20"/>
      <c r="F703" s="20"/>
      <c r="G703" s="20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20"/>
    </row>
    <row r="704" spans="1:19" x14ac:dyDescent="0.2">
      <c r="A704" s="20"/>
      <c r="B704" s="20"/>
      <c r="C704" s="20"/>
      <c r="D704" s="20"/>
      <c r="E704" s="20"/>
      <c r="F704" s="20"/>
      <c r="G704" s="20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20"/>
    </row>
    <row r="705" spans="1:19" x14ac:dyDescent="0.2">
      <c r="A705" s="20"/>
      <c r="B705" s="20"/>
      <c r="C705" s="20"/>
      <c r="D705" s="20"/>
      <c r="E705" s="20"/>
      <c r="F705" s="20"/>
      <c r="G705" s="20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20"/>
    </row>
    <row r="706" spans="1:19" x14ac:dyDescent="0.2">
      <c r="A706" s="20"/>
      <c r="B706" s="20"/>
      <c r="C706" s="20"/>
      <c r="D706" s="20"/>
      <c r="E706" s="20"/>
      <c r="F706" s="20"/>
      <c r="G706" s="20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20"/>
    </row>
    <row r="707" spans="1:19" x14ac:dyDescent="0.2">
      <c r="A707" s="20"/>
      <c r="B707" s="20"/>
      <c r="C707" s="20"/>
      <c r="D707" s="20"/>
      <c r="E707" s="20"/>
      <c r="F707" s="20"/>
      <c r="G707" s="20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20"/>
    </row>
    <row r="708" spans="1:19" x14ac:dyDescent="0.2">
      <c r="A708" s="20"/>
      <c r="B708" s="20"/>
      <c r="C708" s="20"/>
      <c r="D708" s="20"/>
      <c r="E708" s="20"/>
      <c r="F708" s="20"/>
      <c r="G708" s="20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20"/>
    </row>
    <row r="709" spans="1:19" x14ac:dyDescent="0.2">
      <c r="A709" s="20"/>
      <c r="B709" s="20"/>
      <c r="C709" s="20"/>
      <c r="D709" s="20"/>
      <c r="E709" s="20"/>
      <c r="F709" s="20"/>
      <c r="G709" s="20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20"/>
    </row>
    <row r="710" spans="1:19" x14ac:dyDescent="0.2">
      <c r="A710" s="20"/>
      <c r="B710" s="20"/>
      <c r="C710" s="20"/>
      <c r="D710" s="20"/>
      <c r="E710" s="20"/>
      <c r="F710" s="20"/>
      <c r="G710" s="20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20"/>
    </row>
    <row r="711" spans="1:19" x14ac:dyDescent="0.2">
      <c r="A711" s="20"/>
      <c r="B711" s="20"/>
      <c r="C711" s="20"/>
      <c r="D711" s="20"/>
      <c r="E711" s="20"/>
      <c r="F711" s="20"/>
      <c r="G711" s="20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20"/>
    </row>
    <row r="712" spans="1:19" x14ac:dyDescent="0.2">
      <c r="A712" s="20"/>
      <c r="B712" s="20"/>
      <c r="C712" s="20"/>
      <c r="D712" s="20"/>
      <c r="E712" s="20"/>
      <c r="F712" s="20"/>
      <c r="G712" s="20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20"/>
    </row>
    <row r="713" spans="1:19" x14ac:dyDescent="0.2">
      <c r="A713" s="20"/>
      <c r="B713" s="20"/>
      <c r="C713" s="20"/>
      <c r="D713" s="20"/>
      <c r="E713" s="20"/>
      <c r="F713" s="20"/>
      <c r="G713" s="20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20"/>
    </row>
    <row r="714" spans="1:19" x14ac:dyDescent="0.2">
      <c r="A714" s="20"/>
      <c r="B714" s="20"/>
      <c r="C714" s="20"/>
      <c r="D714" s="20"/>
      <c r="E714" s="20"/>
      <c r="F714" s="20"/>
      <c r="G714" s="20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20"/>
    </row>
    <row r="715" spans="1:19" x14ac:dyDescent="0.2">
      <c r="A715" s="20"/>
      <c r="B715" s="20"/>
      <c r="C715" s="20"/>
      <c r="D715" s="20"/>
      <c r="E715" s="20"/>
      <c r="F715" s="20"/>
      <c r="G715" s="20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20"/>
    </row>
    <row r="716" spans="1:19" x14ac:dyDescent="0.2">
      <c r="A716" s="20"/>
      <c r="B716" s="20"/>
      <c r="C716" s="20"/>
      <c r="D716" s="20"/>
      <c r="E716" s="20"/>
      <c r="F716" s="20"/>
      <c r="G716" s="20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20"/>
    </row>
    <row r="717" spans="1:19" x14ac:dyDescent="0.2">
      <c r="A717" s="20"/>
      <c r="B717" s="20"/>
      <c r="C717" s="20"/>
      <c r="D717" s="20"/>
      <c r="E717" s="20"/>
      <c r="F717" s="20"/>
      <c r="G717" s="20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20"/>
    </row>
    <row r="718" spans="1:19" x14ac:dyDescent="0.2">
      <c r="A718" s="20"/>
      <c r="B718" s="20"/>
      <c r="C718" s="20"/>
      <c r="D718" s="20"/>
      <c r="E718" s="20"/>
      <c r="F718" s="20"/>
      <c r="G718" s="20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20"/>
    </row>
    <row r="719" spans="1:19" x14ac:dyDescent="0.2">
      <c r="A719" s="20"/>
      <c r="B719" s="20"/>
      <c r="C719" s="20"/>
      <c r="D719" s="20"/>
      <c r="E719" s="20"/>
      <c r="F719" s="20"/>
      <c r="G719" s="20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20"/>
    </row>
    <row r="720" spans="1:19" x14ac:dyDescent="0.2">
      <c r="A720" s="20"/>
      <c r="B720" s="20"/>
      <c r="C720" s="20"/>
      <c r="D720" s="20"/>
      <c r="E720" s="20"/>
      <c r="F720" s="20"/>
      <c r="G720" s="20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20"/>
    </row>
    <row r="721" spans="1:19" x14ac:dyDescent="0.2">
      <c r="A721" s="20"/>
      <c r="B721" s="20"/>
      <c r="C721" s="20"/>
      <c r="D721" s="20"/>
      <c r="E721" s="20"/>
      <c r="F721" s="20"/>
      <c r="G721" s="20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20"/>
    </row>
    <row r="722" spans="1:19" x14ac:dyDescent="0.2">
      <c r="A722" s="20"/>
      <c r="B722" s="20"/>
      <c r="C722" s="20"/>
      <c r="D722" s="20"/>
      <c r="E722" s="20"/>
      <c r="F722" s="20"/>
      <c r="G722" s="20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20"/>
    </row>
    <row r="723" spans="1:19" x14ac:dyDescent="0.2">
      <c r="A723" s="20"/>
      <c r="B723" s="20"/>
      <c r="C723" s="20"/>
      <c r="D723" s="20"/>
      <c r="E723" s="20"/>
      <c r="F723" s="20"/>
      <c r="G723" s="20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20"/>
    </row>
    <row r="724" spans="1:19" x14ac:dyDescent="0.2">
      <c r="A724" s="20"/>
      <c r="B724" s="20"/>
      <c r="C724" s="20"/>
      <c r="D724" s="20"/>
      <c r="E724" s="20"/>
      <c r="F724" s="20"/>
      <c r="G724" s="20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20"/>
    </row>
    <row r="725" spans="1:19" x14ac:dyDescent="0.2">
      <c r="A725" s="20"/>
      <c r="B725" s="20"/>
      <c r="C725" s="20"/>
      <c r="D725" s="20"/>
      <c r="E725" s="20"/>
      <c r="F725" s="20"/>
      <c r="G725" s="20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20"/>
    </row>
    <row r="726" spans="1:19" x14ac:dyDescent="0.2">
      <c r="A726" s="20"/>
      <c r="B726" s="20"/>
      <c r="C726" s="20"/>
      <c r="D726" s="20"/>
      <c r="E726" s="20"/>
      <c r="F726" s="20"/>
      <c r="G726" s="20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20"/>
    </row>
    <row r="727" spans="1:19" x14ac:dyDescent="0.2">
      <c r="A727" s="20"/>
      <c r="B727" s="20"/>
      <c r="C727" s="20"/>
      <c r="D727" s="20"/>
      <c r="E727" s="20"/>
      <c r="F727" s="20"/>
      <c r="G727" s="20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20"/>
    </row>
    <row r="728" spans="1:19" x14ac:dyDescent="0.2">
      <c r="A728" s="20"/>
      <c r="B728" s="20"/>
      <c r="C728" s="20"/>
      <c r="D728" s="20"/>
      <c r="E728" s="20"/>
      <c r="F728" s="20"/>
      <c r="G728" s="20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20"/>
    </row>
    <row r="729" spans="1:19" x14ac:dyDescent="0.2">
      <c r="A729" s="20"/>
      <c r="B729" s="20"/>
      <c r="C729" s="20"/>
      <c r="D729" s="20"/>
      <c r="E729" s="20"/>
      <c r="F729" s="20"/>
      <c r="G729" s="20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20"/>
    </row>
    <row r="730" spans="1:19" x14ac:dyDescent="0.2">
      <c r="A730" s="20"/>
      <c r="B730" s="20"/>
      <c r="C730" s="20"/>
      <c r="D730" s="20"/>
      <c r="E730" s="20"/>
      <c r="F730" s="20"/>
      <c r="G730" s="20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20"/>
    </row>
    <row r="731" spans="1:19" x14ac:dyDescent="0.2">
      <c r="A731" s="20"/>
      <c r="B731" s="20"/>
      <c r="C731" s="20"/>
      <c r="D731" s="20"/>
      <c r="E731" s="20"/>
      <c r="F731" s="20"/>
      <c r="G731" s="20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20"/>
    </row>
    <row r="732" spans="1:19" x14ac:dyDescent="0.2">
      <c r="A732" s="20"/>
      <c r="B732" s="20"/>
      <c r="C732" s="20"/>
      <c r="D732" s="20"/>
      <c r="E732" s="20"/>
      <c r="F732" s="20"/>
      <c r="G732" s="20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20"/>
    </row>
    <row r="733" spans="1:19" x14ac:dyDescent="0.2">
      <c r="A733" s="20"/>
      <c r="B733" s="20"/>
      <c r="C733" s="20"/>
      <c r="D733" s="20"/>
      <c r="E733" s="20"/>
      <c r="F733" s="20"/>
      <c r="G733" s="20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20"/>
    </row>
    <row r="734" spans="1:19" x14ac:dyDescent="0.2">
      <c r="A734" s="20"/>
      <c r="B734" s="20"/>
      <c r="C734" s="20"/>
      <c r="D734" s="20"/>
      <c r="E734" s="20"/>
      <c r="F734" s="20"/>
      <c r="G734" s="20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20"/>
    </row>
    <row r="735" spans="1:19" x14ac:dyDescent="0.2">
      <c r="A735" s="20"/>
      <c r="B735" s="20"/>
      <c r="C735" s="20"/>
      <c r="D735" s="20"/>
      <c r="E735" s="20"/>
      <c r="F735" s="20"/>
      <c r="G735" s="20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20"/>
    </row>
    <row r="736" spans="1:19" x14ac:dyDescent="0.2">
      <c r="A736" s="20"/>
      <c r="B736" s="20"/>
      <c r="C736" s="20"/>
      <c r="D736" s="20"/>
      <c r="E736" s="20"/>
      <c r="F736" s="20"/>
      <c r="G736" s="20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20"/>
    </row>
    <row r="737" spans="1:19" x14ac:dyDescent="0.2">
      <c r="A737" s="20"/>
      <c r="B737" s="20"/>
      <c r="C737" s="20"/>
      <c r="D737" s="20"/>
      <c r="E737" s="20"/>
      <c r="F737" s="20"/>
      <c r="G737" s="20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20"/>
    </row>
    <row r="738" spans="1:19" x14ac:dyDescent="0.2">
      <c r="A738" s="20"/>
      <c r="B738" s="20"/>
      <c r="C738" s="20"/>
      <c r="D738" s="20"/>
      <c r="E738" s="20"/>
      <c r="F738" s="20"/>
      <c r="G738" s="20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20"/>
    </row>
    <row r="739" spans="1:19" x14ac:dyDescent="0.2">
      <c r="A739" s="20"/>
      <c r="B739" s="20"/>
      <c r="C739" s="20"/>
      <c r="D739" s="20"/>
      <c r="E739" s="20"/>
      <c r="F739" s="20"/>
      <c r="G739" s="20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20"/>
    </row>
    <row r="740" spans="1:19" x14ac:dyDescent="0.2">
      <c r="A740" s="20"/>
      <c r="B740" s="20"/>
      <c r="C740" s="20"/>
      <c r="D740" s="20"/>
      <c r="E740" s="20"/>
      <c r="F740" s="20"/>
      <c r="G740" s="20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20"/>
    </row>
    <row r="741" spans="1:19" x14ac:dyDescent="0.2">
      <c r="A741" s="20"/>
      <c r="B741" s="20"/>
      <c r="C741" s="20"/>
      <c r="D741" s="20"/>
      <c r="E741" s="20"/>
      <c r="F741" s="20"/>
      <c r="G741" s="20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20"/>
    </row>
    <row r="742" spans="1:19" x14ac:dyDescent="0.2">
      <c r="A742" s="20"/>
      <c r="B742" s="20"/>
      <c r="C742" s="20"/>
      <c r="D742" s="20"/>
      <c r="E742" s="20"/>
      <c r="F742" s="20"/>
      <c r="G742" s="20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20"/>
    </row>
    <row r="743" spans="1:19" x14ac:dyDescent="0.2">
      <c r="A743" s="20"/>
      <c r="B743" s="20"/>
      <c r="C743" s="20"/>
      <c r="D743" s="20"/>
      <c r="E743" s="20"/>
      <c r="F743" s="20"/>
      <c r="G743" s="20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20"/>
    </row>
    <row r="744" spans="1:19" x14ac:dyDescent="0.2">
      <c r="A744" s="20"/>
      <c r="B744" s="20"/>
      <c r="C744" s="20"/>
      <c r="D744" s="20"/>
      <c r="E744" s="20"/>
      <c r="F744" s="20"/>
      <c r="G744" s="20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20"/>
    </row>
    <row r="745" spans="1:19" x14ac:dyDescent="0.2">
      <c r="A745" s="20"/>
      <c r="B745" s="20"/>
      <c r="C745" s="20"/>
      <c r="D745" s="20"/>
      <c r="E745" s="20"/>
      <c r="F745" s="20"/>
      <c r="G745" s="20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20"/>
    </row>
    <row r="746" spans="1:19" x14ac:dyDescent="0.2">
      <c r="A746" s="20"/>
      <c r="B746" s="20"/>
      <c r="C746" s="20"/>
      <c r="D746" s="20"/>
      <c r="E746" s="20"/>
      <c r="F746" s="20"/>
      <c r="G746" s="20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20"/>
    </row>
    <row r="747" spans="1:19" x14ac:dyDescent="0.2">
      <c r="A747" s="20"/>
      <c r="B747" s="20"/>
      <c r="C747" s="20"/>
      <c r="D747" s="20"/>
      <c r="E747" s="20"/>
      <c r="F747" s="20"/>
      <c r="G747" s="20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20"/>
    </row>
    <row r="748" spans="1:19" x14ac:dyDescent="0.2">
      <c r="A748" s="20"/>
      <c r="B748" s="20"/>
      <c r="C748" s="20"/>
      <c r="D748" s="20"/>
      <c r="E748" s="20"/>
      <c r="F748" s="20"/>
      <c r="G748" s="20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20"/>
    </row>
    <row r="749" spans="1:19" x14ac:dyDescent="0.2">
      <c r="A749" s="20"/>
      <c r="B749" s="20"/>
      <c r="C749" s="20"/>
      <c r="D749" s="20"/>
      <c r="E749" s="20"/>
      <c r="F749" s="20"/>
      <c r="G749" s="20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20"/>
    </row>
    <row r="750" spans="1:19" x14ac:dyDescent="0.2">
      <c r="A750" s="20"/>
      <c r="B750" s="20"/>
      <c r="C750" s="20"/>
      <c r="D750" s="20"/>
      <c r="E750" s="20"/>
      <c r="F750" s="20"/>
      <c r="G750" s="20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20"/>
    </row>
    <row r="751" spans="1:19" x14ac:dyDescent="0.2">
      <c r="A751" s="20"/>
      <c r="B751" s="20"/>
      <c r="C751" s="20"/>
      <c r="D751" s="20"/>
      <c r="E751" s="20"/>
      <c r="F751" s="20"/>
      <c r="G751" s="20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20"/>
    </row>
    <row r="752" spans="1:19" x14ac:dyDescent="0.2">
      <c r="A752" s="20"/>
      <c r="B752" s="20"/>
      <c r="C752" s="20"/>
      <c r="D752" s="20"/>
      <c r="E752" s="20"/>
      <c r="F752" s="20"/>
      <c r="G752" s="20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20"/>
    </row>
    <row r="753" spans="1:19" x14ac:dyDescent="0.2">
      <c r="A753" s="20"/>
      <c r="B753" s="20"/>
      <c r="C753" s="20"/>
      <c r="D753" s="20"/>
      <c r="E753" s="20"/>
      <c r="F753" s="20"/>
      <c r="G753" s="20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20"/>
    </row>
    <row r="754" spans="1:19" x14ac:dyDescent="0.2">
      <c r="A754" s="20"/>
      <c r="B754" s="20"/>
      <c r="C754" s="20"/>
      <c r="D754" s="20"/>
      <c r="E754" s="20"/>
      <c r="F754" s="20"/>
      <c r="G754" s="20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20"/>
    </row>
    <row r="755" spans="1:19" x14ac:dyDescent="0.2">
      <c r="A755" s="20"/>
      <c r="B755" s="20"/>
      <c r="C755" s="20"/>
      <c r="D755" s="20"/>
      <c r="E755" s="20"/>
      <c r="F755" s="20"/>
      <c r="G755" s="20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20"/>
    </row>
    <row r="756" spans="1:19" x14ac:dyDescent="0.2">
      <c r="A756" s="20"/>
      <c r="B756" s="20"/>
      <c r="C756" s="20"/>
      <c r="D756" s="20"/>
      <c r="E756" s="20"/>
      <c r="F756" s="20"/>
      <c r="G756" s="20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20"/>
    </row>
    <row r="757" spans="1:19" x14ac:dyDescent="0.2">
      <c r="A757" s="20"/>
      <c r="B757" s="20"/>
      <c r="C757" s="20"/>
      <c r="D757" s="20"/>
      <c r="E757" s="20"/>
      <c r="F757" s="20"/>
      <c r="G757" s="20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20"/>
    </row>
    <row r="758" spans="1:19" x14ac:dyDescent="0.2">
      <c r="A758" s="20"/>
      <c r="B758" s="20"/>
      <c r="C758" s="20"/>
      <c r="D758" s="20"/>
      <c r="E758" s="20"/>
      <c r="F758" s="20"/>
      <c r="G758" s="20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20"/>
    </row>
    <row r="759" spans="1:19" x14ac:dyDescent="0.2">
      <c r="A759" s="20"/>
      <c r="B759" s="20"/>
      <c r="C759" s="20"/>
      <c r="D759" s="20"/>
      <c r="E759" s="20"/>
      <c r="F759" s="20"/>
      <c r="G759" s="20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20"/>
    </row>
    <row r="760" spans="1:19" x14ac:dyDescent="0.2">
      <c r="A760" s="20"/>
      <c r="B760" s="20"/>
      <c r="C760" s="20"/>
      <c r="D760" s="20"/>
      <c r="E760" s="20"/>
      <c r="F760" s="20"/>
      <c r="G760" s="20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20"/>
    </row>
    <row r="761" spans="1:19" x14ac:dyDescent="0.2">
      <c r="A761" s="20"/>
      <c r="B761" s="20"/>
      <c r="C761" s="20"/>
      <c r="D761" s="20"/>
      <c r="E761" s="20"/>
      <c r="F761" s="20"/>
      <c r="G761" s="20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20"/>
    </row>
    <row r="762" spans="1:19" x14ac:dyDescent="0.2">
      <c r="A762" s="20"/>
      <c r="B762" s="20"/>
      <c r="C762" s="20"/>
      <c r="D762" s="20"/>
      <c r="E762" s="20"/>
      <c r="F762" s="20"/>
      <c r="G762" s="20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20"/>
    </row>
    <row r="763" spans="1:19" x14ac:dyDescent="0.2">
      <c r="A763" s="20"/>
      <c r="B763" s="20"/>
      <c r="C763" s="20"/>
      <c r="D763" s="20"/>
      <c r="E763" s="20"/>
      <c r="F763" s="20"/>
      <c r="G763" s="20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20"/>
    </row>
    <row r="764" spans="1:19" x14ac:dyDescent="0.2">
      <c r="A764" s="20"/>
      <c r="B764" s="20"/>
      <c r="C764" s="20"/>
      <c r="D764" s="20"/>
      <c r="E764" s="20"/>
      <c r="F764" s="20"/>
      <c r="G764" s="20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20"/>
    </row>
    <row r="765" spans="1:19" x14ac:dyDescent="0.2">
      <c r="A765" s="20"/>
      <c r="B765" s="20"/>
      <c r="C765" s="20"/>
      <c r="D765" s="20"/>
      <c r="E765" s="20"/>
      <c r="F765" s="20"/>
      <c r="G765" s="20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20"/>
    </row>
    <row r="766" spans="1:19" x14ac:dyDescent="0.2">
      <c r="A766" s="20"/>
      <c r="B766" s="20"/>
      <c r="C766" s="20"/>
      <c r="D766" s="20"/>
      <c r="E766" s="20"/>
      <c r="F766" s="20"/>
      <c r="G766" s="20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20"/>
    </row>
    <row r="767" spans="1:19" x14ac:dyDescent="0.2">
      <c r="A767" s="20"/>
      <c r="B767" s="20"/>
      <c r="C767" s="20"/>
      <c r="D767" s="20"/>
      <c r="E767" s="20"/>
      <c r="F767" s="20"/>
      <c r="G767" s="20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20"/>
    </row>
    <row r="768" spans="1:19" x14ac:dyDescent="0.2">
      <c r="A768" s="20"/>
      <c r="B768" s="20"/>
      <c r="C768" s="20"/>
      <c r="D768" s="20"/>
      <c r="E768" s="20"/>
      <c r="F768" s="20"/>
      <c r="G768" s="20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20"/>
    </row>
    <row r="769" spans="1:19" x14ac:dyDescent="0.2">
      <c r="A769" s="20"/>
      <c r="B769" s="20"/>
      <c r="C769" s="20"/>
      <c r="D769" s="20"/>
      <c r="E769" s="20"/>
      <c r="F769" s="20"/>
      <c r="G769" s="20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20"/>
    </row>
    <row r="770" spans="1:19" x14ac:dyDescent="0.2">
      <c r="A770" s="20"/>
      <c r="B770" s="20"/>
      <c r="C770" s="20"/>
      <c r="D770" s="20"/>
      <c r="E770" s="20"/>
      <c r="F770" s="20"/>
      <c r="G770" s="20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20"/>
    </row>
    <row r="771" spans="1:19" x14ac:dyDescent="0.2">
      <c r="A771" s="20"/>
      <c r="B771" s="20"/>
      <c r="C771" s="20"/>
      <c r="D771" s="20"/>
      <c r="E771" s="20"/>
      <c r="F771" s="20"/>
      <c r="G771" s="20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20"/>
    </row>
    <row r="772" spans="1:19" x14ac:dyDescent="0.2">
      <c r="A772" s="20"/>
      <c r="B772" s="20"/>
      <c r="C772" s="20"/>
      <c r="D772" s="20"/>
      <c r="E772" s="20"/>
      <c r="F772" s="20"/>
      <c r="G772" s="20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20"/>
    </row>
    <row r="773" spans="1:19" x14ac:dyDescent="0.2">
      <c r="A773" s="20"/>
      <c r="B773" s="20"/>
      <c r="C773" s="20"/>
      <c r="D773" s="20"/>
      <c r="E773" s="20"/>
      <c r="F773" s="20"/>
      <c r="G773" s="20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20"/>
    </row>
    <row r="774" spans="1:19" x14ac:dyDescent="0.2">
      <c r="A774" s="20"/>
      <c r="B774" s="20"/>
      <c r="C774" s="20"/>
      <c r="D774" s="20"/>
      <c r="E774" s="20"/>
      <c r="F774" s="20"/>
      <c r="G774" s="20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20"/>
    </row>
    <row r="775" spans="1:19" x14ac:dyDescent="0.2">
      <c r="A775" s="20"/>
      <c r="B775" s="20"/>
      <c r="C775" s="20"/>
      <c r="D775" s="20"/>
      <c r="E775" s="20"/>
      <c r="F775" s="20"/>
      <c r="G775" s="20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20"/>
    </row>
    <row r="776" spans="1:19" x14ac:dyDescent="0.2">
      <c r="A776" s="20"/>
      <c r="B776" s="20"/>
      <c r="C776" s="20"/>
      <c r="D776" s="20"/>
      <c r="E776" s="20"/>
      <c r="F776" s="20"/>
      <c r="G776" s="20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20"/>
    </row>
    <row r="777" spans="1:19" x14ac:dyDescent="0.2">
      <c r="A777" s="20"/>
      <c r="B777" s="20"/>
      <c r="C777" s="20"/>
      <c r="D777" s="20"/>
      <c r="E777" s="20"/>
      <c r="F777" s="20"/>
      <c r="G777" s="20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20"/>
    </row>
    <row r="778" spans="1:19" x14ac:dyDescent="0.2">
      <c r="A778" s="20"/>
      <c r="B778" s="20"/>
      <c r="C778" s="20"/>
      <c r="D778" s="20"/>
      <c r="E778" s="20"/>
      <c r="F778" s="20"/>
      <c r="G778" s="20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20"/>
    </row>
    <row r="779" spans="1:19" x14ac:dyDescent="0.2">
      <c r="A779" s="20"/>
      <c r="B779" s="20"/>
      <c r="C779" s="20"/>
      <c r="D779" s="20"/>
      <c r="E779" s="20"/>
      <c r="F779" s="20"/>
      <c r="G779" s="20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20"/>
    </row>
    <row r="780" spans="1:19" x14ac:dyDescent="0.2">
      <c r="A780" s="20"/>
      <c r="B780" s="20"/>
      <c r="C780" s="20"/>
      <c r="D780" s="20"/>
      <c r="E780" s="20"/>
      <c r="F780" s="20"/>
      <c r="G780" s="20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20"/>
    </row>
    <row r="781" spans="1:19" x14ac:dyDescent="0.2">
      <c r="A781" s="20"/>
      <c r="B781" s="20"/>
      <c r="C781" s="20"/>
      <c r="D781" s="20"/>
      <c r="E781" s="20"/>
      <c r="F781" s="20"/>
      <c r="G781" s="20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20"/>
    </row>
    <row r="782" spans="1:19" x14ac:dyDescent="0.2">
      <c r="A782" s="20"/>
      <c r="B782" s="20"/>
      <c r="C782" s="20"/>
      <c r="D782" s="20"/>
      <c r="E782" s="20"/>
      <c r="F782" s="20"/>
      <c r="G782" s="20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20"/>
    </row>
    <row r="783" spans="1:19" x14ac:dyDescent="0.2">
      <c r="A783" s="20"/>
      <c r="B783" s="20"/>
      <c r="C783" s="20"/>
      <c r="D783" s="20"/>
      <c r="E783" s="20"/>
      <c r="F783" s="20"/>
      <c r="G783" s="20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20"/>
    </row>
    <row r="784" spans="1:19" x14ac:dyDescent="0.2">
      <c r="A784" s="20"/>
      <c r="B784" s="20"/>
      <c r="C784" s="20"/>
      <c r="D784" s="20"/>
      <c r="E784" s="20"/>
      <c r="F784" s="20"/>
      <c r="G784" s="20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20"/>
    </row>
    <row r="785" spans="1:19" x14ac:dyDescent="0.2">
      <c r="A785" s="20"/>
      <c r="B785" s="20"/>
      <c r="C785" s="20"/>
      <c r="D785" s="20"/>
      <c r="E785" s="20"/>
      <c r="F785" s="20"/>
      <c r="G785" s="20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20"/>
    </row>
    <row r="786" spans="1:19" x14ac:dyDescent="0.2">
      <c r="A786" s="20"/>
      <c r="B786" s="20"/>
      <c r="C786" s="20"/>
      <c r="D786" s="20"/>
      <c r="E786" s="20"/>
      <c r="F786" s="20"/>
      <c r="G786" s="20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20"/>
    </row>
    <row r="787" spans="1:19" x14ac:dyDescent="0.2">
      <c r="A787" s="20"/>
      <c r="B787" s="20"/>
      <c r="C787" s="20"/>
      <c r="D787" s="20"/>
      <c r="E787" s="20"/>
      <c r="F787" s="20"/>
      <c r="G787" s="20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20"/>
    </row>
    <row r="788" spans="1:19" x14ac:dyDescent="0.2">
      <c r="A788" s="20"/>
      <c r="B788" s="20"/>
      <c r="C788" s="20"/>
      <c r="D788" s="20"/>
      <c r="E788" s="20"/>
      <c r="F788" s="20"/>
      <c r="G788" s="20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20"/>
    </row>
    <row r="789" spans="1:19" x14ac:dyDescent="0.2">
      <c r="A789" s="20"/>
      <c r="B789" s="20"/>
      <c r="C789" s="20"/>
      <c r="D789" s="20"/>
      <c r="E789" s="20"/>
      <c r="F789" s="20"/>
      <c r="G789" s="20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20"/>
    </row>
    <row r="790" spans="1:19" x14ac:dyDescent="0.2">
      <c r="A790" s="20"/>
      <c r="B790" s="20"/>
      <c r="C790" s="20"/>
      <c r="D790" s="20"/>
      <c r="E790" s="20"/>
      <c r="F790" s="20"/>
      <c r="G790" s="20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20"/>
    </row>
    <row r="791" spans="1:19" x14ac:dyDescent="0.2">
      <c r="A791" s="20"/>
      <c r="B791" s="20"/>
      <c r="C791" s="20"/>
      <c r="D791" s="20"/>
      <c r="E791" s="20"/>
      <c r="F791" s="20"/>
      <c r="G791" s="20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20"/>
    </row>
    <row r="792" spans="1:19" x14ac:dyDescent="0.2">
      <c r="A792" s="20"/>
      <c r="B792" s="20"/>
      <c r="C792" s="20"/>
      <c r="D792" s="20"/>
      <c r="E792" s="20"/>
      <c r="F792" s="20"/>
      <c r="G792" s="20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20"/>
    </row>
    <row r="793" spans="1:19" x14ac:dyDescent="0.2">
      <c r="A793" s="20"/>
      <c r="B793" s="20"/>
      <c r="C793" s="20"/>
      <c r="D793" s="20"/>
      <c r="E793" s="20"/>
      <c r="F793" s="20"/>
      <c r="G793" s="20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20"/>
    </row>
    <row r="794" spans="1:19" x14ac:dyDescent="0.2">
      <c r="A794" s="20"/>
      <c r="B794" s="20"/>
      <c r="C794" s="20"/>
      <c r="D794" s="20"/>
      <c r="E794" s="20"/>
      <c r="F794" s="20"/>
      <c r="G794" s="20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20"/>
    </row>
    <row r="795" spans="1:19" x14ac:dyDescent="0.2">
      <c r="A795" s="20"/>
      <c r="B795" s="20"/>
      <c r="C795" s="20"/>
      <c r="D795" s="20"/>
      <c r="E795" s="20"/>
      <c r="F795" s="20"/>
      <c r="G795" s="20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20"/>
    </row>
    <row r="796" spans="1:19" x14ac:dyDescent="0.2">
      <c r="A796" s="20"/>
      <c r="B796" s="20"/>
      <c r="C796" s="20"/>
      <c r="D796" s="20"/>
      <c r="E796" s="20"/>
      <c r="F796" s="20"/>
      <c r="G796" s="20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20"/>
    </row>
    <row r="797" spans="1:19" x14ac:dyDescent="0.2">
      <c r="A797" s="20"/>
      <c r="B797" s="20"/>
      <c r="C797" s="20"/>
      <c r="D797" s="20"/>
      <c r="E797" s="20"/>
      <c r="F797" s="20"/>
      <c r="G797" s="20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20"/>
    </row>
    <row r="798" spans="1:19" x14ac:dyDescent="0.2">
      <c r="A798" s="20"/>
      <c r="B798" s="20"/>
      <c r="C798" s="20"/>
      <c r="D798" s="20"/>
      <c r="E798" s="20"/>
      <c r="F798" s="20"/>
      <c r="G798" s="20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20"/>
    </row>
    <row r="799" spans="1:19" x14ac:dyDescent="0.2">
      <c r="A799" s="20"/>
      <c r="B799" s="20"/>
      <c r="C799" s="20"/>
      <c r="D799" s="20"/>
      <c r="E799" s="20"/>
      <c r="F799" s="20"/>
      <c r="G799" s="20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20"/>
    </row>
    <row r="800" spans="1:19" x14ac:dyDescent="0.2">
      <c r="A800" s="20"/>
      <c r="B800" s="20"/>
      <c r="C800" s="20"/>
      <c r="D800" s="20"/>
      <c r="E800" s="20"/>
      <c r="F800" s="20"/>
      <c r="G800" s="20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20"/>
    </row>
    <row r="801" spans="1:19" x14ac:dyDescent="0.2">
      <c r="A801" s="20"/>
      <c r="B801" s="20"/>
      <c r="C801" s="20"/>
      <c r="D801" s="20"/>
      <c r="E801" s="20"/>
      <c r="F801" s="20"/>
      <c r="G801" s="20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20"/>
    </row>
    <row r="802" spans="1:19" x14ac:dyDescent="0.2">
      <c r="A802" s="20"/>
      <c r="B802" s="20"/>
      <c r="C802" s="20"/>
      <c r="D802" s="20"/>
      <c r="E802" s="20"/>
      <c r="F802" s="20"/>
      <c r="G802" s="20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20"/>
    </row>
    <row r="803" spans="1:19" x14ac:dyDescent="0.2">
      <c r="A803" s="20"/>
      <c r="B803" s="20"/>
      <c r="C803" s="20"/>
      <c r="D803" s="20"/>
      <c r="E803" s="20"/>
      <c r="F803" s="20"/>
      <c r="G803" s="2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20"/>
    </row>
    <row r="804" spans="1:19" x14ac:dyDescent="0.2">
      <c r="A804" s="20"/>
      <c r="B804" s="20"/>
      <c r="C804" s="20"/>
      <c r="D804" s="20"/>
      <c r="E804" s="20"/>
      <c r="F804" s="20"/>
      <c r="G804" s="2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20"/>
    </row>
    <row r="805" spans="1:19" x14ac:dyDescent="0.2">
      <c r="A805" s="20"/>
      <c r="B805" s="20"/>
      <c r="C805" s="20"/>
      <c r="D805" s="20"/>
      <c r="E805" s="20"/>
      <c r="F805" s="20"/>
      <c r="G805" s="20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20"/>
    </row>
    <row r="806" spans="1:19" x14ac:dyDescent="0.2">
      <c r="A806" s="20"/>
      <c r="B806" s="20"/>
      <c r="C806" s="20"/>
      <c r="D806" s="20"/>
      <c r="E806" s="20"/>
      <c r="F806" s="20"/>
      <c r="G806" s="20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20"/>
    </row>
    <row r="807" spans="1:19" x14ac:dyDescent="0.2">
      <c r="A807" s="20"/>
      <c r="B807" s="20"/>
      <c r="C807" s="20"/>
      <c r="D807" s="20"/>
      <c r="E807" s="20"/>
      <c r="F807" s="20"/>
      <c r="G807" s="20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20"/>
    </row>
    <row r="808" spans="1:19" x14ac:dyDescent="0.2">
      <c r="A808" s="20"/>
      <c r="B808" s="20"/>
      <c r="C808" s="20"/>
      <c r="D808" s="20"/>
      <c r="E808" s="20"/>
      <c r="F808" s="20"/>
      <c r="G808" s="20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20"/>
    </row>
    <row r="809" spans="1:19" x14ac:dyDescent="0.2">
      <c r="A809" s="20"/>
      <c r="B809" s="20"/>
      <c r="C809" s="20"/>
      <c r="D809" s="20"/>
      <c r="E809" s="20"/>
      <c r="F809" s="20"/>
      <c r="G809" s="20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20"/>
    </row>
    <row r="810" spans="1:19" x14ac:dyDescent="0.2">
      <c r="A810" s="20"/>
      <c r="B810" s="20"/>
      <c r="C810" s="20"/>
      <c r="D810" s="20"/>
      <c r="E810" s="20"/>
      <c r="F810" s="20"/>
      <c r="G810" s="20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20"/>
    </row>
    <row r="811" spans="1:19" x14ac:dyDescent="0.2">
      <c r="A811" s="20"/>
      <c r="B811" s="20"/>
      <c r="C811" s="20"/>
      <c r="D811" s="20"/>
      <c r="E811" s="20"/>
      <c r="F811" s="20"/>
      <c r="G811" s="20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20"/>
    </row>
    <row r="812" spans="1:19" x14ac:dyDescent="0.2">
      <c r="A812" s="20"/>
      <c r="B812" s="20"/>
      <c r="C812" s="20"/>
      <c r="D812" s="20"/>
      <c r="E812" s="20"/>
      <c r="F812" s="20"/>
      <c r="G812" s="20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20"/>
    </row>
    <row r="813" spans="1:19" x14ac:dyDescent="0.2">
      <c r="A813" s="20"/>
      <c r="B813" s="20"/>
      <c r="C813" s="20"/>
      <c r="D813" s="20"/>
      <c r="E813" s="20"/>
      <c r="F813" s="20"/>
      <c r="G813" s="20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20"/>
    </row>
    <row r="814" spans="1:19" x14ac:dyDescent="0.2">
      <c r="A814" s="20"/>
      <c r="B814" s="20"/>
      <c r="C814" s="20"/>
      <c r="D814" s="20"/>
      <c r="E814" s="20"/>
      <c r="F814" s="20"/>
      <c r="G814" s="20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20"/>
    </row>
    <row r="815" spans="1:19" x14ac:dyDescent="0.2">
      <c r="A815" s="20"/>
      <c r="B815" s="20"/>
      <c r="C815" s="20"/>
      <c r="D815" s="20"/>
      <c r="E815" s="20"/>
      <c r="F815" s="20"/>
      <c r="G815" s="20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20"/>
    </row>
    <row r="816" spans="1:19" x14ac:dyDescent="0.2">
      <c r="A816" s="20"/>
      <c r="B816" s="20"/>
      <c r="C816" s="20"/>
      <c r="D816" s="20"/>
      <c r="E816" s="20"/>
      <c r="F816" s="20"/>
      <c r="G816" s="20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20"/>
    </row>
    <row r="817" spans="1:19" x14ac:dyDescent="0.2">
      <c r="A817" s="20"/>
      <c r="B817" s="20"/>
      <c r="C817" s="20"/>
      <c r="D817" s="20"/>
      <c r="E817" s="20"/>
      <c r="F817" s="20"/>
      <c r="G817" s="20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20"/>
    </row>
    <row r="818" spans="1:19" x14ac:dyDescent="0.2">
      <c r="A818" s="20"/>
      <c r="B818" s="20"/>
      <c r="C818" s="20"/>
      <c r="D818" s="20"/>
      <c r="E818" s="20"/>
      <c r="F818" s="20"/>
      <c r="G818" s="20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20"/>
    </row>
    <row r="819" spans="1:19" x14ac:dyDescent="0.2">
      <c r="A819" s="20"/>
      <c r="B819" s="20"/>
      <c r="C819" s="20"/>
      <c r="D819" s="20"/>
      <c r="E819" s="20"/>
      <c r="F819" s="20"/>
      <c r="G819" s="20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20"/>
    </row>
    <row r="820" spans="1:19" x14ac:dyDescent="0.2">
      <c r="A820" s="20"/>
      <c r="B820" s="20"/>
      <c r="C820" s="20"/>
      <c r="D820" s="20"/>
      <c r="E820" s="20"/>
      <c r="F820" s="20"/>
      <c r="G820" s="20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20"/>
    </row>
    <row r="821" spans="1:19" x14ac:dyDescent="0.2">
      <c r="A821" s="20"/>
      <c r="B821" s="20"/>
      <c r="C821" s="20"/>
      <c r="D821" s="20"/>
      <c r="E821" s="20"/>
      <c r="F821" s="20"/>
      <c r="G821" s="20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20"/>
    </row>
    <row r="822" spans="1:19" x14ac:dyDescent="0.2">
      <c r="A822" s="20"/>
      <c r="B822" s="20"/>
      <c r="C822" s="20"/>
      <c r="D822" s="20"/>
      <c r="E822" s="20"/>
      <c r="F822" s="20"/>
      <c r="G822" s="2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20"/>
    </row>
    <row r="823" spans="1:19" x14ac:dyDescent="0.2">
      <c r="A823" s="20"/>
      <c r="B823" s="20"/>
      <c r="C823" s="20"/>
      <c r="D823" s="20"/>
      <c r="E823" s="20"/>
      <c r="F823" s="20"/>
      <c r="G823" s="20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20"/>
    </row>
    <row r="824" spans="1:19" x14ac:dyDescent="0.2">
      <c r="A824" s="20"/>
      <c r="B824" s="20"/>
      <c r="C824" s="20"/>
      <c r="D824" s="20"/>
      <c r="E824" s="20"/>
      <c r="F824" s="20"/>
      <c r="G824" s="20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20"/>
    </row>
    <row r="825" spans="1:19" x14ac:dyDescent="0.2">
      <c r="A825" s="20"/>
      <c r="B825" s="20"/>
      <c r="C825" s="20"/>
      <c r="D825" s="20"/>
      <c r="E825" s="20"/>
      <c r="F825" s="20"/>
      <c r="G825" s="20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20"/>
    </row>
    <row r="826" spans="1:19" x14ac:dyDescent="0.2">
      <c r="A826" s="20"/>
      <c r="B826" s="20"/>
      <c r="C826" s="20"/>
      <c r="D826" s="20"/>
      <c r="E826" s="20"/>
      <c r="F826" s="20"/>
      <c r="G826" s="20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20"/>
    </row>
    <row r="827" spans="1:19" x14ac:dyDescent="0.2">
      <c r="A827" s="20"/>
      <c r="B827" s="20"/>
      <c r="C827" s="20"/>
      <c r="D827" s="20"/>
      <c r="E827" s="20"/>
      <c r="F827" s="20"/>
      <c r="G827" s="20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20"/>
    </row>
    <row r="828" spans="1:19" x14ac:dyDescent="0.2">
      <c r="A828" s="20"/>
      <c r="B828" s="20"/>
      <c r="C828" s="20"/>
      <c r="D828" s="20"/>
      <c r="E828" s="20"/>
      <c r="F828" s="20"/>
      <c r="G828" s="20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20"/>
    </row>
    <row r="829" spans="1:19" x14ac:dyDescent="0.2">
      <c r="A829" s="20"/>
      <c r="B829" s="20"/>
      <c r="C829" s="20"/>
      <c r="D829" s="20"/>
      <c r="E829" s="20"/>
      <c r="F829" s="20"/>
      <c r="G829" s="20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20"/>
    </row>
    <row r="830" spans="1:19" x14ac:dyDescent="0.2">
      <c r="A830" s="20"/>
      <c r="B830" s="20"/>
      <c r="C830" s="20"/>
      <c r="D830" s="20"/>
      <c r="E830" s="20"/>
      <c r="F830" s="20"/>
      <c r="G830" s="20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20"/>
    </row>
    <row r="831" spans="1:19" x14ac:dyDescent="0.2">
      <c r="A831" s="20"/>
      <c r="B831" s="20"/>
      <c r="C831" s="20"/>
      <c r="D831" s="20"/>
      <c r="E831" s="20"/>
      <c r="F831" s="20"/>
      <c r="G831" s="20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20"/>
    </row>
    <row r="832" spans="1:19" x14ac:dyDescent="0.2">
      <c r="A832" s="20"/>
      <c r="B832" s="20"/>
      <c r="C832" s="20"/>
      <c r="D832" s="20"/>
      <c r="E832" s="20"/>
      <c r="F832" s="20"/>
      <c r="G832" s="20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20"/>
    </row>
    <row r="833" spans="1:19" x14ac:dyDescent="0.2">
      <c r="A833" s="20"/>
      <c r="B833" s="20"/>
      <c r="C833" s="20"/>
      <c r="D833" s="20"/>
      <c r="E833" s="20"/>
      <c r="F833" s="20"/>
      <c r="G833" s="20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20"/>
    </row>
    <row r="834" spans="1:19" x14ac:dyDescent="0.2">
      <c r="A834" s="20"/>
      <c r="B834" s="20"/>
      <c r="C834" s="20"/>
      <c r="D834" s="20"/>
      <c r="E834" s="20"/>
      <c r="F834" s="20"/>
      <c r="G834" s="20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20"/>
    </row>
    <row r="835" spans="1:19" x14ac:dyDescent="0.2">
      <c r="A835" s="20"/>
      <c r="B835" s="20"/>
      <c r="C835" s="20"/>
      <c r="D835" s="20"/>
      <c r="E835" s="20"/>
      <c r="F835" s="20"/>
      <c r="G835" s="20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20"/>
    </row>
    <row r="836" spans="1:19" x14ac:dyDescent="0.2">
      <c r="A836" s="20"/>
      <c r="B836" s="20"/>
      <c r="C836" s="20"/>
      <c r="D836" s="20"/>
      <c r="E836" s="20"/>
      <c r="F836" s="20"/>
      <c r="G836" s="20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20"/>
    </row>
    <row r="837" spans="1:19" x14ac:dyDescent="0.2">
      <c r="A837" s="20"/>
      <c r="B837" s="20"/>
      <c r="C837" s="20"/>
      <c r="D837" s="20"/>
      <c r="E837" s="20"/>
      <c r="F837" s="20"/>
      <c r="G837" s="20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20"/>
    </row>
    <row r="838" spans="1:19" x14ac:dyDescent="0.2">
      <c r="A838" s="20"/>
      <c r="B838" s="20"/>
      <c r="C838" s="20"/>
      <c r="D838" s="20"/>
      <c r="E838" s="20"/>
      <c r="F838" s="20"/>
      <c r="G838" s="20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20"/>
    </row>
    <row r="839" spans="1:19" x14ac:dyDescent="0.2">
      <c r="A839" s="20"/>
      <c r="B839" s="20"/>
      <c r="C839" s="20"/>
      <c r="D839" s="20"/>
      <c r="E839" s="20"/>
      <c r="F839" s="20"/>
      <c r="G839" s="20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20"/>
    </row>
    <row r="840" spans="1:19" x14ac:dyDescent="0.2">
      <c r="A840" s="20"/>
      <c r="B840" s="20"/>
      <c r="C840" s="20"/>
      <c r="D840" s="20"/>
      <c r="E840" s="20"/>
      <c r="F840" s="20"/>
      <c r="G840" s="20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20"/>
    </row>
    <row r="841" spans="1:19" x14ac:dyDescent="0.2">
      <c r="A841" s="20"/>
      <c r="B841" s="20"/>
      <c r="C841" s="20"/>
      <c r="D841" s="20"/>
      <c r="E841" s="20"/>
      <c r="F841" s="20"/>
      <c r="G841" s="20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20"/>
    </row>
    <row r="842" spans="1:19" x14ac:dyDescent="0.2">
      <c r="A842" s="20"/>
      <c r="B842" s="20"/>
      <c r="C842" s="20"/>
      <c r="D842" s="20"/>
      <c r="E842" s="20"/>
      <c r="F842" s="20"/>
      <c r="G842" s="20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20"/>
    </row>
    <row r="843" spans="1:19" x14ac:dyDescent="0.2">
      <c r="A843" s="20"/>
      <c r="B843" s="20"/>
      <c r="C843" s="20"/>
      <c r="D843" s="20"/>
      <c r="E843" s="20"/>
      <c r="F843" s="20"/>
      <c r="G843" s="20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20"/>
    </row>
    <row r="844" spans="1:19" x14ac:dyDescent="0.2">
      <c r="A844" s="20"/>
      <c r="B844" s="20"/>
      <c r="C844" s="20"/>
      <c r="D844" s="20"/>
      <c r="E844" s="20"/>
      <c r="F844" s="20"/>
      <c r="G844" s="20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20"/>
    </row>
    <row r="845" spans="1:19" x14ac:dyDescent="0.2">
      <c r="A845" s="20"/>
      <c r="B845" s="20"/>
      <c r="C845" s="20"/>
      <c r="D845" s="20"/>
      <c r="E845" s="20"/>
      <c r="F845" s="20"/>
      <c r="G845" s="20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20"/>
    </row>
    <row r="846" spans="1:19" x14ac:dyDescent="0.2">
      <c r="A846" s="20"/>
      <c r="B846" s="20"/>
      <c r="C846" s="20"/>
      <c r="D846" s="20"/>
      <c r="E846" s="20"/>
      <c r="F846" s="20"/>
      <c r="G846" s="20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20"/>
    </row>
    <row r="847" spans="1:19" x14ac:dyDescent="0.2">
      <c r="A847" s="20"/>
      <c r="B847" s="20"/>
      <c r="C847" s="20"/>
      <c r="D847" s="20"/>
      <c r="E847" s="20"/>
      <c r="F847" s="20"/>
      <c r="G847" s="20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20"/>
    </row>
    <row r="848" spans="1:19" x14ac:dyDescent="0.2">
      <c r="A848" s="20"/>
      <c r="B848" s="20"/>
      <c r="C848" s="20"/>
      <c r="D848" s="20"/>
      <c r="E848" s="20"/>
      <c r="F848" s="20"/>
      <c r="G848" s="20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20"/>
    </row>
    <row r="849" spans="1:19" x14ac:dyDescent="0.2">
      <c r="A849" s="20"/>
      <c r="B849" s="20"/>
      <c r="C849" s="20"/>
      <c r="D849" s="20"/>
      <c r="E849" s="20"/>
      <c r="F849" s="20"/>
      <c r="G849" s="20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20"/>
    </row>
    <row r="850" spans="1:19" x14ac:dyDescent="0.2">
      <c r="A850" s="20"/>
      <c r="B850" s="20"/>
      <c r="C850" s="20"/>
      <c r="D850" s="20"/>
      <c r="E850" s="20"/>
      <c r="F850" s="20"/>
      <c r="G850" s="20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20"/>
    </row>
    <row r="851" spans="1:19" x14ac:dyDescent="0.2">
      <c r="A851" s="20"/>
      <c r="B851" s="20"/>
      <c r="C851" s="20"/>
      <c r="D851" s="20"/>
      <c r="E851" s="20"/>
      <c r="F851" s="20"/>
      <c r="G851" s="20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20"/>
    </row>
    <row r="852" spans="1:19" x14ac:dyDescent="0.2">
      <c r="A852" s="20"/>
      <c r="B852" s="20"/>
      <c r="C852" s="20"/>
      <c r="D852" s="20"/>
      <c r="E852" s="20"/>
      <c r="F852" s="20"/>
      <c r="G852" s="20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20"/>
    </row>
    <row r="853" spans="1:19" x14ac:dyDescent="0.2">
      <c r="A853" s="20"/>
      <c r="B853" s="20"/>
      <c r="C853" s="20"/>
      <c r="D853" s="20"/>
      <c r="E853" s="20"/>
      <c r="F853" s="20"/>
      <c r="G853" s="20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20"/>
    </row>
    <row r="854" spans="1:19" x14ac:dyDescent="0.2">
      <c r="A854" s="20"/>
      <c r="B854" s="20"/>
      <c r="C854" s="20"/>
      <c r="D854" s="20"/>
      <c r="E854" s="20"/>
      <c r="F854" s="20"/>
      <c r="G854" s="20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20"/>
    </row>
    <row r="855" spans="1:19" x14ac:dyDescent="0.2">
      <c r="A855" s="20"/>
      <c r="B855" s="20"/>
      <c r="C855" s="20"/>
      <c r="D855" s="20"/>
      <c r="E855" s="20"/>
      <c r="F855" s="20"/>
      <c r="G855" s="20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20"/>
    </row>
    <row r="856" spans="1:19" x14ac:dyDescent="0.2">
      <c r="A856" s="20"/>
      <c r="B856" s="20"/>
      <c r="C856" s="20"/>
      <c r="D856" s="20"/>
      <c r="E856" s="20"/>
      <c r="F856" s="20"/>
      <c r="G856" s="20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20"/>
    </row>
    <row r="857" spans="1:19" x14ac:dyDescent="0.2">
      <c r="A857" s="20"/>
      <c r="B857" s="20"/>
      <c r="C857" s="20"/>
      <c r="D857" s="20"/>
      <c r="E857" s="20"/>
      <c r="F857" s="20"/>
      <c r="G857" s="20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20"/>
    </row>
    <row r="858" spans="1:19" x14ac:dyDescent="0.2">
      <c r="A858" s="20"/>
      <c r="B858" s="20"/>
      <c r="C858" s="20"/>
      <c r="D858" s="20"/>
      <c r="E858" s="20"/>
      <c r="F858" s="20"/>
      <c r="G858" s="20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20"/>
    </row>
    <row r="859" spans="1:19" x14ac:dyDescent="0.2">
      <c r="A859" s="20"/>
      <c r="B859" s="20"/>
      <c r="C859" s="20"/>
      <c r="D859" s="20"/>
      <c r="E859" s="20"/>
      <c r="F859" s="20"/>
      <c r="G859" s="20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20"/>
    </row>
    <row r="860" spans="1:19" x14ac:dyDescent="0.2">
      <c r="A860" s="20"/>
      <c r="B860" s="20"/>
      <c r="C860" s="20"/>
      <c r="D860" s="20"/>
      <c r="E860" s="20"/>
      <c r="F860" s="20"/>
      <c r="G860" s="20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20"/>
    </row>
    <row r="861" spans="1:19" x14ac:dyDescent="0.2">
      <c r="A861" s="20"/>
      <c r="B861" s="20"/>
      <c r="C861" s="20"/>
      <c r="D861" s="20"/>
      <c r="E861" s="20"/>
      <c r="F861" s="20"/>
      <c r="G861" s="20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20"/>
    </row>
    <row r="862" spans="1:19" x14ac:dyDescent="0.2">
      <c r="A862" s="20"/>
      <c r="B862" s="20"/>
      <c r="C862" s="20"/>
      <c r="D862" s="20"/>
      <c r="E862" s="20"/>
      <c r="F862" s="20"/>
      <c r="G862" s="20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20"/>
    </row>
    <row r="863" spans="1:19" x14ac:dyDescent="0.2">
      <c r="A863" s="20"/>
      <c r="B863" s="20"/>
      <c r="C863" s="20"/>
      <c r="D863" s="20"/>
      <c r="E863" s="20"/>
      <c r="F863" s="20"/>
      <c r="G863" s="20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20"/>
    </row>
    <row r="864" spans="1:19" x14ac:dyDescent="0.2">
      <c r="A864" s="20"/>
      <c r="B864" s="20"/>
      <c r="C864" s="20"/>
      <c r="D864" s="20"/>
      <c r="E864" s="20"/>
      <c r="F864" s="20"/>
      <c r="G864" s="20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20"/>
    </row>
    <row r="865" spans="1:19" x14ac:dyDescent="0.2">
      <c r="A865" s="20"/>
      <c r="B865" s="20"/>
      <c r="C865" s="20"/>
      <c r="D865" s="20"/>
      <c r="E865" s="20"/>
      <c r="F865" s="20"/>
      <c r="G865" s="20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20"/>
    </row>
    <row r="866" spans="1:19" x14ac:dyDescent="0.2">
      <c r="A866" s="20"/>
      <c r="B866" s="20"/>
      <c r="C866" s="20"/>
      <c r="D866" s="20"/>
      <c r="E866" s="20"/>
      <c r="F866" s="20"/>
      <c r="G866" s="20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20"/>
    </row>
    <row r="867" spans="1:19" x14ac:dyDescent="0.2">
      <c r="A867" s="20"/>
      <c r="B867" s="20"/>
      <c r="C867" s="20"/>
      <c r="D867" s="20"/>
      <c r="E867" s="20"/>
      <c r="F867" s="20"/>
      <c r="G867" s="20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20"/>
    </row>
    <row r="868" spans="1:19" x14ac:dyDescent="0.2">
      <c r="A868" s="20"/>
      <c r="B868" s="20"/>
      <c r="C868" s="20"/>
      <c r="D868" s="20"/>
      <c r="E868" s="20"/>
      <c r="F868" s="20"/>
      <c r="G868" s="20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20"/>
    </row>
    <row r="869" spans="1:19" x14ac:dyDescent="0.2">
      <c r="A869" s="20"/>
      <c r="B869" s="20"/>
      <c r="C869" s="20"/>
      <c r="D869" s="20"/>
      <c r="E869" s="20"/>
      <c r="F869" s="20"/>
      <c r="G869" s="20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20"/>
    </row>
    <row r="870" spans="1:19" x14ac:dyDescent="0.2">
      <c r="A870" s="20"/>
      <c r="B870" s="20"/>
      <c r="C870" s="20"/>
      <c r="D870" s="20"/>
      <c r="E870" s="20"/>
      <c r="F870" s="20"/>
      <c r="G870" s="20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20"/>
    </row>
    <row r="871" spans="1:19" x14ac:dyDescent="0.2">
      <c r="A871" s="20"/>
      <c r="B871" s="20"/>
      <c r="C871" s="20"/>
      <c r="D871" s="20"/>
      <c r="E871" s="20"/>
      <c r="F871" s="20"/>
      <c r="G871" s="20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20"/>
    </row>
    <row r="872" spans="1:19" x14ac:dyDescent="0.2">
      <c r="A872" s="20"/>
      <c r="B872" s="20"/>
      <c r="C872" s="20"/>
      <c r="D872" s="20"/>
      <c r="E872" s="20"/>
      <c r="F872" s="20"/>
      <c r="G872" s="20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20"/>
    </row>
    <row r="873" spans="1:19" x14ac:dyDescent="0.2">
      <c r="A873" s="20"/>
      <c r="B873" s="20"/>
      <c r="C873" s="20"/>
      <c r="D873" s="20"/>
      <c r="E873" s="20"/>
      <c r="F873" s="20"/>
      <c r="G873" s="20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20"/>
    </row>
    <row r="874" spans="1:19" x14ac:dyDescent="0.2">
      <c r="A874" s="20"/>
      <c r="B874" s="20"/>
      <c r="C874" s="20"/>
      <c r="D874" s="20"/>
      <c r="E874" s="20"/>
      <c r="F874" s="20"/>
      <c r="G874" s="20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20"/>
    </row>
    <row r="875" spans="1:19" x14ac:dyDescent="0.2">
      <c r="A875" s="20"/>
      <c r="B875" s="20"/>
      <c r="C875" s="20"/>
      <c r="D875" s="20"/>
      <c r="E875" s="20"/>
      <c r="F875" s="20"/>
      <c r="G875" s="20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20"/>
    </row>
    <row r="876" spans="1:19" x14ac:dyDescent="0.2">
      <c r="A876" s="20"/>
      <c r="B876" s="20"/>
      <c r="C876" s="20"/>
      <c r="D876" s="20"/>
      <c r="E876" s="20"/>
      <c r="F876" s="20"/>
      <c r="G876" s="20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20"/>
    </row>
    <row r="877" spans="1:19" x14ac:dyDescent="0.2">
      <c r="A877" s="20"/>
      <c r="B877" s="20"/>
      <c r="C877" s="20"/>
      <c r="D877" s="20"/>
      <c r="E877" s="20"/>
      <c r="F877" s="20"/>
      <c r="G877" s="20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20"/>
    </row>
    <row r="878" spans="1:19" x14ac:dyDescent="0.2">
      <c r="A878" s="20"/>
      <c r="B878" s="20"/>
      <c r="C878" s="20"/>
      <c r="D878" s="20"/>
      <c r="E878" s="20"/>
      <c r="F878" s="20"/>
      <c r="G878" s="20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20"/>
    </row>
    <row r="879" spans="1:19" x14ac:dyDescent="0.2">
      <c r="A879" s="20"/>
      <c r="B879" s="20"/>
      <c r="C879" s="20"/>
      <c r="D879" s="20"/>
      <c r="E879" s="20"/>
      <c r="F879" s="20"/>
      <c r="G879" s="20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20"/>
    </row>
    <row r="880" spans="1:19" x14ac:dyDescent="0.2">
      <c r="A880" s="20"/>
      <c r="B880" s="20"/>
      <c r="C880" s="20"/>
      <c r="D880" s="20"/>
      <c r="E880" s="20"/>
      <c r="F880" s="20"/>
      <c r="G880" s="20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20"/>
    </row>
    <row r="881" spans="1:19" x14ac:dyDescent="0.2">
      <c r="A881" s="20"/>
      <c r="B881" s="20"/>
      <c r="C881" s="20"/>
      <c r="D881" s="20"/>
      <c r="E881" s="20"/>
      <c r="F881" s="20"/>
      <c r="G881" s="20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20"/>
    </row>
    <row r="882" spans="1:19" x14ac:dyDescent="0.2">
      <c r="A882" s="20"/>
      <c r="B882" s="20"/>
      <c r="C882" s="20"/>
      <c r="D882" s="20"/>
      <c r="E882" s="20"/>
      <c r="F882" s="20"/>
      <c r="G882" s="20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20"/>
    </row>
    <row r="883" spans="1:19" x14ac:dyDescent="0.2">
      <c r="A883" s="20"/>
      <c r="B883" s="20"/>
      <c r="C883" s="20"/>
      <c r="D883" s="20"/>
      <c r="E883" s="20"/>
      <c r="F883" s="20"/>
      <c r="G883" s="20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20"/>
    </row>
    <row r="884" spans="1:19" x14ac:dyDescent="0.2">
      <c r="A884" s="20"/>
      <c r="B884" s="20"/>
      <c r="C884" s="20"/>
      <c r="D884" s="20"/>
      <c r="E884" s="20"/>
      <c r="F884" s="20"/>
      <c r="G884" s="20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20"/>
    </row>
    <row r="885" spans="1:19" x14ac:dyDescent="0.2">
      <c r="A885" s="20"/>
      <c r="B885" s="20"/>
      <c r="C885" s="20"/>
      <c r="D885" s="20"/>
      <c r="E885" s="20"/>
      <c r="F885" s="20"/>
      <c r="G885" s="20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20"/>
    </row>
    <row r="886" spans="1:19" x14ac:dyDescent="0.2">
      <c r="A886" s="20"/>
      <c r="B886" s="20"/>
      <c r="C886" s="20"/>
      <c r="D886" s="20"/>
      <c r="E886" s="20"/>
      <c r="F886" s="20"/>
      <c r="G886" s="20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20"/>
    </row>
    <row r="887" spans="1:19" x14ac:dyDescent="0.2">
      <c r="A887" s="20"/>
      <c r="B887" s="20"/>
      <c r="C887" s="20"/>
      <c r="D887" s="20"/>
      <c r="E887" s="20"/>
      <c r="F887" s="20"/>
      <c r="G887" s="20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20"/>
    </row>
    <row r="888" spans="1:19" x14ac:dyDescent="0.2">
      <c r="A888" s="20"/>
      <c r="B888" s="20"/>
      <c r="C888" s="20"/>
      <c r="D888" s="20"/>
      <c r="E888" s="20"/>
      <c r="F888" s="20"/>
      <c r="G888" s="20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20"/>
    </row>
    <row r="889" spans="1:19" x14ac:dyDescent="0.2">
      <c r="A889" s="20"/>
      <c r="B889" s="20"/>
      <c r="C889" s="20"/>
      <c r="D889" s="20"/>
      <c r="E889" s="20"/>
      <c r="F889" s="20"/>
      <c r="G889" s="20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20"/>
    </row>
    <row r="890" spans="1:19" x14ac:dyDescent="0.2">
      <c r="A890" s="20"/>
      <c r="B890" s="20"/>
      <c r="C890" s="20"/>
      <c r="D890" s="20"/>
      <c r="E890" s="20"/>
      <c r="F890" s="20"/>
      <c r="G890" s="20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20"/>
    </row>
    <row r="891" spans="1:19" x14ac:dyDescent="0.2">
      <c r="A891" s="20"/>
      <c r="B891" s="20"/>
      <c r="C891" s="20"/>
      <c r="D891" s="20"/>
      <c r="E891" s="20"/>
      <c r="F891" s="20"/>
      <c r="G891" s="20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20"/>
    </row>
    <row r="892" spans="1:19" x14ac:dyDescent="0.2">
      <c r="A892" s="20"/>
      <c r="B892" s="20"/>
      <c r="C892" s="20"/>
      <c r="D892" s="20"/>
      <c r="E892" s="20"/>
      <c r="F892" s="20"/>
      <c r="G892" s="20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20"/>
    </row>
    <row r="893" spans="1:19" x14ac:dyDescent="0.2">
      <c r="A893" s="20"/>
      <c r="B893" s="20"/>
      <c r="C893" s="20"/>
      <c r="D893" s="20"/>
      <c r="E893" s="20"/>
      <c r="F893" s="20"/>
      <c r="G893" s="20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20"/>
    </row>
    <row r="894" spans="1:19" x14ac:dyDescent="0.2">
      <c r="A894" s="20"/>
      <c r="B894" s="20"/>
      <c r="C894" s="20"/>
      <c r="D894" s="20"/>
      <c r="E894" s="20"/>
      <c r="F894" s="20"/>
      <c r="G894" s="20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20"/>
    </row>
    <row r="895" spans="1:19" x14ac:dyDescent="0.2">
      <c r="A895" s="20"/>
      <c r="B895" s="20"/>
      <c r="C895" s="20"/>
      <c r="D895" s="20"/>
      <c r="E895" s="20"/>
      <c r="F895" s="20"/>
      <c r="G895" s="20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20"/>
    </row>
    <row r="896" spans="1:19" x14ac:dyDescent="0.2">
      <c r="A896" s="20"/>
      <c r="B896" s="20"/>
      <c r="C896" s="20"/>
      <c r="D896" s="20"/>
      <c r="E896" s="20"/>
      <c r="F896" s="20"/>
      <c r="G896" s="20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20"/>
    </row>
    <row r="897" spans="1:19" x14ac:dyDescent="0.2">
      <c r="A897" s="20"/>
      <c r="B897" s="20"/>
      <c r="C897" s="20"/>
      <c r="D897" s="20"/>
      <c r="E897" s="20"/>
      <c r="F897" s="20"/>
      <c r="G897" s="20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20"/>
    </row>
    <row r="898" spans="1:19" x14ac:dyDescent="0.2">
      <c r="A898" s="20"/>
      <c r="B898" s="20"/>
      <c r="C898" s="20"/>
      <c r="D898" s="20"/>
      <c r="E898" s="20"/>
      <c r="F898" s="20"/>
      <c r="G898" s="20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20"/>
    </row>
    <row r="899" spans="1:19" x14ac:dyDescent="0.2">
      <c r="A899" s="20"/>
      <c r="B899" s="20"/>
      <c r="C899" s="20"/>
      <c r="D899" s="20"/>
      <c r="E899" s="20"/>
      <c r="F899" s="20"/>
      <c r="G899" s="20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20"/>
    </row>
    <row r="900" spans="1:19" x14ac:dyDescent="0.2">
      <c r="A900" s="20"/>
      <c r="B900" s="20"/>
      <c r="C900" s="20"/>
      <c r="D900" s="20"/>
      <c r="E900" s="20"/>
      <c r="F900" s="20"/>
      <c r="G900" s="20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20"/>
    </row>
    <row r="901" spans="1:19" x14ac:dyDescent="0.2">
      <c r="A901" s="20"/>
      <c r="B901" s="20"/>
      <c r="C901" s="20"/>
      <c r="D901" s="20"/>
      <c r="E901" s="20"/>
      <c r="F901" s="20"/>
      <c r="G901" s="20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20"/>
    </row>
    <row r="902" spans="1:19" x14ac:dyDescent="0.2">
      <c r="A902" s="20"/>
      <c r="B902" s="20"/>
      <c r="C902" s="20"/>
      <c r="D902" s="20"/>
      <c r="E902" s="20"/>
      <c r="F902" s="20"/>
      <c r="G902" s="20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20"/>
    </row>
    <row r="903" spans="1:19" x14ac:dyDescent="0.2">
      <c r="A903" s="20"/>
      <c r="B903" s="20"/>
      <c r="C903" s="20"/>
      <c r="D903" s="20"/>
      <c r="E903" s="20"/>
      <c r="F903" s="20"/>
      <c r="G903" s="20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20"/>
    </row>
    <row r="904" spans="1:19" x14ac:dyDescent="0.2">
      <c r="A904" s="20"/>
      <c r="B904" s="20"/>
      <c r="C904" s="20"/>
      <c r="D904" s="20"/>
      <c r="E904" s="20"/>
      <c r="F904" s="20"/>
      <c r="G904" s="20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20"/>
    </row>
    <row r="905" spans="1:19" x14ac:dyDescent="0.2">
      <c r="A905" s="20"/>
      <c r="B905" s="20"/>
      <c r="C905" s="20"/>
      <c r="D905" s="20"/>
      <c r="E905" s="20"/>
      <c r="F905" s="20"/>
      <c r="G905" s="20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20"/>
    </row>
    <row r="906" spans="1:19" x14ac:dyDescent="0.2">
      <c r="A906" s="20"/>
      <c r="B906" s="20"/>
      <c r="C906" s="20"/>
      <c r="D906" s="20"/>
      <c r="E906" s="20"/>
      <c r="F906" s="20"/>
      <c r="G906" s="20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20"/>
    </row>
    <row r="907" spans="1:19" x14ac:dyDescent="0.2">
      <c r="A907" s="20"/>
      <c r="B907" s="20"/>
      <c r="C907" s="20"/>
      <c r="D907" s="20"/>
      <c r="E907" s="20"/>
      <c r="F907" s="20"/>
      <c r="G907" s="20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20"/>
    </row>
    <row r="908" spans="1:19" x14ac:dyDescent="0.2">
      <c r="A908" s="20"/>
      <c r="B908" s="20"/>
      <c r="C908" s="20"/>
      <c r="D908" s="20"/>
      <c r="E908" s="20"/>
      <c r="F908" s="20"/>
      <c r="G908" s="20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20"/>
    </row>
    <row r="909" spans="1:19" x14ac:dyDescent="0.2">
      <c r="A909" s="20"/>
      <c r="B909" s="20"/>
      <c r="C909" s="20"/>
      <c r="D909" s="20"/>
      <c r="E909" s="20"/>
      <c r="F909" s="20"/>
      <c r="G909" s="20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20"/>
    </row>
    <row r="910" spans="1:19" x14ac:dyDescent="0.2">
      <c r="A910" s="20"/>
      <c r="B910" s="20"/>
      <c r="C910" s="20"/>
      <c r="D910" s="20"/>
      <c r="E910" s="20"/>
      <c r="F910" s="20"/>
      <c r="G910" s="20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20"/>
    </row>
    <row r="911" spans="1:19" x14ac:dyDescent="0.2">
      <c r="A911" s="20"/>
      <c r="B911" s="20"/>
      <c r="C911" s="20"/>
      <c r="D911" s="20"/>
      <c r="E911" s="20"/>
      <c r="F911" s="20"/>
      <c r="G911" s="20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20"/>
    </row>
    <row r="912" spans="1:19" x14ac:dyDescent="0.2">
      <c r="A912" s="20"/>
      <c r="B912" s="20"/>
      <c r="C912" s="20"/>
      <c r="D912" s="20"/>
      <c r="E912" s="20"/>
      <c r="F912" s="20"/>
      <c r="G912" s="20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20"/>
    </row>
    <row r="913" spans="1:19" x14ac:dyDescent="0.2">
      <c r="A913" s="20"/>
      <c r="B913" s="20"/>
      <c r="C913" s="20"/>
      <c r="D913" s="20"/>
      <c r="E913" s="20"/>
      <c r="F913" s="20"/>
      <c r="G913" s="20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20"/>
    </row>
    <row r="914" spans="1:19" x14ac:dyDescent="0.2">
      <c r="A914" s="20"/>
      <c r="B914" s="20"/>
      <c r="C914" s="20"/>
      <c r="D914" s="20"/>
      <c r="E914" s="20"/>
      <c r="F914" s="20"/>
      <c r="G914" s="20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20"/>
    </row>
    <row r="915" spans="1:19" x14ac:dyDescent="0.2">
      <c r="A915" s="20"/>
      <c r="B915" s="20"/>
      <c r="C915" s="20"/>
      <c r="D915" s="20"/>
      <c r="E915" s="20"/>
      <c r="F915" s="20"/>
      <c r="G915" s="20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20"/>
    </row>
    <row r="916" spans="1:19" x14ac:dyDescent="0.2">
      <c r="A916" s="20"/>
      <c r="B916" s="20"/>
      <c r="C916" s="20"/>
      <c r="D916" s="20"/>
      <c r="E916" s="20"/>
      <c r="F916" s="20"/>
      <c r="G916" s="20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20"/>
    </row>
    <row r="917" spans="1:19" x14ac:dyDescent="0.2">
      <c r="A917" s="20"/>
      <c r="B917" s="20"/>
      <c r="C917" s="20"/>
      <c r="D917" s="20"/>
      <c r="E917" s="20"/>
      <c r="F917" s="20"/>
      <c r="G917" s="20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20"/>
    </row>
    <row r="918" spans="1:19" x14ac:dyDescent="0.2">
      <c r="A918" s="20"/>
      <c r="B918" s="20"/>
      <c r="C918" s="20"/>
      <c r="D918" s="20"/>
      <c r="E918" s="20"/>
      <c r="F918" s="20"/>
      <c r="G918" s="20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20"/>
    </row>
    <row r="919" spans="1:19" x14ac:dyDescent="0.2">
      <c r="A919" s="20"/>
      <c r="B919" s="20"/>
      <c r="C919" s="20"/>
      <c r="D919" s="20"/>
      <c r="E919" s="20"/>
      <c r="F919" s="20"/>
      <c r="G919" s="20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20"/>
    </row>
    <row r="920" spans="1:19" x14ac:dyDescent="0.2">
      <c r="A920" s="20"/>
      <c r="B920" s="20"/>
      <c r="C920" s="20"/>
      <c r="D920" s="20"/>
      <c r="E920" s="20"/>
      <c r="F920" s="20"/>
      <c r="G920" s="20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20"/>
    </row>
    <row r="921" spans="1:19" x14ac:dyDescent="0.2">
      <c r="A921" s="20"/>
      <c r="B921" s="20"/>
      <c r="C921" s="20"/>
      <c r="D921" s="20"/>
      <c r="E921" s="20"/>
      <c r="F921" s="20"/>
      <c r="G921" s="20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20"/>
    </row>
    <row r="922" spans="1:19" x14ac:dyDescent="0.2">
      <c r="A922" s="20"/>
      <c r="B922" s="20"/>
      <c r="C922" s="20"/>
      <c r="D922" s="20"/>
      <c r="E922" s="20"/>
      <c r="F922" s="20"/>
      <c r="G922" s="20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20"/>
    </row>
    <row r="923" spans="1:19" x14ac:dyDescent="0.2">
      <c r="A923" s="20"/>
      <c r="B923" s="20"/>
      <c r="C923" s="20"/>
      <c r="D923" s="20"/>
      <c r="E923" s="20"/>
      <c r="F923" s="20"/>
      <c r="G923" s="20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20"/>
    </row>
    <row r="924" spans="1:19" x14ac:dyDescent="0.2">
      <c r="A924" s="20"/>
      <c r="B924" s="20"/>
      <c r="C924" s="20"/>
      <c r="D924" s="20"/>
      <c r="E924" s="20"/>
      <c r="F924" s="20"/>
      <c r="G924" s="20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20"/>
    </row>
    <row r="925" spans="1:19" x14ac:dyDescent="0.2">
      <c r="A925" s="20"/>
      <c r="B925" s="20"/>
      <c r="C925" s="20"/>
      <c r="D925" s="20"/>
      <c r="E925" s="20"/>
      <c r="F925" s="20"/>
      <c r="G925" s="20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20"/>
    </row>
    <row r="926" spans="1:19" x14ac:dyDescent="0.2">
      <c r="A926" s="20"/>
      <c r="B926" s="20"/>
      <c r="C926" s="20"/>
      <c r="D926" s="20"/>
      <c r="E926" s="20"/>
      <c r="F926" s="20"/>
      <c r="G926" s="20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20"/>
    </row>
    <row r="927" spans="1:19" x14ac:dyDescent="0.2">
      <c r="A927" s="20"/>
      <c r="B927" s="20"/>
      <c r="C927" s="20"/>
      <c r="D927" s="20"/>
      <c r="E927" s="20"/>
      <c r="F927" s="20"/>
      <c r="G927" s="20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20"/>
    </row>
    <row r="928" spans="1:19" x14ac:dyDescent="0.2">
      <c r="A928" s="20"/>
      <c r="B928" s="20"/>
      <c r="C928" s="20"/>
      <c r="D928" s="20"/>
      <c r="E928" s="20"/>
      <c r="F928" s="20"/>
      <c r="G928" s="20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20"/>
    </row>
    <row r="929" spans="1:19" x14ac:dyDescent="0.2">
      <c r="A929" s="20"/>
      <c r="B929" s="20"/>
      <c r="C929" s="20"/>
      <c r="D929" s="20"/>
      <c r="E929" s="20"/>
      <c r="F929" s="20"/>
      <c r="G929" s="20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20"/>
    </row>
    <row r="930" spans="1:19" x14ac:dyDescent="0.2">
      <c r="A930" s="20"/>
      <c r="B930" s="20"/>
      <c r="C930" s="20"/>
      <c r="D930" s="20"/>
      <c r="E930" s="20"/>
      <c r="F930" s="20"/>
      <c r="G930" s="20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20"/>
    </row>
    <row r="931" spans="1:19" x14ac:dyDescent="0.2">
      <c r="A931" s="20"/>
      <c r="B931" s="20"/>
      <c r="C931" s="20"/>
      <c r="D931" s="20"/>
      <c r="E931" s="20"/>
      <c r="F931" s="20"/>
      <c r="G931" s="20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20"/>
    </row>
    <row r="932" spans="1:19" x14ac:dyDescent="0.2">
      <c r="A932" s="20"/>
      <c r="B932" s="20"/>
      <c r="C932" s="20"/>
      <c r="D932" s="20"/>
      <c r="E932" s="20"/>
      <c r="F932" s="20"/>
      <c r="G932" s="20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20"/>
    </row>
    <row r="933" spans="1:19" x14ac:dyDescent="0.2">
      <c r="A933" s="20"/>
      <c r="B933" s="20"/>
      <c r="C933" s="20"/>
      <c r="D933" s="20"/>
      <c r="E933" s="20"/>
      <c r="F933" s="20"/>
      <c r="G933" s="20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20"/>
    </row>
    <row r="934" spans="1:19" x14ac:dyDescent="0.2">
      <c r="A934" s="20"/>
      <c r="B934" s="20"/>
      <c r="C934" s="20"/>
      <c r="D934" s="20"/>
      <c r="E934" s="20"/>
      <c r="F934" s="20"/>
      <c r="G934" s="20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20"/>
    </row>
    <row r="935" spans="1:19" x14ac:dyDescent="0.2">
      <c r="A935" s="20"/>
      <c r="B935" s="20"/>
      <c r="C935" s="20"/>
      <c r="D935" s="20"/>
      <c r="E935" s="20"/>
      <c r="F935" s="20"/>
      <c r="G935" s="20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20"/>
    </row>
    <row r="936" spans="1:19" x14ac:dyDescent="0.2">
      <c r="A936" s="20"/>
      <c r="B936" s="20"/>
      <c r="C936" s="20"/>
      <c r="D936" s="20"/>
      <c r="E936" s="20"/>
      <c r="F936" s="20"/>
      <c r="G936" s="20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20"/>
    </row>
    <row r="937" spans="1:19" x14ac:dyDescent="0.2">
      <c r="A937" s="20"/>
      <c r="B937" s="20"/>
      <c r="C937" s="20"/>
      <c r="D937" s="20"/>
      <c r="E937" s="20"/>
      <c r="F937" s="20"/>
      <c r="G937" s="20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20"/>
    </row>
    <row r="938" spans="1:19" x14ac:dyDescent="0.2">
      <c r="A938" s="20"/>
      <c r="B938" s="20"/>
      <c r="C938" s="20"/>
      <c r="D938" s="20"/>
      <c r="E938" s="20"/>
      <c r="F938" s="20"/>
      <c r="G938" s="20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20"/>
    </row>
    <row r="939" spans="1:19" x14ac:dyDescent="0.2">
      <c r="A939" s="20"/>
      <c r="B939" s="20"/>
      <c r="C939" s="20"/>
      <c r="D939" s="20"/>
      <c r="E939" s="20"/>
      <c r="F939" s="20"/>
      <c r="G939" s="20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20"/>
    </row>
    <row r="940" spans="1:19" x14ac:dyDescent="0.2">
      <c r="A940" s="20"/>
      <c r="B940" s="20"/>
      <c r="C940" s="20"/>
      <c r="D940" s="20"/>
      <c r="E940" s="20"/>
      <c r="F940" s="20"/>
      <c r="G940" s="20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20"/>
    </row>
    <row r="941" spans="1:19" x14ac:dyDescent="0.2">
      <c r="A941" s="20"/>
      <c r="B941" s="20"/>
      <c r="C941" s="20"/>
      <c r="D941" s="20"/>
      <c r="E941" s="20"/>
      <c r="F941" s="20"/>
      <c r="G941" s="20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20"/>
    </row>
    <row r="942" spans="1:19" x14ac:dyDescent="0.2">
      <c r="A942" s="20"/>
      <c r="B942" s="20"/>
      <c r="C942" s="20"/>
      <c r="D942" s="20"/>
      <c r="E942" s="20"/>
      <c r="F942" s="20"/>
      <c r="G942" s="20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20"/>
    </row>
    <row r="943" spans="1:19" x14ac:dyDescent="0.2">
      <c r="A943" s="20"/>
      <c r="B943" s="20"/>
      <c r="C943" s="20"/>
      <c r="D943" s="20"/>
      <c r="E943" s="20"/>
      <c r="F943" s="20"/>
      <c r="G943" s="20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20"/>
    </row>
    <row r="944" spans="1:19" x14ac:dyDescent="0.2">
      <c r="A944" s="20"/>
      <c r="B944" s="20"/>
      <c r="C944" s="20"/>
      <c r="D944" s="20"/>
      <c r="E944" s="20"/>
      <c r="F944" s="20"/>
      <c r="G944" s="20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20"/>
    </row>
    <row r="945" spans="1:19" x14ac:dyDescent="0.2">
      <c r="A945" s="20"/>
      <c r="B945" s="20"/>
      <c r="C945" s="20"/>
      <c r="D945" s="20"/>
      <c r="E945" s="20"/>
      <c r="F945" s="20"/>
      <c r="G945" s="20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20"/>
    </row>
    <row r="946" spans="1:19" x14ac:dyDescent="0.2">
      <c r="A946" s="20"/>
      <c r="B946" s="20"/>
      <c r="C946" s="20"/>
      <c r="D946" s="20"/>
      <c r="E946" s="20"/>
      <c r="F946" s="20"/>
      <c r="G946" s="20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20"/>
    </row>
    <row r="947" spans="1:19" x14ac:dyDescent="0.2">
      <c r="A947" s="20"/>
      <c r="B947" s="20"/>
      <c r="C947" s="20"/>
      <c r="D947" s="20"/>
      <c r="E947" s="20"/>
      <c r="F947" s="20"/>
      <c r="G947" s="20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20"/>
    </row>
    <row r="948" spans="1:19" x14ac:dyDescent="0.2">
      <c r="A948" s="20"/>
      <c r="B948" s="20"/>
      <c r="C948" s="20"/>
      <c r="D948" s="20"/>
      <c r="E948" s="20"/>
      <c r="F948" s="20"/>
      <c r="G948" s="20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20"/>
    </row>
    <row r="949" spans="1:19" x14ac:dyDescent="0.2">
      <c r="A949" s="20"/>
      <c r="B949" s="20"/>
      <c r="C949" s="20"/>
      <c r="D949" s="20"/>
      <c r="E949" s="20"/>
      <c r="F949" s="20"/>
      <c r="G949" s="20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20"/>
    </row>
    <row r="950" spans="1:19" x14ac:dyDescent="0.2">
      <c r="A950" s="20"/>
      <c r="B950" s="20"/>
      <c r="C950" s="20"/>
      <c r="D950" s="20"/>
      <c r="E950" s="20"/>
      <c r="F950" s="20"/>
      <c r="G950" s="20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20"/>
    </row>
    <row r="951" spans="1:19" x14ac:dyDescent="0.2">
      <c r="A951" s="20"/>
      <c r="B951" s="20"/>
      <c r="C951" s="20"/>
      <c r="D951" s="20"/>
      <c r="E951" s="20"/>
      <c r="F951" s="20"/>
      <c r="G951" s="20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20"/>
    </row>
    <row r="952" spans="1:19" x14ac:dyDescent="0.2">
      <c r="A952" s="20"/>
      <c r="B952" s="20"/>
      <c r="C952" s="20"/>
      <c r="D952" s="20"/>
      <c r="E952" s="20"/>
      <c r="F952" s="20"/>
      <c r="G952" s="20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20"/>
    </row>
    <row r="953" spans="1:19" x14ac:dyDescent="0.2">
      <c r="A953" s="20"/>
      <c r="B953" s="20"/>
      <c r="C953" s="20"/>
      <c r="D953" s="20"/>
      <c r="E953" s="20"/>
      <c r="F953" s="20"/>
      <c r="G953" s="20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20"/>
    </row>
    <row r="954" spans="1:19" x14ac:dyDescent="0.2">
      <c r="A954" s="20"/>
      <c r="B954" s="20"/>
      <c r="C954" s="20"/>
      <c r="D954" s="20"/>
      <c r="E954" s="20"/>
      <c r="F954" s="20"/>
      <c r="G954" s="20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20"/>
    </row>
    <row r="955" spans="1:19" x14ac:dyDescent="0.2">
      <c r="A955" s="20"/>
      <c r="B955" s="20"/>
      <c r="C955" s="20"/>
      <c r="D955" s="20"/>
      <c r="E955" s="20"/>
      <c r="F955" s="20"/>
      <c r="G955" s="20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20"/>
    </row>
    <row r="956" spans="1:19" x14ac:dyDescent="0.2">
      <c r="A956" s="20"/>
      <c r="B956" s="20"/>
      <c r="C956" s="20"/>
      <c r="D956" s="20"/>
      <c r="E956" s="20"/>
      <c r="F956" s="20"/>
      <c r="G956" s="20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20"/>
    </row>
    <row r="957" spans="1:19" x14ac:dyDescent="0.2">
      <c r="A957" s="20"/>
      <c r="B957" s="20"/>
      <c r="C957" s="20"/>
      <c r="D957" s="20"/>
      <c r="E957" s="20"/>
      <c r="F957" s="20"/>
      <c r="G957" s="20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20"/>
    </row>
    <row r="958" spans="1:19" x14ac:dyDescent="0.2">
      <c r="A958" s="20"/>
      <c r="B958" s="20"/>
      <c r="C958" s="20"/>
      <c r="D958" s="20"/>
      <c r="E958" s="20"/>
      <c r="F958" s="20"/>
      <c r="G958" s="20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20"/>
    </row>
    <row r="959" spans="1:19" x14ac:dyDescent="0.2">
      <c r="A959" s="20"/>
      <c r="B959" s="20"/>
      <c r="C959" s="20"/>
      <c r="D959" s="20"/>
      <c r="E959" s="20"/>
      <c r="F959" s="20"/>
      <c r="G959" s="20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20"/>
    </row>
    <row r="960" spans="1:19" x14ac:dyDescent="0.2">
      <c r="A960" s="20"/>
      <c r="B960" s="20"/>
      <c r="C960" s="20"/>
      <c r="D960" s="20"/>
      <c r="E960" s="20"/>
      <c r="F960" s="20"/>
      <c r="G960" s="20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20"/>
    </row>
    <row r="961" spans="1:19" x14ac:dyDescent="0.2">
      <c r="A961" s="20"/>
      <c r="B961" s="20"/>
      <c r="C961" s="20"/>
      <c r="D961" s="20"/>
      <c r="E961" s="20"/>
      <c r="F961" s="20"/>
      <c r="G961" s="20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20"/>
    </row>
    <row r="962" spans="1:19" x14ac:dyDescent="0.2">
      <c r="A962" s="20"/>
      <c r="B962" s="20"/>
      <c r="C962" s="20"/>
      <c r="D962" s="20"/>
      <c r="E962" s="20"/>
      <c r="F962" s="20"/>
      <c r="G962" s="20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20"/>
    </row>
    <row r="963" spans="1:19" x14ac:dyDescent="0.2">
      <c r="A963" s="20"/>
      <c r="B963" s="20"/>
      <c r="C963" s="20"/>
      <c r="D963" s="20"/>
      <c r="E963" s="20"/>
      <c r="F963" s="20"/>
      <c r="G963" s="20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20"/>
    </row>
    <row r="964" spans="1:19" x14ac:dyDescent="0.2">
      <c r="A964" s="20"/>
      <c r="B964" s="20"/>
      <c r="C964" s="20"/>
      <c r="D964" s="20"/>
      <c r="E964" s="20"/>
      <c r="F964" s="20"/>
      <c r="G964" s="20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20"/>
    </row>
    <row r="965" spans="1:19" x14ac:dyDescent="0.2">
      <c r="A965" s="20"/>
      <c r="B965" s="20"/>
      <c r="C965" s="20"/>
      <c r="D965" s="20"/>
      <c r="E965" s="20"/>
      <c r="F965" s="20"/>
      <c r="G965" s="20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20"/>
    </row>
    <row r="966" spans="1:19" x14ac:dyDescent="0.2">
      <c r="A966" s="20"/>
      <c r="B966" s="20"/>
      <c r="C966" s="20"/>
      <c r="D966" s="20"/>
      <c r="E966" s="20"/>
      <c r="F966" s="20"/>
      <c r="G966" s="20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20"/>
    </row>
    <row r="967" spans="1:19" x14ac:dyDescent="0.2">
      <c r="A967" s="20"/>
      <c r="B967" s="20"/>
      <c r="C967" s="20"/>
      <c r="D967" s="20"/>
      <c r="E967" s="20"/>
      <c r="F967" s="20"/>
      <c r="G967" s="20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20"/>
    </row>
    <row r="968" spans="1:19" x14ac:dyDescent="0.2">
      <c r="A968" s="20"/>
      <c r="B968" s="20"/>
      <c r="C968" s="20"/>
      <c r="D968" s="20"/>
      <c r="E968" s="20"/>
      <c r="F968" s="20"/>
      <c r="G968" s="20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20"/>
    </row>
    <row r="969" spans="1:19" x14ac:dyDescent="0.2">
      <c r="A969" s="20"/>
      <c r="B969" s="20"/>
      <c r="C969" s="20"/>
      <c r="D969" s="20"/>
      <c r="E969" s="20"/>
      <c r="F969" s="20"/>
      <c r="G969" s="20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20"/>
    </row>
    <row r="970" spans="1:19" x14ac:dyDescent="0.2">
      <c r="A970" s="20"/>
      <c r="B970" s="20"/>
      <c r="C970" s="20"/>
      <c r="D970" s="20"/>
      <c r="E970" s="20"/>
      <c r="F970" s="20"/>
      <c r="G970" s="20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20"/>
    </row>
    <row r="971" spans="1:19" x14ac:dyDescent="0.2">
      <c r="A971" s="20"/>
      <c r="B971" s="20"/>
      <c r="C971" s="20"/>
      <c r="D971" s="20"/>
      <c r="E971" s="20"/>
      <c r="F971" s="20"/>
      <c r="G971" s="20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20"/>
    </row>
    <row r="972" spans="1:19" x14ac:dyDescent="0.2">
      <c r="A972" s="20"/>
      <c r="B972" s="20"/>
      <c r="C972" s="20"/>
      <c r="D972" s="20"/>
      <c r="E972" s="20"/>
      <c r="F972" s="20"/>
      <c r="G972" s="20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20"/>
    </row>
    <row r="973" spans="1:19" x14ac:dyDescent="0.2">
      <c r="A973" s="20"/>
      <c r="B973" s="20"/>
      <c r="C973" s="20"/>
      <c r="D973" s="20"/>
      <c r="E973" s="20"/>
      <c r="F973" s="20"/>
      <c r="G973" s="20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20"/>
    </row>
    <row r="974" spans="1:19" x14ac:dyDescent="0.2">
      <c r="A974" s="20"/>
      <c r="B974" s="20"/>
      <c r="C974" s="20"/>
      <c r="D974" s="20"/>
      <c r="E974" s="20"/>
      <c r="F974" s="20"/>
      <c r="G974" s="20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20"/>
    </row>
    <row r="975" spans="1:19" x14ac:dyDescent="0.2">
      <c r="A975" s="20"/>
      <c r="B975" s="20"/>
      <c r="C975" s="20"/>
      <c r="D975" s="20"/>
      <c r="E975" s="20"/>
      <c r="F975" s="20"/>
      <c r="G975" s="20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20"/>
    </row>
    <row r="976" spans="1:19" x14ac:dyDescent="0.2">
      <c r="A976" s="20"/>
      <c r="B976" s="20"/>
      <c r="C976" s="20"/>
      <c r="D976" s="20"/>
      <c r="E976" s="20"/>
      <c r="F976" s="20"/>
      <c r="G976" s="20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20"/>
    </row>
    <row r="977" spans="1:19" x14ac:dyDescent="0.2">
      <c r="A977" s="20"/>
      <c r="B977" s="20"/>
      <c r="C977" s="20"/>
      <c r="D977" s="20"/>
      <c r="E977" s="20"/>
      <c r="F977" s="20"/>
      <c r="G977" s="20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20"/>
    </row>
    <row r="978" spans="1:19" x14ac:dyDescent="0.2">
      <c r="A978" s="20"/>
      <c r="B978" s="20"/>
      <c r="C978" s="20"/>
      <c r="D978" s="20"/>
      <c r="E978" s="20"/>
      <c r="F978" s="20"/>
      <c r="G978" s="20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20"/>
    </row>
    <row r="979" spans="1:19" x14ac:dyDescent="0.2">
      <c r="A979" s="20"/>
      <c r="B979" s="20"/>
      <c r="C979" s="20"/>
      <c r="D979" s="20"/>
      <c r="E979" s="20"/>
      <c r="F979" s="20"/>
      <c r="G979" s="20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20"/>
    </row>
    <row r="980" spans="1:19" x14ac:dyDescent="0.2">
      <c r="A980" s="20"/>
      <c r="B980" s="20"/>
      <c r="C980" s="20"/>
      <c r="D980" s="20"/>
      <c r="E980" s="20"/>
      <c r="F980" s="20"/>
      <c r="G980" s="20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20"/>
    </row>
    <row r="981" spans="1:19" x14ac:dyDescent="0.2">
      <c r="A981" s="20"/>
      <c r="B981" s="20"/>
      <c r="C981" s="20"/>
      <c r="D981" s="20"/>
      <c r="E981" s="20"/>
      <c r="F981" s="20"/>
      <c r="G981" s="20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20"/>
    </row>
    <row r="982" spans="1:19" x14ac:dyDescent="0.2">
      <c r="A982" s="20"/>
      <c r="B982" s="20"/>
      <c r="C982" s="20"/>
      <c r="D982" s="20"/>
      <c r="E982" s="20"/>
      <c r="F982" s="20"/>
      <c r="G982" s="20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20"/>
    </row>
    <row r="983" spans="1:19" x14ac:dyDescent="0.2">
      <c r="A983" s="20"/>
      <c r="B983" s="20"/>
      <c r="C983" s="20"/>
      <c r="D983" s="20"/>
      <c r="E983" s="20"/>
      <c r="F983" s="20"/>
      <c r="G983" s="20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20"/>
    </row>
    <row r="984" spans="1:19" x14ac:dyDescent="0.2">
      <c r="A984" s="20"/>
      <c r="B984" s="20"/>
      <c r="C984" s="20"/>
      <c r="D984" s="20"/>
      <c r="E984" s="20"/>
      <c r="F984" s="20"/>
      <c r="G984" s="20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20"/>
    </row>
    <row r="985" spans="1:19" x14ac:dyDescent="0.2">
      <c r="A985" s="20"/>
      <c r="B985" s="20"/>
      <c r="C985" s="20"/>
      <c r="D985" s="20"/>
      <c r="E985" s="20"/>
      <c r="F985" s="20"/>
      <c r="G985" s="20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20"/>
    </row>
    <row r="986" spans="1:19" x14ac:dyDescent="0.2">
      <c r="A986" s="20"/>
      <c r="B986" s="20"/>
      <c r="C986" s="20"/>
      <c r="D986" s="20"/>
      <c r="E986" s="20"/>
      <c r="F986" s="20"/>
      <c r="G986" s="20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20"/>
    </row>
    <row r="987" spans="1:19" x14ac:dyDescent="0.2">
      <c r="A987" s="20"/>
      <c r="B987" s="20"/>
      <c r="C987" s="20"/>
      <c r="D987" s="20"/>
      <c r="E987" s="20"/>
      <c r="F987" s="20"/>
      <c r="G987" s="20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20"/>
    </row>
    <row r="988" spans="1:19" x14ac:dyDescent="0.2">
      <c r="A988" s="20"/>
      <c r="B988" s="20"/>
      <c r="C988" s="20"/>
      <c r="D988" s="20"/>
      <c r="E988" s="20"/>
      <c r="F988" s="20"/>
      <c r="G988" s="20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20"/>
    </row>
    <row r="989" spans="1:19" x14ac:dyDescent="0.2">
      <c r="A989" s="20"/>
      <c r="B989" s="20"/>
      <c r="C989" s="20"/>
      <c r="D989" s="20"/>
      <c r="E989" s="20"/>
      <c r="F989" s="20"/>
      <c r="G989" s="20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20"/>
    </row>
    <row r="990" spans="1:19" x14ac:dyDescent="0.2">
      <c r="A990" s="20"/>
      <c r="B990" s="20"/>
      <c r="C990" s="20"/>
      <c r="D990" s="20"/>
      <c r="E990" s="20"/>
      <c r="F990" s="20"/>
      <c r="G990" s="20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20"/>
    </row>
    <row r="991" spans="1:19" x14ac:dyDescent="0.2">
      <c r="A991" s="20"/>
      <c r="B991" s="20"/>
      <c r="C991" s="20"/>
      <c r="D991" s="20"/>
      <c r="E991" s="20"/>
      <c r="F991" s="20"/>
      <c r="G991" s="20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20"/>
    </row>
    <row r="992" spans="1:19" x14ac:dyDescent="0.2">
      <c r="A992" s="20"/>
      <c r="B992" s="20"/>
      <c r="C992" s="20"/>
      <c r="D992" s="20"/>
      <c r="E992" s="20"/>
      <c r="F992" s="20"/>
      <c r="G992" s="20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20"/>
    </row>
    <row r="993" spans="1:19" x14ac:dyDescent="0.2">
      <c r="A993" s="20"/>
      <c r="B993" s="20"/>
      <c r="C993" s="20"/>
      <c r="D993" s="20"/>
      <c r="E993" s="20"/>
      <c r="F993" s="20"/>
      <c r="G993" s="20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20"/>
    </row>
    <row r="994" spans="1:19" x14ac:dyDescent="0.2">
      <c r="A994" s="20"/>
      <c r="B994" s="20"/>
      <c r="C994" s="20"/>
      <c r="D994" s="20"/>
      <c r="E994" s="20"/>
      <c r="F994" s="20"/>
      <c r="G994" s="20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20"/>
    </row>
    <row r="995" spans="1:19" x14ac:dyDescent="0.2">
      <c r="A995" s="20"/>
      <c r="B995" s="20"/>
      <c r="C995" s="20"/>
      <c r="D995" s="20"/>
      <c r="E995" s="20"/>
      <c r="F995" s="20"/>
      <c r="G995" s="20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20"/>
    </row>
    <row r="996" spans="1:19" x14ac:dyDescent="0.2">
      <c r="A996" s="20"/>
      <c r="B996" s="20"/>
      <c r="C996" s="20"/>
      <c r="D996" s="20"/>
      <c r="E996" s="20"/>
      <c r="F996" s="20"/>
      <c r="G996" s="20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20"/>
    </row>
    <row r="997" spans="1:19" x14ac:dyDescent="0.2">
      <c r="A997" s="20"/>
      <c r="B997" s="20"/>
      <c r="C997" s="20"/>
      <c r="D997" s="20"/>
      <c r="E997" s="20"/>
      <c r="F997" s="20"/>
      <c r="G997" s="20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20"/>
    </row>
    <row r="998" spans="1:19" x14ac:dyDescent="0.2">
      <c r="A998" s="20"/>
      <c r="B998" s="20"/>
      <c r="C998" s="20"/>
      <c r="D998" s="20"/>
      <c r="E998" s="20"/>
      <c r="F998" s="20"/>
      <c r="G998" s="20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20"/>
    </row>
    <row r="999" spans="1:19" x14ac:dyDescent="0.2">
      <c r="A999" s="20"/>
      <c r="B999" s="20"/>
      <c r="C999" s="20"/>
      <c r="D999" s="20"/>
      <c r="E999" s="20"/>
      <c r="F999" s="20"/>
      <c r="G999" s="20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20"/>
    </row>
    <row r="1000" spans="1:19" x14ac:dyDescent="0.2">
      <c r="A1000" s="20"/>
      <c r="B1000" s="20"/>
      <c r="C1000" s="20"/>
      <c r="D1000" s="20"/>
      <c r="E1000" s="20"/>
      <c r="F1000" s="20"/>
      <c r="G1000" s="20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20"/>
    </row>
    <row r="1001" spans="1:19" x14ac:dyDescent="0.2">
      <c r="A1001" s="20"/>
      <c r="B1001" s="20"/>
      <c r="C1001" s="20"/>
      <c r="D1001" s="20"/>
      <c r="E1001" s="20"/>
      <c r="F1001" s="20"/>
      <c r="G1001" s="20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20"/>
    </row>
    <row r="1002" spans="1:19" x14ac:dyDescent="0.2">
      <c r="A1002" s="20"/>
      <c r="B1002" s="20"/>
      <c r="C1002" s="20"/>
      <c r="D1002" s="20"/>
      <c r="E1002" s="20"/>
      <c r="F1002" s="20"/>
      <c r="G1002" s="20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20"/>
    </row>
    <row r="1003" spans="1:19" x14ac:dyDescent="0.2">
      <c r="A1003" s="20"/>
      <c r="B1003" s="20"/>
      <c r="C1003" s="20"/>
      <c r="D1003" s="20"/>
      <c r="E1003" s="20"/>
      <c r="F1003" s="20"/>
      <c r="G1003" s="20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20"/>
    </row>
    <row r="1004" spans="1:19" x14ac:dyDescent="0.2">
      <c r="A1004" s="20"/>
      <c r="B1004" s="20"/>
      <c r="C1004" s="20"/>
      <c r="D1004" s="20"/>
      <c r="E1004" s="20"/>
      <c r="F1004" s="20"/>
      <c r="G1004" s="20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20"/>
    </row>
    <row r="1005" spans="1:19" x14ac:dyDescent="0.2">
      <c r="A1005" s="20"/>
      <c r="B1005" s="20"/>
      <c r="C1005" s="20"/>
      <c r="D1005" s="20"/>
      <c r="E1005" s="20"/>
      <c r="F1005" s="20"/>
      <c r="G1005" s="20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20"/>
    </row>
    <row r="1006" spans="1:19" x14ac:dyDescent="0.2">
      <c r="A1006" s="20"/>
      <c r="B1006" s="20"/>
      <c r="C1006" s="20"/>
      <c r="D1006" s="20"/>
      <c r="E1006" s="20"/>
      <c r="F1006" s="20"/>
      <c r="G1006" s="20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20"/>
    </row>
    <row r="1007" spans="1:19" x14ac:dyDescent="0.2">
      <c r="A1007" s="20"/>
      <c r="B1007" s="20"/>
      <c r="C1007" s="20"/>
      <c r="D1007" s="20"/>
      <c r="E1007" s="20"/>
      <c r="F1007" s="20"/>
      <c r="G1007" s="20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20"/>
    </row>
    <row r="1008" spans="1:19" x14ac:dyDescent="0.2">
      <c r="A1008" s="20"/>
      <c r="B1008" s="20"/>
      <c r="C1008" s="20"/>
      <c r="D1008" s="20"/>
      <c r="E1008" s="20"/>
      <c r="F1008" s="20"/>
      <c r="G1008" s="20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20"/>
    </row>
    <row r="1009" spans="1:19" x14ac:dyDescent="0.2">
      <c r="A1009" s="20"/>
      <c r="B1009" s="20"/>
      <c r="C1009" s="20"/>
      <c r="D1009" s="20"/>
      <c r="E1009" s="20"/>
      <c r="F1009" s="20"/>
      <c r="G1009" s="20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20"/>
    </row>
    <row r="1010" spans="1:19" x14ac:dyDescent="0.2">
      <c r="A1010" s="20"/>
      <c r="B1010" s="20"/>
      <c r="C1010" s="20"/>
      <c r="D1010" s="20"/>
      <c r="E1010" s="20"/>
      <c r="F1010" s="20"/>
      <c r="G1010" s="20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20"/>
    </row>
    <row r="1011" spans="1:19" x14ac:dyDescent="0.2">
      <c r="A1011" s="20"/>
      <c r="B1011" s="20"/>
      <c r="C1011" s="20"/>
      <c r="D1011" s="20"/>
      <c r="E1011" s="20"/>
      <c r="F1011" s="20"/>
      <c r="G1011" s="20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20"/>
    </row>
    <row r="1012" spans="1:19" x14ac:dyDescent="0.2">
      <c r="A1012" s="20"/>
      <c r="B1012" s="20"/>
      <c r="C1012" s="20"/>
      <c r="D1012" s="20"/>
      <c r="E1012" s="20"/>
      <c r="F1012" s="20"/>
      <c r="G1012" s="20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20"/>
    </row>
    <row r="1013" spans="1:19" x14ac:dyDescent="0.2">
      <c r="A1013" s="20"/>
      <c r="B1013" s="20"/>
      <c r="C1013" s="20"/>
      <c r="D1013" s="20"/>
      <c r="E1013" s="20"/>
      <c r="F1013" s="20"/>
      <c r="G1013" s="20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20"/>
    </row>
    <row r="1014" spans="1:19" x14ac:dyDescent="0.2">
      <c r="A1014" s="20"/>
      <c r="B1014" s="20"/>
      <c r="C1014" s="20"/>
      <c r="D1014" s="20"/>
      <c r="E1014" s="20"/>
      <c r="F1014" s="20"/>
      <c r="G1014" s="20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20"/>
    </row>
    <row r="1015" spans="1:19" x14ac:dyDescent="0.2">
      <c r="A1015" s="20"/>
      <c r="B1015" s="20"/>
      <c r="C1015" s="20"/>
      <c r="D1015" s="20"/>
      <c r="E1015" s="20"/>
      <c r="F1015" s="20"/>
      <c r="G1015" s="20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20"/>
    </row>
    <row r="1016" spans="1:19" x14ac:dyDescent="0.2">
      <c r="A1016" s="20"/>
      <c r="B1016" s="20"/>
      <c r="C1016" s="20"/>
      <c r="D1016" s="20"/>
      <c r="E1016" s="20"/>
      <c r="F1016" s="20"/>
      <c r="G1016" s="20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20"/>
    </row>
    <row r="1017" spans="1:19" x14ac:dyDescent="0.2">
      <c r="A1017" s="20"/>
      <c r="B1017" s="20"/>
      <c r="C1017" s="20"/>
      <c r="D1017" s="20"/>
      <c r="E1017" s="20"/>
      <c r="F1017" s="20"/>
      <c r="G1017" s="20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20"/>
    </row>
    <row r="1018" spans="1:19" x14ac:dyDescent="0.2">
      <c r="A1018" s="20"/>
      <c r="B1018" s="20"/>
      <c r="C1018" s="20"/>
      <c r="D1018" s="20"/>
      <c r="E1018" s="20"/>
      <c r="F1018" s="20"/>
      <c r="G1018" s="20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20"/>
    </row>
    <row r="1019" spans="1:19" x14ac:dyDescent="0.2">
      <c r="A1019" s="20"/>
      <c r="B1019" s="20"/>
      <c r="C1019" s="20"/>
      <c r="D1019" s="20"/>
      <c r="E1019" s="20"/>
      <c r="F1019" s="20"/>
      <c r="G1019" s="20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20"/>
    </row>
    <row r="1020" spans="1:19" x14ac:dyDescent="0.2">
      <c r="A1020" s="20"/>
      <c r="B1020" s="20"/>
      <c r="C1020" s="20"/>
      <c r="D1020" s="20"/>
      <c r="E1020" s="20"/>
      <c r="F1020" s="20"/>
      <c r="G1020" s="20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20"/>
    </row>
    <row r="1021" spans="1:19" x14ac:dyDescent="0.2">
      <c r="A1021" s="20"/>
      <c r="B1021" s="20"/>
      <c r="C1021" s="20"/>
      <c r="D1021" s="20"/>
      <c r="E1021" s="20"/>
      <c r="F1021" s="20"/>
      <c r="G1021" s="20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20"/>
    </row>
    <row r="1022" spans="1:19" x14ac:dyDescent="0.2">
      <c r="A1022" s="20"/>
      <c r="B1022" s="20"/>
      <c r="C1022" s="20"/>
      <c r="D1022" s="20"/>
      <c r="E1022" s="20"/>
      <c r="F1022" s="20"/>
      <c r="G1022" s="20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20"/>
    </row>
    <row r="1023" spans="1:19" x14ac:dyDescent="0.2">
      <c r="A1023" s="20"/>
      <c r="B1023" s="20"/>
      <c r="C1023" s="20"/>
      <c r="D1023" s="20"/>
      <c r="E1023" s="20"/>
      <c r="F1023" s="20"/>
      <c r="G1023" s="20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20"/>
    </row>
    <row r="1024" spans="1:19" x14ac:dyDescent="0.2">
      <c r="A1024" s="20"/>
      <c r="B1024" s="20"/>
      <c r="C1024" s="20"/>
      <c r="D1024" s="20"/>
      <c r="E1024" s="20"/>
      <c r="F1024" s="20"/>
      <c r="G1024" s="20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20"/>
    </row>
    <row r="1025" spans="1:19" x14ac:dyDescent="0.2">
      <c r="A1025" s="20"/>
      <c r="B1025" s="20"/>
      <c r="C1025" s="20"/>
      <c r="D1025" s="20"/>
      <c r="E1025" s="20"/>
      <c r="F1025" s="20"/>
      <c r="G1025" s="20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20"/>
    </row>
    <row r="1026" spans="1:19" x14ac:dyDescent="0.2">
      <c r="A1026" s="20"/>
      <c r="B1026" s="20"/>
      <c r="C1026" s="20"/>
      <c r="D1026" s="20"/>
      <c r="E1026" s="20"/>
      <c r="F1026" s="20"/>
      <c r="G1026" s="20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20"/>
    </row>
    <row r="1027" spans="1:19" x14ac:dyDescent="0.2">
      <c r="A1027" s="20"/>
      <c r="B1027" s="20"/>
      <c r="C1027" s="20"/>
      <c r="D1027" s="20"/>
      <c r="E1027" s="20"/>
      <c r="F1027" s="20"/>
      <c r="G1027" s="20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20"/>
    </row>
    <row r="1028" spans="1:19" x14ac:dyDescent="0.2">
      <c r="A1028" s="20"/>
      <c r="B1028" s="20"/>
      <c r="C1028" s="20"/>
      <c r="D1028" s="20"/>
      <c r="E1028" s="20"/>
      <c r="F1028" s="20"/>
      <c r="G1028" s="20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20"/>
    </row>
    <row r="1029" spans="1:19" x14ac:dyDescent="0.2">
      <c r="A1029" s="20"/>
      <c r="B1029" s="20"/>
      <c r="C1029" s="20"/>
      <c r="D1029" s="20"/>
      <c r="E1029" s="20"/>
      <c r="F1029" s="20"/>
      <c r="G1029" s="20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20"/>
    </row>
    <row r="1030" spans="1:19" x14ac:dyDescent="0.2">
      <c r="A1030" s="20"/>
      <c r="B1030" s="20"/>
      <c r="C1030" s="20"/>
      <c r="D1030" s="20"/>
      <c r="E1030" s="20"/>
      <c r="F1030" s="20"/>
      <c r="G1030" s="20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20"/>
    </row>
    <row r="1031" spans="1:19" x14ac:dyDescent="0.2">
      <c r="A1031" s="20"/>
      <c r="B1031" s="20"/>
      <c r="C1031" s="20"/>
      <c r="D1031" s="20"/>
      <c r="E1031" s="20"/>
      <c r="F1031" s="20"/>
      <c r="G1031" s="20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20"/>
    </row>
    <row r="1032" spans="1:19" x14ac:dyDescent="0.2">
      <c r="A1032" s="20"/>
      <c r="B1032" s="20"/>
      <c r="C1032" s="20"/>
      <c r="D1032" s="20"/>
      <c r="E1032" s="20"/>
      <c r="F1032" s="20"/>
      <c r="G1032" s="20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20"/>
    </row>
    <row r="1033" spans="1:19" x14ac:dyDescent="0.2">
      <c r="A1033" s="20"/>
      <c r="B1033" s="20"/>
      <c r="C1033" s="20"/>
      <c r="D1033" s="20"/>
      <c r="E1033" s="20"/>
      <c r="F1033" s="20"/>
      <c r="G1033" s="20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20"/>
    </row>
    <row r="1034" spans="1:19" x14ac:dyDescent="0.2">
      <c r="A1034" s="20"/>
      <c r="B1034" s="20"/>
      <c r="C1034" s="20"/>
      <c r="D1034" s="20"/>
      <c r="E1034" s="20"/>
      <c r="F1034" s="20"/>
      <c r="G1034" s="20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20"/>
    </row>
    <row r="1035" spans="1:19" x14ac:dyDescent="0.2">
      <c r="A1035" s="20"/>
      <c r="B1035" s="20"/>
      <c r="C1035" s="20"/>
      <c r="D1035" s="20"/>
      <c r="E1035" s="20"/>
      <c r="F1035" s="20"/>
      <c r="G1035" s="20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20"/>
    </row>
    <row r="1036" spans="1:19" x14ac:dyDescent="0.2">
      <c r="A1036" s="20"/>
      <c r="B1036" s="20"/>
      <c r="C1036" s="20"/>
      <c r="D1036" s="20"/>
      <c r="E1036" s="20"/>
      <c r="F1036" s="20"/>
      <c r="G1036" s="20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20"/>
    </row>
    <row r="1037" spans="1:19" x14ac:dyDescent="0.2">
      <c r="A1037" s="20"/>
      <c r="B1037" s="20"/>
      <c r="C1037" s="20"/>
      <c r="D1037" s="20"/>
      <c r="E1037" s="20"/>
      <c r="F1037" s="20"/>
      <c r="G1037" s="20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20"/>
    </row>
    <row r="1038" spans="1:19" x14ac:dyDescent="0.2">
      <c r="A1038" s="20"/>
      <c r="B1038" s="20"/>
      <c r="C1038" s="20"/>
      <c r="D1038" s="20"/>
      <c r="E1038" s="20"/>
      <c r="F1038" s="20"/>
      <c r="G1038" s="20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20"/>
    </row>
    <row r="1039" spans="1:19" x14ac:dyDescent="0.2">
      <c r="A1039" s="20"/>
      <c r="B1039" s="20"/>
      <c r="C1039" s="20"/>
      <c r="D1039" s="20"/>
      <c r="E1039" s="20"/>
      <c r="F1039" s="20"/>
      <c r="G1039" s="20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20"/>
    </row>
    <row r="1040" spans="1:19" x14ac:dyDescent="0.2">
      <c r="A1040" s="20"/>
      <c r="B1040" s="20"/>
      <c r="C1040" s="20"/>
      <c r="D1040" s="20"/>
      <c r="E1040" s="20"/>
      <c r="F1040" s="20"/>
      <c r="G1040" s="20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20"/>
    </row>
    <row r="1041" spans="1:19" x14ac:dyDescent="0.2">
      <c r="A1041" s="20"/>
      <c r="B1041" s="20"/>
      <c r="C1041" s="20"/>
      <c r="D1041" s="20"/>
      <c r="E1041" s="20"/>
      <c r="F1041" s="20"/>
      <c r="G1041" s="20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20"/>
    </row>
    <row r="1042" spans="1:19" x14ac:dyDescent="0.2">
      <c r="A1042" s="20"/>
      <c r="B1042" s="20"/>
      <c r="C1042" s="20"/>
      <c r="D1042" s="20"/>
      <c r="E1042" s="20"/>
      <c r="F1042" s="20"/>
      <c r="G1042" s="20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20"/>
    </row>
    <row r="1043" spans="1:19" x14ac:dyDescent="0.2">
      <c r="A1043" s="20"/>
      <c r="B1043" s="20"/>
      <c r="C1043" s="20"/>
      <c r="D1043" s="20"/>
      <c r="E1043" s="20"/>
      <c r="F1043" s="20"/>
      <c r="G1043" s="20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20"/>
    </row>
    <row r="1044" spans="1:19" x14ac:dyDescent="0.2">
      <c r="A1044" s="20"/>
      <c r="B1044" s="20"/>
      <c r="C1044" s="20"/>
      <c r="D1044" s="20"/>
      <c r="E1044" s="20"/>
      <c r="F1044" s="20"/>
      <c r="G1044" s="20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20"/>
    </row>
    <row r="1045" spans="1:19" x14ac:dyDescent="0.2">
      <c r="A1045" s="20"/>
      <c r="B1045" s="20"/>
      <c r="C1045" s="20"/>
      <c r="D1045" s="20"/>
      <c r="E1045" s="20"/>
      <c r="F1045" s="20"/>
      <c r="G1045" s="20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20"/>
    </row>
    <row r="1046" spans="1:19" x14ac:dyDescent="0.2">
      <c r="A1046" s="20"/>
      <c r="B1046" s="20"/>
      <c r="C1046" s="20"/>
      <c r="D1046" s="20"/>
      <c r="E1046" s="20"/>
      <c r="F1046" s="20"/>
      <c r="G1046" s="20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20"/>
    </row>
    <row r="1047" spans="1:19" x14ac:dyDescent="0.2">
      <c r="A1047" s="20"/>
      <c r="B1047" s="20"/>
      <c r="C1047" s="20"/>
      <c r="D1047" s="20"/>
      <c r="E1047" s="20"/>
      <c r="F1047" s="20"/>
      <c r="G1047" s="20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20"/>
    </row>
    <row r="1048" spans="1:19" x14ac:dyDescent="0.2">
      <c r="A1048" s="20"/>
      <c r="B1048" s="20"/>
      <c r="C1048" s="20"/>
      <c r="D1048" s="20"/>
      <c r="E1048" s="20"/>
      <c r="F1048" s="20"/>
      <c r="G1048" s="20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20"/>
    </row>
    <row r="1049" spans="1:19" x14ac:dyDescent="0.2">
      <c r="A1049" s="20"/>
      <c r="B1049" s="20"/>
      <c r="C1049" s="20"/>
      <c r="D1049" s="20"/>
      <c r="E1049" s="20"/>
      <c r="F1049" s="20"/>
      <c r="G1049" s="20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20"/>
    </row>
    <row r="1050" spans="1:19" x14ac:dyDescent="0.2">
      <c r="A1050" s="20"/>
      <c r="B1050" s="20"/>
      <c r="C1050" s="20"/>
      <c r="D1050" s="20"/>
      <c r="E1050" s="20"/>
      <c r="F1050" s="20"/>
      <c r="G1050" s="20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20"/>
    </row>
    <row r="1051" spans="1:19" x14ac:dyDescent="0.2">
      <c r="A1051" s="20"/>
      <c r="B1051" s="20"/>
      <c r="C1051" s="20"/>
      <c r="D1051" s="20"/>
      <c r="E1051" s="20"/>
      <c r="F1051" s="20"/>
      <c r="G1051" s="20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20"/>
    </row>
    <row r="1052" spans="1:19" x14ac:dyDescent="0.2">
      <c r="A1052" s="20"/>
      <c r="B1052" s="20"/>
      <c r="C1052" s="20"/>
      <c r="D1052" s="20"/>
      <c r="E1052" s="20"/>
      <c r="F1052" s="20"/>
      <c r="G1052" s="20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20"/>
    </row>
    <row r="1053" spans="1:19" x14ac:dyDescent="0.2">
      <c r="A1053" s="20"/>
      <c r="B1053" s="20"/>
      <c r="C1053" s="20"/>
      <c r="D1053" s="20"/>
      <c r="E1053" s="20"/>
      <c r="F1053" s="20"/>
      <c r="G1053" s="20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20"/>
    </row>
    <row r="1054" spans="1:19" x14ac:dyDescent="0.2">
      <c r="A1054" s="20"/>
      <c r="B1054" s="20"/>
      <c r="C1054" s="20"/>
      <c r="D1054" s="20"/>
      <c r="E1054" s="20"/>
      <c r="F1054" s="20"/>
      <c r="G1054" s="20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20"/>
    </row>
    <row r="1055" spans="1:19" x14ac:dyDescent="0.2">
      <c r="A1055" s="20"/>
      <c r="B1055" s="20"/>
      <c r="C1055" s="20"/>
      <c r="D1055" s="20"/>
      <c r="E1055" s="20"/>
      <c r="F1055" s="20"/>
      <c r="G1055" s="20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20"/>
    </row>
    <row r="1056" spans="1:19" x14ac:dyDescent="0.2">
      <c r="A1056" s="20"/>
      <c r="B1056" s="20"/>
      <c r="C1056" s="20"/>
      <c r="D1056" s="20"/>
      <c r="E1056" s="20"/>
      <c r="F1056" s="20"/>
      <c r="G1056" s="20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20"/>
    </row>
    <row r="1057" spans="1:19" x14ac:dyDescent="0.2">
      <c r="A1057" s="20"/>
      <c r="B1057" s="20"/>
      <c r="C1057" s="20"/>
      <c r="D1057" s="20"/>
      <c r="E1057" s="20"/>
      <c r="F1057" s="20"/>
      <c r="G1057" s="20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20"/>
    </row>
    <row r="1058" spans="1:19" x14ac:dyDescent="0.2">
      <c r="A1058" s="20"/>
      <c r="B1058" s="20"/>
      <c r="C1058" s="20"/>
      <c r="D1058" s="20"/>
      <c r="E1058" s="20"/>
      <c r="F1058" s="20"/>
      <c r="G1058" s="20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20"/>
    </row>
    <row r="1059" spans="1:19" x14ac:dyDescent="0.2">
      <c r="A1059" s="20"/>
      <c r="B1059" s="20"/>
      <c r="C1059" s="20"/>
      <c r="D1059" s="20"/>
      <c r="E1059" s="20"/>
      <c r="F1059" s="20"/>
      <c r="G1059" s="20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20"/>
    </row>
    <row r="1060" spans="1:19" x14ac:dyDescent="0.2">
      <c r="A1060" s="20"/>
      <c r="B1060" s="20"/>
      <c r="C1060" s="20"/>
      <c r="D1060" s="20"/>
      <c r="E1060" s="20"/>
      <c r="F1060" s="20"/>
      <c r="G1060" s="20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20"/>
    </row>
    <row r="1061" spans="1:19" x14ac:dyDescent="0.2">
      <c r="A1061" s="20"/>
      <c r="B1061" s="20"/>
      <c r="C1061" s="20"/>
      <c r="D1061" s="20"/>
      <c r="E1061" s="20"/>
      <c r="F1061" s="20"/>
      <c r="G1061" s="20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20"/>
    </row>
    <row r="1062" spans="1:19" x14ac:dyDescent="0.2">
      <c r="A1062" s="20"/>
      <c r="B1062" s="20"/>
      <c r="C1062" s="20"/>
      <c r="D1062" s="20"/>
      <c r="E1062" s="20"/>
      <c r="F1062" s="20"/>
      <c r="G1062" s="20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20"/>
    </row>
    <row r="1063" spans="1:19" x14ac:dyDescent="0.2">
      <c r="A1063" s="20"/>
      <c r="B1063" s="20"/>
      <c r="C1063" s="20"/>
      <c r="D1063" s="20"/>
      <c r="E1063" s="20"/>
      <c r="F1063" s="20"/>
      <c r="G1063" s="20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20"/>
    </row>
    <row r="1064" spans="1:19" x14ac:dyDescent="0.2">
      <c r="A1064" s="20"/>
      <c r="B1064" s="20"/>
      <c r="C1064" s="20"/>
      <c r="D1064" s="20"/>
      <c r="E1064" s="20"/>
      <c r="F1064" s="20"/>
      <c r="G1064" s="20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20"/>
    </row>
    <row r="1065" spans="1:19" x14ac:dyDescent="0.2">
      <c r="A1065" s="20"/>
      <c r="B1065" s="20"/>
      <c r="C1065" s="20"/>
      <c r="D1065" s="20"/>
      <c r="E1065" s="20"/>
      <c r="F1065" s="20"/>
      <c r="G1065" s="20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20"/>
    </row>
    <row r="1066" spans="1:19" x14ac:dyDescent="0.2">
      <c r="A1066" s="20"/>
      <c r="B1066" s="20"/>
      <c r="C1066" s="20"/>
      <c r="D1066" s="20"/>
      <c r="E1066" s="20"/>
      <c r="F1066" s="20"/>
      <c r="G1066" s="20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20"/>
    </row>
    <row r="1067" spans="1:19" x14ac:dyDescent="0.2">
      <c r="A1067" s="20"/>
      <c r="B1067" s="20"/>
      <c r="C1067" s="20"/>
      <c r="D1067" s="20"/>
      <c r="E1067" s="20"/>
      <c r="F1067" s="20"/>
      <c r="G1067" s="20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20"/>
    </row>
    <row r="1068" spans="1:19" x14ac:dyDescent="0.2">
      <c r="A1068" s="20"/>
      <c r="B1068" s="20"/>
      <c r="C1068" s="20"/>
      <c r="D1068" s="20"/>
      <c r="E1068" s="20"/>
      <c r="F1068" s="20"/>
      <c r="G1068" s="20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20"/>
    </row>
    <row r="1069" spans="1:19" x14ac:dyDescent="0.2">
      <c r="A1069" s="20"/>
      <c r="B1069" s="20"/>
      <c r="C1069" s="20"/>
      <c r="D1069" s="20"/>
      <c r="E1069" s="20"/>
      <c r="F1069" s="20"/>
      <c r="G1069" s="20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20"/>
    </row>
    <row r="1070" spans="1:19" x14ac:dyDescent="0.2">
      <c r="A1070" s="20"/>
      <c r="B1070" s="20"/>
      <c r="C1070" s="20"/>
      <c r="D1070" s="20"/>
      <c r="E1070" s="20"/>
      <c r="F1070" s="20"/>
      <c r="G1070" s="20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20"/>
    </row>
    <row r="1071" spans="1:19" x14ac:dyDescent="0.2">
      <c r="A1071" s="20"/>
      <c r="B1071" s="20"/>
      <c r="C1071" s="20"/>
      <c r="D1071" s="20"/>
      <c r="E1071" s="20"/>
      <c r="F1071" s="20"/>
      <c r="G1071" s="20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20"/>
    </row>
    <row r="1072" spans="1:19" x14ac:dyDescent="0.2">
      <c r="A1072" s="20"/>
      <c r="B1072" s="20"/>
      <c r="C1072" s="20"/>
      <c r="D1072" s="20"/>
      <c r="E1072" s="20"/>
      <c r="F1072" s="20"/>
      <c r="G1072" s="20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20"/>
    </row>
    <row r="1073" spans="1:19" x14ac:dyDescent="0.2">
      <c r="A1073" s="20"/>
      <c r="B1073" s="20"/>
      <c r="C1073" s="20"/>
      <c r="D1073" s="20"/>
      <c r="E1073" s="20"/>
      <c r="F1073" s="20"/>
      <c r="G1073" s="20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20"/>
    </row>
    <row r="1074" spans="1:19" x14ac:dyDescent="0.2">
      <c r="A1074" s="20"/>
      <c r="B1074" s="20"/>
      <c r="C1074" s="20"/>
      <c r="D1074" s="20"/>
      <c r="E1074" s="20"/>
      <c r="F1074" s="20"/>
      <c r="G1074" s="20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20"/>
    </row>
    <row r="1075" spans="1:19" x14ac:dyDescent="0.2">
      <c r="A1075" s="20"/>
      <c r="B1075" s="20"/>
      <c r="C1075" s="20"/>
      <c r="D1075" s="20"/>
      <c r="E1075" s="20"/>
      <c r="F1075" s="20"/>
      <c r="G1075" s="20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20"/>
    </row>
    <row r="1076" spans="1:19" x14ac:dyDescent="0.2">
      <c r="A1076" s="20"/>
      <c r="B1076" s="20"/>
      <c r="C1076" s="20"/>
      <c r="D1076" s="20"/>
      <c r="E1076" s="20"/>
      <c r="F1076" s="20"/>
      <c r="G1076" s="20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20"/>
    </row>
    <row r="1077" spans="1:19" x14ac:dyDescent="0.2">
      <c r="A1077" s="20"/>
      <c r="B1077" s="20"/>
      <c r="C1077" s="20"/>
      <c r="D1077" s="20"/>
      <c r="E1077" s="20"/>
      <c r="F1077" s="20"/>
      <c r="G1077" s="20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20"/>
    </row>
    <row r="1078" spans="1:19" x14ac:dyDescent="0.2">
      <c r="A1078" s="20"/>
      <c r="B1078" s="20"/>
      <c r="C1078" s="20"/>
      <c r="D1078" s="20"/>
      <c r="E1078" s="20"/>
      <c r="F1078" s="20"/>
      <c r="G1078" s="20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20"/>
    </row>
    <row r="1079" spans="1:19" x14ac:dyDescent="0.2">
      <c r="A1079" s="20"/>
      <c r="B1079" s="20"/>
      <c r="C1079" s="20"/>
      <c r="D1079" s="20"/>
      <c r="E1079" s="20"/>
      <c r="F1079" s="20"/>
      <c r="G1079" s="20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20"/>
    </row>
    <row r="1080" spans="1:19" x14ac:dyDescent="0.2">
      <c r="A1080" s="20"/>
      <c r="B1080" s="20"/>
      <c r="C1080" s="20"/>
      <c r="D1080" s="20"/>
      <c r="E1080" s="20"/>
      <c r="F1080" s="20"/>
      <c r="G1080" s="20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20"/>
    </row>
    <row r="1081" spans="1:19" x14ac:dyDescent="0.2">
      <c r="A1081" s="20"/>
      <c r="B1081" s="20"/>
      <c r="C1081" s="20"/>
      <c r="D1081" s="20"/>
      <c r="E1081" s="20"/>
      <c r="F1081" s="20"/>
      <c r="G1081" s="20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20"/>
    </row>
    <row r="1082" spans="1:19" x14ac:dyDescent="0.2">
      <c r="A1082" s="20"/>
      <c r="B1082" s="20"/>
      <c r="C1082" s="20"/>
      <c r="D1082" s="20"/>
      <c r="E1082" s="20"/>
      <c r="F1082" s="20"/>
      <c r="G1082" s="20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20"/>
    </row>
    <row r="1083" spans="1:19" x14ac:dyDescent="0.2">
      <c r="A1083" s="20"/>
      <c r="B1083" s="20"/>
      <c r="C1083" s="20"/>
      <c r="D1083" s="20"/>
      <c r="E1083" s="20"/>
      <c r="F1083" s="20"/>
      <c r="G1083" s="20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20"/>
    </row>
    <row r="1084" spans="1:19" x14ac:dyDescent="0.2">
      <c r="A1084" s="20"/>
      <c r="B1084" s="20"/>
      <c r="C1084" s="20"/>
      <c r="D1084" s="20"/>
      <c r="E1084" s="20"/>
      <c r="F1084" s="20"/>
      <c r="G1084" s="20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20"/>
    </row>
    <row r="1085" spans="1:19" x14ac:dyDescent="0.2">
      <c r="A1085" s="20"/>
      <c r="B1085" s="20"/>
      <c r="C1085" s="20"/>
      <c r="D1085" s="20"/>
      <c r="E1085" s="20"/>
      <c r="F1085" s="20"/>
      <c r="G1085" s="20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20"/>
    </row>
    <row r="1086" spans="1:19" x14ac:dyDescent="0.2">
      <c r="A1086" s="20"/>
      <c r="B1086" s="20"/>
      <c r="C1086" s="20"/>
      <c r="D1086" s="20"/>
      <c r="E1086" s="20"/>
      <c r="F1086" s="20"/>
      <c r="G1086" s="20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20"/>
    </row>
    <row r="1087" spans="1:19" x14ac:dyDescent="0.2">
      <c r="A1087" s="20"/>
      <c r="B1087" s="20"/>
      <c r="C1087" s="20"/>
      <c r="D1087" s="20"/>
      <c r="E1087" s="20"/>
      <c r="F1087" s="20"/>
      <c r="G1087" s="20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20"/>
    </row>
    <row r="1088" spans="1:19" x14ac:dyDescent="0.2">
      <c r="A1088" s="20"/>
      <c r="B1088" s="20"/>
      <c r="C1088" s="20"/>
      <c r="D1088" s="20"/>
      <c r="E1088" s="20"/>
      <c r="F1088" s="20"/>
      <c r="G1088" s="20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20"/>
    </row>
    <row r="1089" spans="1:19" x14ac:dyDescent="0.2">
      <c r="A1089" s="20"/>
      <c r="B1089" s="20"/>
      <c r="C1089" s="20"/>
      <c r="D1089" s="20"/>
      <c r="E1089" s="20"/>
      <c r="F1089" s="20"/>
      <c r="G1089" s="20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20"/>
    </row>
    <row r="1090" spans="1:19" x14ac:dyDescent="0.2">
      <c r="A1090" s="20"/>
      <c r="B1090" s="20"/>
      <c r="C1090" s="20"/>
      <c r="D1090" s="20"/>
      <c r="E1090" s="20"/>
      <c r="F1090" s="20"/>
      <c r="G1090" s="20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20"/>
    </row>
    <row r="1091" spans="1:19" x14ac:dyDescent="0.2">
      <c r="A1091" s="20"/>
      <c r="B1091" s="20"/>
      <c r="C1091" s="20"/>
      <c r="D1091" s="20"/>
      <c r="E1091" s="20"/>
      <c r="F1091" s="20"/>
      <c r="G1091" s="20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20"/>
    </row>
    <row r="1092" spans="1:19" x14ac:dyDescent="0.2">
      <c r="A1092" s="20"/>
      <c r="B1092" s="20"/>
      <c r="C1092" s="20"/>
      <c r="D1092" s="20"/>
      <c r="E1092" s="20"/>
      <c r="F1092" s="20"/>
      <c r="G1092" s="20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20"/>
    </row>
    <row r="1093" spans="1:19" x14ac:dyDescent="0.2">
      <c r="A1093" s="20"/>
      <c r="B1093" s="20"/>
      <c r="C1093" s="20"/>
      <c r="D1093" s="20"/>
      <c r="E1093" s="20"/>
      <c r="F1093" s="20"/>
      <c r="G1093" s="20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20"/>
    </row>
    <row r="1094" spans="1:19" x14ac:dyDescent="0.2">
      <c r="A1094" s="20"/>
      <c r="B1094" s="20"/>
      <c r="C1094" s="20"/>
      <c r="D1094" s="20"/>
      <c r="E1094" s="20"/>
      <c r="F1094" s="20"/>
      <c r="G1094" s="20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20"/>
    </row>
    <row r="1095" spans="1:19" x14ac:dyDescent="0.2">
      <c r="A1095" s="20"/>
      <c r="B1095" s="20"/>
      <c r="C1095" s="20"/>
      <c r="D1095" s="20"/>
      <c r="E1095" s="20"/>
      <c r="F1095" s="20"/>
      <c r="G1095" s="20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20"/>
    </row>
    <row r="1096" spans="1:19" x14ac:dyDescent="0.2">
      <c r="A1096" s="20"/>
      <c r="B1096" s="20"/>
      <c r="C1096" s="20"/>
      <c r="D1096" s="20"/>
      <c r="E1096" s="20"/>
      <c r="F1096" s="20"/>
      <c r="G1096" s="20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20"/>
    </row>
    <row r="1097" spans="1:19" x14ac:dyDescent="0.2">
      <c r="A1097" s="20"/>
      <c r="B1097" s="20"/>
      <c r="C1097" s="20"/>
      <c r="D1097" s="20"/>
      <c r="E1097" s="20"/>
      <c r="F1097" s="20"/>
      <c r="G1097" s="20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20"/>
    </row>
    <row r="1098" spans="1:19" x14ac:dyDescent="0.2">
      <c r="A1098" s="20"/>
      <c r="B1098" s="20"/>
      <c r="C1098" s="20"/>
      <c r="D1098" s="20"/>
      <c r="E1098" s="20"/>
      <c r="F1098" s="20"/>
      <c r="G1098" s="20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20"/>
    </row>
    <row r="1099" spans="1:19" x14ac:dyDescent="0.2">
      <c r="A1099" s="20"/>
      <c r="B1099" s="20"/>
      <c r="C1099" s="20"/>
      <c r="D1099" s="20"/>
      <c r="E1099" s="20"/>
      <c r="F1099" s="20"/>
      <c r="G1099" s="20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20"/>
    </row>
    <row r="1100" spans="1:19" x14ac:dyDescent="0.2">
      <c r="A1100" s="20"/>
      <c r="B1100" s="20"/>
      <c r="C1100" s="20"/>
      <c r="D1100" s="20"/>
      <c r="E1100" s="20"/>
      <c r="F1100" s="20"/>
      <c r="G1100" s="20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20"/>
    </row>
    <row r="1101" spans="1:19" x14ac:dyDescent="0.2">
      <c r="A1101" s="20"/>
      <c r="B1101" s="20"/>
      <c r="C1101" s="20"/>
      <c r="D1101" s="20"/>
      <c r="E1101" s="20"/>
      <c r="F1101" s="20"/>
      <c r="G1101" s="20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20"/>
    </row>
    <row r="1102" spans="1:19" x14ac:dyDescent="0.2">
      <c r="A1102" s="20"/>
      <c r="B1102" s="20"/>
      <c r="C1102" s="20"/>
      <c r="D1102" s="20"/>
      <c r="E1102" s="20"/>
      <c r="F1102" s="20"/>
      <c r="G1102" s="20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20"/>
    </row>
    <row r="1103" spans="1:19" x14ac:dyDescent="0.2">
      <c r="A1103" s="20"/>
      <c r="B1103" s="20"/>
      <c r="C1103" s="20"/>
      <c r="D1103" s="20"/>
      <c r="E1103" s="20"/>
      <c r="F1103" s="20"/>
      <c r="G1103" s="20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20"/>
    </row>
    <row r="1104" spans="1:19" x14ac:dyDescent="0.2">
      <c r="A1104" s="20"/>
      <c r="B1104" s="20"/>
      <c r="C1104" s="20"/>
      <c r="D1104" s="20"/>
      <c r="E1104" s="20"/>
      <c r="F1104" s="20"/>
      <c r="G1104" s="20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20"/>
    </row>
    <row r="1105" spans="1:19" x14ac:dyDescent="0.2">
      <c r="A1105" s="20"/>
      <c r="B1105" s="20"/>
      <c r="C1105" s="20"/>
      <c r="D1105" s="20"/>
      <c r="E1105" s="20"/>
      <c r="F1105" s="20"/>
      <c r="G1105" s="20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20"/>
    </row>
    <row r="1106" spans="1:19" x14ac:dyDescent="0.2">
      <c r="A1106" s="20"/>
      <c r="B1106" s="20"/>
      <c r="C1106" s="20"/>
      <c r="D1106" s="20"/>
      <c r="E1106" s="20"/>
      <c r="F1106" s="20"/>
      <c r="G1106" s="20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20"/>
    </row>
    <row r="1107" spans="1:19" x14ac:dyDescent="0.2">
      <c r="A1107" s="20"/>
      <c r="B1107" s="20"/>
      <c r="C1107" s="20"/>
      <c r="D1107" s="20"/>
      <c r="E1107" s="20"/>
      <c r="F1107" s="20"/>
      <c r="G1107" s="20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20"/>
    </row>
    <row r="1108" spans="1:19" x14ac:dyDescent="0.2">
      <c r="A1108" s="20"/>
      <c r="B1108" s="20"/>
      <c r="C1108" s="20"/>
      <c r="D1108" s="20"/>
      <c r="E1108" s="20"/>
      <c r="F1108" s="20"/>
      <c r="G1108" s="20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20"/>
    </row>
    <row r="1109" spans="1:19" x14ac:dyDescent="0.2">
      <c r="A1109" s="20"/>
      <c r="B1109" s="20"/>
      <c r="C1109" s="20"/>
      <c r="D1109" s="20"/>
      <c r="E1109" s="20"/>
      <c r="F1109" s="20"/>
      <c r="G1109" s="20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20"/>
    </row>
    <row r="1110" spans="1:19" x14ac:dyDescent="0.2">
      <c r="A1110" s="20"/>
      <c r="B1110" s="20"/>
      <c r="C1110" s="20"/>
      <c r="D1110" s="20"/>
      <c r="E1110" s="20"/>
      <c r="F1110" s="20"/>
      <c r="G1110" s="20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20"/>
    </row>
    <row r="1111" spans="1:19" x14ac:dyDescent="0.2">
      <c r="A1111" s="20"/>
      <c r="B1111" s="20"/>
      <c r="C1111" s="20"/>
      <c r="D1111" s="20"/>
      <c r="E1111" s="20"/>
      <c r="F1111" s="20"/>
      <c r="G1111" s="20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20"/>
    </row>
    <row r="1112" spans="1:19" x14ac:dyDescent="0.2">
      <c r="A1112" s="20"/>
      <c r="B1112" s="20"/>
      <c r="C1112" s="20"/>
      <c r="D1112" s="20"/>
      <c r="E1112" s="20"/>
      <c r="F1112" s="20"/>
      <c r="G1112" s="20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20"/>
    </row>
    <row r="1113" spans="1:19" x14ac:dyDescent="0.2">
      <c r="A1113" s="20"/>
      <c r="B1113" s="20"/>
      <c r="C1113" s="20"/>
      <c r="D1113" s="20"/>
      <c r="E1113" s="20"/>
      <c r="F1113" s="20"/>
      <c r="G1113" s="20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20"/>
    </row>
    <row r="1114" spans="1:19" x14ac:dyDescent="0.2">
      <c r="A1114" s="20"/>
      <c r="B1114" s="20"/>
      <c r="C1114" s="20"/>
      <c r="D1114" s="20"/>
      <c r="E1114" s="20"/>
      <c r="F1114" s="20"/>
      <c r="G1114" s="20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20"/>
    </row>
    <row r="1115" spans="1:19" x14ac:dyDescent="0.2">
      <c r="A1115" s="20"/>
      <c r="B1115" s="20"/>
      <c r="C1115" s="20"/>
      <c r="D1115" s="20"/>
      <c r="E1115" s="20"/>
      <c r="F1115" s="20"/>
      <c r="G1115" s="20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20"/>
    </row>
    <row r="1116" spans="1:19" x14ac:dyDescent="0.2">
      <c r="A1116" s="20"/>
      <c r="B1116" s="20"/>
      <c r="C1116" s="20"/>
      <c r="D1116" s="20"/>
      <c r="E1116" s="20"/>
      <c r="F1116" s="20"/>
      <c r="G1116" s="20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20"/>
    </row>
    <row r="1117" spans="1:19" x14ac:dyDescent="0.2">
      <c r="A1117" s="20"/>
      <c r="B1117" s="20"/>
      <c r="C1117" s="20"/>
      <c r="D1117" s="20"/>
      <c r="E1117" s="20"/>
      <c r="F1117" s="20"/>
      <c r="G1117" s="20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20"/>
    </row>
    <row r="1118" spans="1:19" x14ac:dyDescent="0.2">
      <c r="A1118" s="20"/>
      <c r="B1118" s="20"/>
      <c r="C1118" s="20"/>
      <c r="D1118" s="20"/>
      <c r="E1118" s="20"/>
      <c r="F1118" s="20"/>
      <c r="G1118" s="20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20"/>
    </row>
    <row r="1119" spans="1:19" x14ac:dyDescent="0.2">
      <c r="A1119" s="20"/>
      <c r="B1119" s="20"/>
      <c r="C1119" s="20"/>
      <c r="D1119" s="20"/>
      <c r="E1119" s="20"/>
      <c r="F1119" s="20"/>
      <c r="G1119" s="20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20"/>
    </row>
    <row r="1120" spans="1:19" x14ac:dyDescent="0.2">
      <c r="A1120" s="20"/>
      <c r="B1120" s="20"/>
      <c r="C1120" s="20"/>
      <c r="D1120" s="20"/>
      <c r="E1120" s="20"/>
      <c r="F1120" s="20"/>
      <c r="G1120" s="20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20"/>
    </row>
    <row r="1121" spans="1:19" x14ac:dyDescent="0.2">
      <c r="A1121" s="20"/>
      <c r="B1121" s="20"/>
      <c r="C1121" s="20"/>
      <c r="D1121" s="20"/>
      <c r="E1121" s="20"/>
      <c r="F1121" s="20"/>
      <c r="G1121" s="20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20"/>
    </row>
    <row r="1122" spans="1:19" x14ac:dyDescent="0.2">
      <c r="A1122" s="20"/>
      <c r="B1122" s="20"/>
      <c r="C1122" s="20"/>
      <c r="D1122" s="20"/>
      <c r="E1122" s="20"/>
      <c r="F1122" s="20"/>
      <c r="G1122" s="20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20"/>
    </row>
    <row r="1123" spans="1:19" x14ac:dyDescent="0.2">
      <c r="A1123" s="20"/>
      <c r="B1123" s="20"/>
      <c r="C1123" s="20"/>
      <c r="D1123" s="20"/>
      <c r="E1123" s="20"/>
      <c r="F1123" s="20"/>
      <c r="G1123" s="20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20"/>
    </row>
    <row r="1124" spans="1:19" x14ac:dyDescent="0.2">
      <c r="A1124" s="20"/>
      <c r="B1124" s="20"/>
      <c r="C1124" s="20"/>
      <c r="D1124" s="20"/>
      <c r="E1124" s="20"/>
      <c r="F1124" s="20"/>
      <c r="G1124" s="20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20"/>
    </row>
    <row r="1125" spans="1:19" x14ac:dyDescent="0.2">
      <c r="A1125" s="20"/>
      <c r="B1125" s="20"/>
      <c r="C1125" s="20"/>
      <c r="D1125" s="20"/>
      <c r="E1125" s="20"/>
      <c r="F1125" s="20"/>
      <c r="G1125" s="20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20"/>
    </row>
    <row r="1126" spans="1:19" x14ac:dyDescent="0.2">
      <c r="A1126" s="20"/>
      <c r="B1126" s="20"/>
      <c r="C1126" s="20"/>
      <c r="D1126" s="20"/>
      <c r="E1126" s="20"/>
      <c r="F1126" s="20"/>
      <c r="G1126" s="20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20"/>
    </row>
    <row r="1127" spans="1:19" x14ac:dyDescent="0.2">
      <c r="A1127" s="20"/>
      <c r="B1127" s="20"/>
      <c r="C1127" s="20"/>
      <c r="D1127" s="20"/>
      <c r="E1127" s="20"/>
      <c r="F1127" s="20"/>
      <c r="G1127" s="20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20"/>
    </row>
    <row r="1128" spans="1:19" x14ac:dyDescent="0.2">
      <c r="A1128" s="20"/>
      <c r="B1128" s="20"/>
      <c r="C1128" s="20"/>
      <c r="D1128" s="20"/>
      <c r="E1128" s="20"/>
      <c r="F1128" s="20"/>
      <c r="G1128" s="20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20"/>
    </row>
    <row r="1129" spans="1:19" x14ac:dyDescent="0.2">
      <c r="A1129" s="20"/>
      <c r="B1129" s="20"/>
      <c r="C1129" s="20"/>
      <c r="D1129" s="20"/>
      <c r="E1129" s="20"/>
      <c r="F1129" s="20"/>
      <c r="G1129" s="20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20"/>
    </row>
    <row r="1130" spans="1:19" x14ac:dyDescent="0.2">
      <c r="A1130" s="20"/>
      <c r="B1130" s="20"/>
      <c r="C1130" s="20"/>
      <c r="D1130" s="20"/>
      <c r="E1130" s="20"/>
      <c r="F1130" s="20"/>
      <c r="G1130" s="20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20"/>
    </row>
    <row r="1131" spans="1:19" x14ac:dyDescent="0.2">
      <c r="A1131" s="20"/>
      <c r="B1131" s="20"/>
      <c r="C1131" s="20"/>
      <c r="D1131" s="20"/>
      <c r="E1131" s="20"/>
      <c r="F1131" s="20"/>
      <c r="G1131" s="20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20"/>
    </row>
    <row r="1132" spans="1:19" x14ac:dyDescent="0.2">
      <c r="A1132" s="20"/>
      <c r="B1132" s="20"/>
      <c r="C1132" s="20"/>
      <c r="D1132" s="20"/>
      <c r="E1132" s="20"/>
      <c r="F1132" s="20"/>
      <c r="G1132" s="20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20"/>
    </row>
    <row r="1133" spans="1:19" x14ac:dyDescent="0.2">
      <c r="A1133" s="20"/>
      <c r="B1133" s="20"/>
      <c r="C1133" s="20"/>
      <c r="D1133" s="20"/>
      <c r="E1133" s="20"/>
      <c r="F1133" s="20"/>
      <c r="G1133" s="20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20"/>
    </row>
    <row r="1134" spans="1:19" x14ac:dyDescent="0.2">
      <c r="A1134" s="20"/>
      <c r="B1134" s="20"/>
      <c r="C1134" s="20"/>
      <c r="D1134" s="20"/>
      <c r="E1134" s="20"/>
      <c r="F1134" s="20"/>
      <c r="G1134" s="20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20"/>
    </row>
  </sheetData>
  <mergeCells count="1">
    <mergeCell ref="A1:T1"/>
  </mergeCells>
  <phoneticPr fontId="3" type="noConversion"/>
  <conditionalFormatting sqref="H4:R8">
    <cfRule type="cellIs" dxfId="0" priority="1" operator="equal">
      <formula>"T"</formula>
    </cfRule>
  </conditionalFormatting>
  <pageMargins left="0.5" right="0.5" top="1" bottom="0.75" header="0.5" footer="0.5"/>
  <pageSetup scale="67" fitToHeight="0" orientation="landscape" r:id="rId1"/>
  <headerFooter alignWithMargins="0">
    <oddFooter>&amp;L&amp;F, &amp;A&amp;R&amp;P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I4574"/>
  <sheetViews>
    <sheetView topLeftCell="B1" workbookViewId="0">
      <selection activeCell="B5" sqref="B5"/>
    </sheetView>
  </sheetViews>
  <sheetFormatPr defaultRowHeight="12.75" x14ac:dyDescent="0.2"/>
  <cols>
    <col min="1" max="1" width="10.28515625" style="2" bestFit="1" customWidth="1"/>
    <col min="2" max="2" width="9.140625" style="2"/>
    <col min="3" max="3" width="36.42578125" style="2" bestFit="1" customWidth="1"/>
    <col min="4" max="4" width="7.28515625" style="2" customWidth="1"/>
    <col min="5" max="5" width="10.28515625" style="2" bestFit="1" customWidth="1"/>
    <col min="6" max="6" width="5.5703125" style="2" customWidth="1"/>
    <col min="7" max="7" width="6.42578125" style="2" customWidth="1"/>
    <col min="8" max="8" width="5.28515625" style="2" customWidth="1"/>
    <col min="9" max="9" width="99.140625" style="2" bestFit="1" customWidth="1"/>
    <col min="10" max="16384" width="9.140625" style="2"/>
  </cols>
  <sheetData>
    <row r="1" spans="1:9" ht="13.5" thickBot="1" x14ac:dyDescent="0.25">
      <c r="E1" s="30"/>
      <c r="F1" s="30"/>
    </row>
    <row r="2" spans="1:9" x14ac:dyDescent="0.2">
      <c r="A2" s="2" t="s">
        <v>26</v>
      </c>
      <c r="B2" s="67" t="s">
        <v>9</v>
      </c>
      <c r="C2" s="68" t="s">
        <v>10</v>
      </c>
      <c r="D2" s="65" t="s">
        <v>95</v>
      </c>
      <c r="E2" s="30" t="s">
        <v>93</v>
      </c>
      <c r="F2" s="87" t="s">
        <v>96</v>
      </c>
      <c r="G2" s="87"/>
      <c r="H2" s="87"/>
      <c r="I2" s="65" t="s">
        <v>8</v>
      </c>
    </row>
    <row r="3" spans="1:9" x14ac:dyDescent="0.2">
      <c r="A3" s="66" t="str">
        <f>ECDA_Outputs!A8</f>
        <v>UP1</v>
      </c>
      <c r="B3" s="69" t="s">
        <v>89</v>
      </c>
      <c r="C3" s="69" t="s">
        <v>90</v>
      </c>
      <c r="D3" s="69" t="s">
        <v>97</v>
      </c>
      <c r="E3" s="70">
        <v>6</v>
      </c>
      <c r="F3" s="70">
        <v>0.75</v>
      </c>
      <c r="G3" s="70">
        <v>1.5</v>
      </c>
      <c r="H3" s="69">
        <v>3.12</v>
      </c>
      <c r="I3" s="71" t="str">
        <f>"INFILTRATION DEFINE UNIT="&amp;CHAR(34)&amp;D3&amp;CHAR(34)&amp;" CLASS="&amp;CHAR(34)&amp;B3&amp;CHAR(34)&amp;" "&amp;E3&amp;" "&amp;F3&amp;" "&amp;G3&amp;" "&amp;H3&amp;"  LABEL="&amp;CHAR(34)&amp;C3&amp;CHAR(34)</f>
        <v>INFILTRATION DEFINE UNIT="mm/yr" CLASS="Inf1" 6 0.75 1.5 3.12  LABEL="Example infiltration class 1"</v>
      </c>
    </row>
    <row r="4" spans="1:9" x14ac:dyDescent="0.2">
      <c r="A4"/>
      <c r="B4" s="69" t="s">
        <v>92</v>
      </c>
      <c r="C4" s="69" t="s">
        <v>91</v>
      </c>
      <c r="D4" s="69" t="s">
        <v>97</v>
      </c>
      <c r="E4" s="70">
        <v>6</v>
      </c>
      <c r="F4" s="70">
        <v>4.12</v>
      </c>
      <c r="G4" s="70">
        <v>6.3</v>
      </c>
      <c r="H4" s="69">
        <v>10.1</v>
      </c>
      <c r="I4" s="71" t="str">
        <f>"INFILTRATION DEFINE UNIT="&amp;CHAR(34)&amp;D4&amp;CHAR(34)&amp;" CLASS="&amp;CHAR(34)&amp;B4&amp;CHAR(34)&amp;" "&amp;E4&amp;" "&amp;F4&amp;" "&amp;G4&amp;" "&amp;H4&amp;"  LABEL="&amp;CHAR(34)&amp;C4&amp;CHAR(34)</f>
        <v>INFILTRATION DEFINE UNIT="mm/yr" CLASS="Inf2" 6 4.12 6.3 10.1  LABEL="Example infiltration class 2"</v>
      </c>
    </row>
    <row r="5" spans="1:9" x14ac:dyDescent="0.2">
      <c r="A5"/>
      <c r="B5" s="69" t="s">
        <v>102</v>
      </c>
      <c r="C5" s="69" t="s">
        <v>105</v>
      </c>
      <c r="D5" s="69" t="s">
        <v>97</v>
      </c>
      <c r="E5" s="70">
        <v>1</v>
      </c>
      <c r="F5" s="70"/>
      <c r="G5" s="70">
        <v>1.5</v>
      </c>
      <c r="H5" s="69"/>
      <c r="I5" s="71" t="str">
        <f>"INFILTRATION DEFINE UNIT="&amp;CHAR(34)&amp;D5&amp;CHAR(34)&amp;" CLASS="&amp;CHAR(34)&amp;B5&amp;CHAR(34)&amp;" "&amp;E5&amp;" "&amp;F5&amp;" "&amp;G5&amp;" "&amp;H5&amp;"  LABEL="&amp;CHAR(34)&amp;C5&amp;CHAR(34)</f>
        <v>INFILTRATION DEFINE UNIT="mm/yr" CLASS="Inf1D" 1  1.5   LABEL="Example infiltration class 1 - deterministic"</v>
      </c>
    </row>
    <row r="6" spans="1:9" x14ac:dyDescent="0.2">
      <c r="A6"/>
      <c r="B6" s="69" t="s">
        <v>103</v>
      </c>
      <c r="C6" s="69" t="s">
        <v>104</v>
      </c>
      <c r="D6" s="69" t="s">
        <v>97</v>
      </c>
      <c r="E6" s="70">
        <v>1</v>
      </c>
      <c r="F6" s="70"/>
      <c r="G6" s="70">
        <v>1.5</v>
      </c>
      <c r="H6" s="69"/>
      <c r="I6" s="71" t="str">
        <f>"INFILTRATION DEFINE UNIT="&amp;CHAR(34)&amp;D6&amp;CHAR(34)&amp;" CLASS="&amp;CHAR(34)&amp;B6&amp;CHAR(34)&amp;" "&amp;E6&amp;" "&amp;F6&amp;" "&amp;G6&amp;" "&amp;H6&amp;"  LABEL="&amp;CHAR(34)&amp;C6&amp;CHAR(34)</f>
        <v>INFILTRATION DEFINE UNIT="mm/yr" CLASS="Inf2D" 1  1.5   LABEL="Example infiltration class 2 - deterministic"</v>
      </c>
    </row>
    <row r="7" spans="1:9" x14ac:dyDescent="0.2">
      <c r="A7"/>
      <c r="B7"/>
      <c r="C7"/>
      <c r="D7"/>
    </row>
    <row r="8" spans="1:9" x14ac:dyDescent="0.2">
      <c r="A8"/>
      <c r="B8"/>
      <c r="C8"/>
      <c r="D8"/>
    </row>
    <row r="9" spans="1:9" x14ac:dyDescent="0.2">
      <c r="A9"/>
      <c r="B9"/>
      <c r="C9"/>
      <c r="D9"/>
    </row>
    <row r="10" spans="1:9" x14ac:dyDescent="0.2">
      <c r="A10"/>
      <c r="B10"/>
      <c r="C10"/>
      <c r="D10"/>
    </row>
    <row r="11" spans="1:9" x14ac:dyDescent="0.2">
      <c r="A11"/>
      <c r="B11"/>
      <c r="C11"/>
      <c r="D11"/>
    </row>
    <row r="12" spans="1:9" x14ac:dyDescent="0.2">
      <c r="A12"/>
      <c r="B12"/>
      <c r="C12"/>
      <c r="D12"/>
    </row>
    <row r="13" spans="1:9" x14ac:dyDescent="0.2">
      <c r="A13"/>
      <c r="B13"/>
      <c r="C13"/>
      <c r="D13"/>
    </row>
    <row r="14" spans="1:9" x14ac:dyDescent="0.2">
      <c r="A14"/>
      <c r="B14"/>
      <c r="C14"/>
      <c r="D14"/>
    </row>
    <row r="15" spans="1:9" x14ac:dyDescent="0.2">
      <c r="A15"/>
      <c r="B15"/>
      <c r="C15"/>
      <c r="D15"/>
    </row>
    <row r="16" spans="1:9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  <row r="835" spans="1:4" x14ac:dyDescent="0.2">
      <c r="A835"/>
      <c r="B835"/>
      <c r="C835"/>
      <c r="D835"/>
    </row>
    <row r="836" spans="1:4" x14ac:dyDescent="0.2">
      <c r="A836"/>
      <c r="B836"/>
      <c r="C836"/>
      <c r="D836"/>
    </row>
    <row r="837" spans="1:4" x14ac:dyDescent="0.2">
      <c r="A837"/>
      <c r="B837"/>
      <c r="C837"/>
      <c r="D837"/>
    </row>
    <row r="838" spans="1:4" x14ac:dyDescent="0.2">
      <c r="A838"/>
      <c r="B838"/>
      <c r="C838"/>
      <c r="D838"/>
    </row>
    <row r="839" spans="1:4" x14ac:dyDescent="0.2">
      <c r="A839"/>
      <c r="B839"/>
      <c r="C839"/>
      <c r="D839"/>
    </row>
    <row r="840" spans="1:4" x14ac:dyDescent="0.2">
      <c r="A840"/>
      <c r="B840"/>
      <c r="C840"/>
      <c r="D840"/>
    </row>
    <row r="841" spans="1:4" x14ac:dyDescent="0.2">
      <c r="A841"/>
      <c r="B841"/>
      <c r="C841"/>
      <c r="D841"/>
    </row>
    <row r="842" spans="1:4" x14ac:dyDescent="0.2">
      <c r="A842"/>
      <c r="B842"/>
      <c r="C842"/>
      <c r="D842"/>
    </row>
    <row r="843" spans="1:4" x14ac:dyDescent="0.2">
      <c r="A843"/>
      <c r="B843"/>
      <c r="C843"/>
      <c r="D843"/>
    </row>
    <row r="844" spans="1:4" x14ac:dyDescent="0.2">
      <c r="A844"/>
      <c r="B844"/>
      <c r="C844"/>
      <c r="D844"/>
    </row>
    <row r="845" spans="1:4" x14ac:dyDescent="0.2">
      <c r="A845"/>
      <c r="B845"/>
      <c r="C845"/>
      <c r="D845"/>
    </row>
    <row r="846" spans="1:4" x14ac:dyDescent="0.2">
      <c r="A846"/>
      <c r="B846"/>
      <c r="C846"/>
      <c r="D846"/>
    </row>
    <row r="847" spans="1:4" x14ac:dyDescent="0.2">
      <c r="A847"/>
      <c r="B847"/>
      <c r="C847"/>
      <c r="D847"/>
    </row>
    <row r="848" spans="1:4" x14ac:dyDescent="0.2">
      <c r="A848"/>
      <c r="B848"/>
      <c r="C848"/>
      <c r="D848"/>
    </row>
    <row r="849" spans="1:4" x14ac:dyDescent="0.2">
      <c r="A849"/>
      <c r="B849"/>
      <c r="C849"/>
      <c r="D849"/>
    </row>
    <row r="850" spans="1:4" x14ac:dyDescent="0.2">
      <c r="A850"/>
      <c r="B850"/>
      <c r="C850"/>
      <c r="D850"/>
    </row>
    <row r="851" spans="1:4" x14ac:dyDescent="0.2">
      <c r="A851"/>
      <c r="B851"/>
      <c r="C851"/>
      <c r="D851"/>
    </row>
    <row r="852" spans="1:4" x14ac:dyDescent="0.2">
      <c r="A852"/>
      <c r="B852"/>
      <c r="C852"/>
      <c r="D852"/>
    </row>
    <row r="853" spans="1:4" x14ac:dyDescent="0.2">
      <c r="A853"/>
      <c r="B853"/>
      <c r="C853"/>
      <c r="D853"/>
    </row>
    <row r="854" spans="1:4" x14ac:dyDescent="0.2">
      <c r="A854"/>
      <c r="B854"/>
      <c r="C854"/>
      <c r="D854"/>
    </row>
    <row r="855" spans="1:4" x14ac:dyDescent="0.2">
      <c r="A855"/>
      <c r="B855"/>
      <c r="C855"/>
      <c r="D855"/>
    </row>
    <row r="856" spans="1:4" x14ac:dyDescent="0.2">
      <c r="A856"/>
      <c r="B856"/>
      <c r="C856"/>
      <c r="D856"/>
    </row>
    <row r="857" spans="1:4" x14ac:dyDescent="0.2">
      <c r="A857"/>
      <c r="B857"/>
      <c r="C857"/>
      <c r="D857"/>
    </row>
    <row r="858" spans="1:4" x14ac:dyDescent="0.2">
      <c r="A858"/>
      <c r="B858"/>
      <c r="C858"/>
      <c r="D858"/>
    </row>
    <row r="859" spans="1:4" x14ac:dyDescent="0.2">
      <c r="A859"/>
      <c r="B859"/>
      <c r="C859"/>
      <c r="D859"/>
    </row>
    <row r="860" spans="1:4" x14ac:dyDescent="0.2">
      <c r="A860"/>
      <c r="B860"/>
      <c r="C860"/>
      <c r="D860"/>
    </row>
    <row r="861" spans="1:4" x14ac:dyDescent="0.2">
      <c r="A861"/>
      <c r="B861"/>
      <c r="C861"/>
      <c r="D861"/>
    </row>
    <row r="862" spans="1:4" x14ac:dyDescent="0.2">
      <c r="A862"/>
      <c r="B862"/>
      <c r="C862"/>
      <c r="D862"/>
    </row>
    <row r="863" spans="1:4" x14ac:dyDescent="0.2">
      <c r="A863"/>
      <c r="B863"/>
      <c r="C863"/>
      <c r="D863"/>
    </row>
    <row r="864" spans="1:4" x14ac:dyDescent="0.2">
      <c r="A864"/>
      <c r="B864"/>
      <c r="C864"/>
      <c r="D864"/>
    </row>
    <row r="865" spans="1:4" x14ac:dyDescent="0.2">
      <c r="A865"/>
      <c r="B865"/>
      <c r="C865"/>
      <c r="D865"/>
    </row>
    <row r="866" spans="1:4" x14ac:dyDescent="0.2">
      <c r="A866"/>
      <c r="B866"/>
      <c r="C866"/>
      <c r="D866"/>
    </row>
    <row r="867" spans="1:4" x14ac:dyDescent="0.2">
      <c r="A867"/>
      <c r="B867"/>
      <c r="C867"/>
      <c r="D867"/>
    </row>
    <row r="868" spans="1:4" x14ac:dyDescent="0.2">
      <c r="A868"/>
      <c r="B868"/>
      <c r="C868"/>
      <c r="D868"/>
    </row>
    <row r="869" spans="1:4" x14ac:dyDescent="0.2">
      <c r="A869"/>
      <c r="B869"/>
      <c r="C869"/>
      <c r="D869"/>
    </row>
    <row r="870" spans="1:4" x14ac:dyDescent="0.2">
      <c r="A870"/>
      <c r="B870"/>
      <c r="C870"/>
      <c r="D870"/>
    </row>
    <row r="871" spans="1:4" x14ac:dyDescent="0.2">
      <c r="A871"/>
      <c r="B871"/>
      <c r="C871"/>
      <c r="D871"/>
    </row>
    <row r="872" spans="1:4" x14ac:dyDescent="0.2">
      <c r="A872"/>
      <c r="B872"/>
      <c r="C872"/>
      <c r="D872"/>
    </row>
    <row r="873" spans="1:4" x14ac:dyDescent="0.2">
      <c r="A873"/>
      <c r="B873"/>
      <c r="C873"/>
      <c r="D873"/>
    </row>
    <row r="874" spans="1:4" x14ac:dyDescent="0.2">
      <c r="A874"/>
      <c r="B874"/>
      <c r="C874"/>
      <c r="D874"/>
    </row>
    <row r="875" spans="1:4" x14ac:dyDescent="0.2">
      <c r="A875"/>
      <c r="B875"/>
      <c r="C875"/>
      <c r="D875"/>
    </row>
    <row r="876" spans="1:4" x14ac:dyDescent="0.2">
      <c r="A876"/>
      <c r="B876"/>
      <c r="C876"/>
      <c r="D876"/>
    </row>
    <row r="877" spans="1:4" x14ac:dyDescent="0.2">
      <c r="A877"/>
      <c r="B877"/>
      <c r="C877"/>
      <c r="D877"/>
    </row>
    <row r="878" spans="1:4" x14ac:dyDescent="0.2">
      <c r="A878"/>
      <c r="B878"/>
      <c r="C878"/>
      <c r="D878"/>
    </row>
    <row r="879" spans="1:4" x14ac:dyDescent="0.2">
      <c r="A879"/>
      <c r="B879"/>
      <c r="C879"/>
      <c r="D879"/>
    </row>
    <row r="880" spans="1:4" x14ac:dyDescent="0.2">
      <c r="A880"/>
      <c r="B880"/>
      <c r="C880"/>
      <c r="D880"/>
    </row>
    <row r="881" spans="1:4" x14ac:dyDescent="0.2">
      <c r="A881"/>
      <c r="B881"/>
      <c r="C881"/>
      <c r="D881"/>
    </row>
    <row r="882" spans="1:4" x14ac:dyDescent="0.2">
      <c r="A882"/>
      <c r="B882"/>
      <c r="C882"/>
      <c r="D882"/>
    </row>
    <row r="883" spans="1:4" x14ac:dyDescent="0.2">
      <c r="A883"/>
      <c r="B883"/>
      <c r="C883"/>
      <c r="D883"/>
    </row>
    <row r="884" spans="1:4" x14ac:dyDescent="0.2">
      <c r="A884"/>
      <c r="B884"/>
      <c r="C884"/>
      <c r="D884"/>
    </row>
    <row r="885" spans="1:4" x14ac:dyDescent="0.2">
      <c r="A885"/>
      <c r="B885"/>
      <c r="C885"/>
      <c r="D885"/>
    </row>
    <row r="886" spans="1:4" x14ac:dyDescent="0.2">
      <c r="A886"/>
      <c r="B886"/>
      <c r="C886"/>
      <c r="D886"/>
    </row>
    <row r="887" spans="1:4" x14ac:dyDescent="0.2">
      <c r="A887"/>
      <c r="B887"/>
      <c r="C887"/>
      <c r="D887"/>
    </row>
    <row r="888" spans="1:4" x14ac:dyDescent="0.2">
      <c r="A888"/>
      <c r="B888"/>
      <c r="C888"/>
      <c r="D888"/>
    </row>
    <row r="889" spans="1:4" x14ac:dyDescent="0.2">
      <c r="A889"/>
      <c r="B889"/>
      <c r="C889"/>
      <c r="D889"/>
    </row>
    <row r="890" spans="1:4" x14ac:dyDescent="0.2">
      <c r="A890"/>
      <c r="B890"/>
      <c r="C890"/>
      <c r="D890"/>
    </row>
    <row r="891" spans="1:4" x14ac:dyDescent="0.2">
      <c r="A891"/>
      <c r="B891"/>
      <c r="C891"/>
      <c r="D891"/>
    </row>
    <row r="892" spans="1:4" x14ac:dyDescent="0.2">
      <c r="A892"/>
      <c r="B892"/>
      <c r="C892"/>
      <c r="D892"/>
    </row>
    <row r="893" spans="1:4" x14ac:dyDescent="0.2">
      <c r="A893"/>
      <c r="B893"/>
      <c r="C893"/>
      <c r="D893"/>
    </row>
    <row r="894" spans="1:4" x14ac:dyDescent="0.2">
      <c r="A894"/>
      <c r="B894"/>
      <c r="C894"/>
      <c r="D894"/>
    </row>
    <row r="895" spans="1:4" x14ac:dyDescent="0.2">
      <c r="A895"/>
      <c r="B895"/>
      <c r="C895"/>
      <c r="D895"/>
    </row>
    <row r="896" spans="1:4" x14ac:dyDescent="0.2">
      <c r="A896"/>
      <c r="B896"/>
      <c r="C896"/>
      <c r="D896"/>
    </row>
    <row r="897" spans="1:4" x14ac:dyDescent="0.2">
      <c r="A897"/>
      <c r="B897"/>
      <c r="C897"/>
      <c r="D897"/>
    </row>
    <row r="898" spans="1:4" x14ac:dyDescent="0.2">
      <c r="A898"/>
      <c r="B898"/>
      <c r="C898"/>
      <c r="D898"/>
    </row>
    <row r="899" spans="1:4" x14ac:dyDescent="0.2">
      <c r="A899"/>
      <c r="B899"/>
      <c r="C899"/>
      <c r="D899"/>
    </row>
    <row r="900" spans="1:4" x14ac:dyDescent="0.2">
      <c r="A900"/>
      <c r="B900"/>
      <c r="C900"/>
      <c r="D900"/>
    </row>
    <row r="901" spans="1:4" x14ac:dyDescent="0.2">
      <c r="A901"/>
      <c r="B901"/>
      <c r="C901"/>
      <c r="D901"/>
    </row>
    <row r="902" spans="1:4" x14ac:dyDescent="0.2">
      <c r="A902"/>
      <c r="B902"/>
      <c r="C902"/>
      <c r="D902"/>
    </row>
    <row r="903" spans="1:4" x14ac:dyDescent="0.2">
      <c r="A903"/>
      <c r="B903"/>
      <c r="C903"/>
      <c r="D903"/>
    </row>
    <row r="904" spans="1:4" x14ac:dyDescent="0.2">
      <c r="A904"/>
      <c r="B904"/>
      <c r="C904"/>
      <c r="D904"/>
    </row>
    <row r="905" spans="1:4" x14ac:dyDescent="0.2">
      <c r="A905"/>
      <c r="B905"/>
      <c r="C905"/>
      <c r="D905"/>
    </row>
    <row r="906" spans="1:4" x14ac:dyDescent="0.2">
      <c r="A906"/>
      <c r="B906"/>
      <c r="C906"/>
      <c r="D906"/>
    </row>
    <row r="907" spans="1:4" x14ac:dyDescent="0.2">
      <c r="A907"/>
      <c r="B907"/>
      <c r="C907"/>
      <c r="D907"/>
    </row>
    <row r="908" spans="1:4" x14ac:dyDescent="0.2">
      <c r="A908"/>
      <c r="B908"/>
      <c r="C908"/>
      <c r="D908"/>
    </row>
    <row r="909" spans="1:4" x14ac:dyDescent="0.2">
      <c r="A909"/>
      <c r="B909"/>
      <c r="C909"/>
      <c r="D909"/>
    </row>
    <row r="910" spans="1:4" x14ac:dyDescent="0.2">
      <c r="A910"/>
      <c r="B910"/>
      <c r="C910"/>
      <c r="D910"/>
    </row>
    <row r="911" spans="1:4" x14ac:dyDescent="0.2">
      <c r="A911"/>
      <c r="B911"/>
      <c r="C911"/>
      <c r="D911"/>
    </row>
    <row r="912" spans="1:4" x14ac:dyDescent="0.2">
      <c r="A912"/>
      <c r="B912"/>
      <c r="C912"/>
      <c r="D912"/>
    </row>
    <row r="913" spans="1:4" x14ac:dyDescent="0.2">
      <c r="A913"/>
      <c r="B913"/>
      <c r="C913"/>
      <c r="D913"/>
    </row>
    <row r="914" spans="1:4" x14ac:dyDescent="0.2">
      <c r="A914"/>
      <c r="B914"/>
      <c r="C914"/>
      <c r="D914"/>
    </row>
    <row r="915" spans="1:4" x14ac:dyDescent="0.2">
      <c r="A915"/>
      <c r="B915"/>
      <c r="C915"/>
      <c r="D915"/>
    </row>
    <row r="916" spans="1:4" x14ac:dyDescent="0.2">
      <c r="A916"/>
      <c r="B916"/>
      <c r="C916"/>
      <c r="D916"/>
    </row>
    <row r="917" spans="1:4" x14ac:dyDescent="0.2">
      <c r="A917"/>
      <c r="B917"/>
      <c r="C917"/>
      <c r="D917"/>
    </row>
    <row r="918" spans="1:4" x14ac:dyDescent="0.2">
      <c r="A918"/>
      <c r="B918"/>
      <c r="C918"/>
      <c r="D918"/>
    </row>
    <row r="919" spans="1:4" x14ac:dyDescent="0.2">
      <c r="A919"/>
      <c r="B919"/>
      <c r="C919"/>
      <c r="D919"/>
    </row>
    <row r="920" spans="1:4" x14ac:dyDescent="0.2">
      <c r="A920"/>
      <c r="B920"/>
      <c r="C920"/>
      <c r="D920"/>
    </row>
    <row r="921" spans="1:4" x14ac:dyDescent="0.2">
      <c r="A921"/>
      <c r="B921"/>
      <c r="C921"/>
      <c r="D921"/>
    </row>
    <row r="922" spans="1:4" x14ac:dyDescent="0.2">
      <c r="A922"/>
      <c r="B922"/>
      <c r="C922"/>
      <c r="D922"/>
    </row>
    <row r="923" spans="1:4" x14ac:dyDescent="0.2">
      <c r="A923"/>
      <c r="B923"/>
      <c r="C923"/>
      <c r="D923"/>
    </row>
    <row r="924" spans="1:4" x14ac:dyDescent="0.2">
      <c r="A924"/>
      <c r="B924"/>
      <c r="C924"/>
      <c r="D924"/>
    </row>
    <row r="925" spans="1:4" x14ac:dyDescent="0.2">
      <c r="A925"/>
      <c r="B925"/>
      <c r="C925"/>
      <c r="D925"/>
    </row>
    <row r="926" spans="1:4" x14ac:dyDescent="0.2">
      <c r="A926"/>
      <c r="B926"/>
      <c r="C926"/>
      <c r="D926"/>
    </row>
    <row r="927" spans="1:4" x14ac:dyDescent="0.2">
      <c r="A927"/>
      <c r="B927"/>
      <c r="C927"/>
      <c r="D927"/>
    </row>
    <row r="928" spans="1:4" x14ac:dyDescent="0.2">
      <c r="A928"/>
      <c r="B928"/>
      <c r="C928"/>
      <c r="D928"/>
    </row>
    <row r="929" spans="1:4" x14ac:dyDescent="0.2">
      <c r="A929"/>
      <c r="B929"/>
      <c r="C929"/>
      <c r="D929"/>
    </row>
    <row r="930" spans="1:4" x14ac:dyDescent="0.2">
      <c r="A930"/>
      <c r="B930"/>
      <c r="C930"/>
      <c r="D930"/>
    </row>
    <row r="931" spans="1:4" x14ac:dyDescent="0.2">
      <c r="A931"/>
      <c r="B931"/>
      <c r="C931"/>
      <c r="D931"/>
    </row>
    <row r="932" spans="1:4" x14ac:dyDescent="0.2">
      <c r="A932"/>
      <c r="B932"/>
      <c r="C932"/>
      <c r="D932"/>
    </row>
    <row r="933" spans="1:4" x14ac:dyDescent="0.2">
      <c r="A933"/>
      <c r="B933"/>
      <c r="C933"/>
      <c r="D933"/>
    </row>
    <row r="934" spans="1:4" x14ac:dyDescent="0.2">
      <c r="A934"/>
      <c r="B934"/>
      <c r="C934"/>
      <c r="D934"/>
    </row>
    <row r="935" spans="1:4" x14ac:dyDescent="0.2">
      <c r="A935"/>
      <c r="B935"/>
      <c r="C935"/>
      <c r="D935"/>
    </row>
    <row r="936" spans="1:4" x14ac:dyDescent="0.2">
      <c r="A936"/>
      <c r="B936"/>
      <c r="C936"/>
      <c r="D936"/>
    </row>
    <row r="937" spans="1:4" x14ac:dyDescent="0.2">
      <c r="A937"/>
      <c r="B937"/>
      <c r="C937"/>
      <c r="D937"/>
    </row>
    <row r="938" spans="1:4" x14ac:dyDescent="0.2">
      <c r="A938"/>
      <c r="B938"/>
      <c r="C938"/>
      <c r="D938"/>
    </row>
    <row r="939" spans="1:4" x14ac:dyDescent="0.2">
      <c r="A939"/>
      <c r="B939"/>
      <c r="C939"/>
      <c r="D939"/>
    </row>
    <row r="940" spans="1:4" x14ac:dyDescent="0.2">
      <c r="A940"/>
      <c r="B940"/>
      <c r="C940"/>
      <c r="D940"/>
    </row>
    <row r="941" spans="1:4" x14ac:dyDescent="0.2">
      <c r="A941"/>
      <c r="B941"/>
      <c r="C941"/>
      <c r="D941"/>
    </row>
    <row r="942" spans="1:4" x14ac:dyDescent="0.2">
      <c r="A942"/>
      <c r="B942"/>
      <c r="C942"/>
      <c r="D942"/>
    </row>
    <row r="943" spans="1:4" x14ac:dyDescent="0.2">
      <c r="A943"/>
      <c r="B943"/>
      <c r="C943"/>
      <c r="D943"/>
    </row>
    <row r="944" spans="1:4" x14ac:dyDescent="0.2">
      <c r="A944"/>
      <c r="B944"/>
      <c r="C944"/>
      <c r="D944"/>
    </row>
    <row r="945" spans="1:4" x14ac:dyDescent="0.2">
      <c r="A945"/>
      <c r="B945"/>
      <c r="C945"/>
      <c r="D945"/>
    </row>
    <row r="946" spans="1:4" x14ac:dyDescent="0.2">
      <c r="A946"/>
      <c r="B946"/>
      <c r="C946"/>
      <c r="D946"/>
    </row>
    <row r="947" spans="1:4" x14ac:dyDescent="0.2">
      <c r="A947"/>
      <c r="B947"/>
      <c r="C947"/>
      <c r="D947"/>
    </row>
    <row r="948" spans="1:4" x14ac:dyDescent="0.2">
      <c r="A948"/>
      <c r="B948"/>
      <c r="C948"/>
      <c r="D948"/>
    </row>
    <row r="949" spans="1:4" x14ac:dyDescent="0.2">
      <c r="A949"/>
      <c r="B949"/>
      <c r="C949"/>
      <c r="D949"/>
    </row>
    <row r="950" spans="1:4" x14ac:dyDescent="0.2">
      <c r="A950"/>
      <c r="B950"/>
      <c r="C950"/>
      <c r="D950"/>
    </row>
    <row r="951" spans="1:4" x14ac:dyDescent="0.2">
      <c r="A951"/>
      <c r="B951"/>
      <c r="C951"/>
      <c r="D951"/>
    </row>
    <row r="952" spans="1:4" x14ac:dyDescent="0.2">
      <c r="A952"/>
      <c r="B952"/>
      <c r="C952"/>
      <c r="D952"/>
    </row>
    <row r="953" spans="1:4" x14ac:dyDescent="0.2">
      <c r="A953"/>
      <c r="B953"/>
      <c r="C953"/>
      <c r="D953"/>
    </row>
    <row r="954" spans="1:4" x14ac:dyDescent="0.2">
      <c r="A954"/>
      <c r="B954"/>
      <c r="C954"/>
      <c r="D954"/>
    </row>
    <row r="955" spans="1:4" x14ac:dyDescent="0.2">
      <c r="A955"/>
      <c r="B955"/>
      <c r="C955"/>
      <c r="D955"/>
    </row>
    <row r="956" spans="1:4" x14ac:dyDescent="0.2">
      <c r="A956"/>
      <c r="B956"/>
      <c r="C956"/>
      <c r="D956"/>
    </row>
    <row r="957" spans="1:4" x14ac:dyDescent="0.2">
      <c r="A957"/>
      <c r="B957"/>
      <c r="C957"/>
      <c r="D957"/>
    </row>
    <row r="958" spans="1:4" x14ac:dyDescent="0.2">
      <c r="A958"/>
      <c r="B958"/>
      <c r="C958"/>
      <c r="D958"/>
    </row>
    <row r="959" spans="1:4" x14ac:dyDescent="0.2">
      <c r="A959"/>
      <c r="B959"/>
      <c r="C959"/>
      <c r="D959"/>
    </row>
    <row r="960" spans="1:4" x14ac:dyDescent="0.2">
      <c r="A960"/>
      <c r="B960"/>
      <c r="C960"/>
      <c r="D960"/>
    </row>
    <row r="961" spans="1:4" x14ac:dyDescent="0.2">
      <c r="A961"/>
      <c r="B961"/>
      <c r="C961"/>
      <c r="D961"/>
    </row>
    <row r="962" spans="1:4" x14ac:dyDescent="0.2">
      <c r="A962"/>
      <c r="B962"/>
      <c r="C962"/>
      <c r="D962"/>
    </row>
    <row r="963" spans="1:4" x14ac:dyDescent="0.2">
      <c r="A963"/>
      <c r="B963"/>
      <c r="C963"/>
      <c r="D963"/>
    </row>
    <row r="964" spans="1:4" x14ac:dyDescent="0.2">
      <c r="A964"/>
      <c r="B964"/>
      <c r="C964"/>
      <c r="D964"/>
    </row>
    <row r="965" spans="1:4" x14ac:dyDescent="0.2">
      <c r="A965"/>
      <c r="B965"/>
      <c r="C965"/>
      <c r="D965"/>
    </row>
    <row r="966" spans="1:4" x14ac:dyDescent="0.2">
      <c r="A966"/>
      <c r="B966"/>
      <c r="C966"/>
      <c r="D966"/>
    </row>
    <row r="967" spans="1:4" x14ac:dyDescent="0.2">
      <c r="A967"/>
      <c r="B967"/>
      <c r="C967"/>
      <c r="D967"/>
    </row>
    <row r="968" spans="1:4" x14ac:dyDescent="0.2">
      <c r="A968"/>
      <c r="B968"/>
      <c r="C968"/>
      <c r="D968"/>
    </row>
    <row r="969" spans="1:4" x14ac:dyDescent="0.2">
      <c r="A969"/>
      <c r="B969"/>
      <c r="C969"/>
      <c r="D969"/>
    </row>
    <row r="970" spans="1:4" x14ac:dyDescent="0.2">
      <c r="A970"/>
      <c r="B970"/>
      <c r="C970"/>
      <c r="D970"/>
    </row>
    <row r="971" spans="1:4" x14ac:dyDescent="0.2">
      <c r="A971"/>
      <c r="B971"/>
      <c r="C971"/>
      <c r="D971"/>
    </row>
    <row r="972" spans="1:4" x14ac:dyDescent="0.2">
      <c r="A972"/>
      <c r="B972"/>
      <c r="C972"/>
      <c r="D972"/>
    </row>
    <row r="973" spans="1:4" x14ac:dyDescent="0.2">
      <c r="A973"/>
      <c r="B973"/>
      <c r="C973"/>
      <c r="D973"/>
    </row>
    <row r="974" spans="1:4" x14ac:dyDescent="0.2">
      <c r="A974"/>
      <c r="B974"/>
      <c r="C974"/>
      <c r="D974"/>
    </row>
    <row r="975" spans="1:4" x14ac:dyDescent="0.2">
      <c r="A975"/>
      <c r="B975"/>
      <c r="C975"/>
      <c r="D975"/>
    </row>
    <row r="976" spans="1:4" x14ac:dyDescent="0.2">
      <c r="A976"/>
      <c r="B976"/>
      <c r="C976"/>
      <c r="D976"/>
    </row>
    <row r="977" spans="1:4" x14ac:dyDescent="0.2">
      <c r="A977"/>
      <c r="B977"/>
      <c r="C977"/>
      <c r="D977"/>
    </row>
    <row r="978" spans="1:4" x14ac:dyDescent="0.2">
      <c r="A978"/>
      <c r="B978"/>
      <c r="C978"/>
      <c r="D978"/>
    </row>
    <row r="979" spans="1:4" x14ac:dyDescent="0.2">
      <c r="A979"/>
      <c r="B979"/>
      <c r="C979"/>
      <c r="D979"/>
    </row>
    <row r="980" spans="1:4" x14ac:dyDescent="0.2">
      <c r="A980"/>
      <c r="B980"/>
      <c r="C980"/>
      <c r="D980"/>
    </row>
    <row r="981" spans="1:4" x14ac:dyDescent="0.2">
      <c r="A981"/>
      <c r="B981"/>
      <c r="C981"/>
      <c r="D981"/>
    </row>
    <row r="982" spans="1:4" x14ac:dyDescent="0.2">
      <c r="A982"/>
      <c r="B982"/>
      <c r="C982"/>
      <c r="D982"/>
    </row>
    <row r="983" spans="1:4" x14ac:dyDescent="0.2">
      <c r="A983"/>
      <c r="B983"/>
      <c r="C983"/>
      <c r="D983"/>
    </row>
    <row r="984" spans="1:4" x14ac:dyDescent="0.2">
      <c r="A984"/>
      <c r="B984"/>
      <c r="C984"/>
      <c r="D984"/>
    </row>
    <row r="985" spans="1:4" x14ac:dyDescent="0.2">
      <c r="A985"/>
      <c r="B985"/>
      <c r="C985"/>
      <c r="D985"/>
    </row>
    <row r="986" spans="1:4" x14ac:dyDescent="0.2">
      <c r="A986"/>
      <c r="B986"/>
      <c r="C986"/>
      <c r="D986"/>
    </row>
    <row r="987" spans="1:4" x14ac:dyDescent="0.2">
      <c r="A987"/>
      <c r="B987"/>
      <c r="C987"/>
      <c r="D987"/>
    </row>
    <row r="988" spans="1:4" x14ac:dyDescent="0.2">
      <c r="A988"/>
      <c r="B988"/>
      <c r="C988"/>
      <c r="D988"/>
    </row>
    <row r="989" spans="1:4" x14ac:dyDescent="0.2">
      <c r="A989"/>
      <c r="B989"/>
      <c r="C989"/>
      <c r="D989"/>
    </row>
    <row r="990" spans="1:4" x14ac:dyDescent="0.2">
      <c r="A990"/>
      <c r="B990"/>
      <c r="C990"/>
      <c r="D990"/>
    </row>
    <row r="991" spans="1:4" x14ac:dyDescent="0.2">
      <c r="A991"/>
      <c r="B991"/>
      <c r="C991"/>
      <c r="D991"/>
    </row>
    <row r="992" spans="1:4" x14ac:dyDescent="0.2">
      <c r="A992"/>
      <c r="B992"/>
      <c r="C992"/>
      <c r="D992"/>
    </row>
    <row r="993" spans="1:4" x14ac:dyDescent="0.2">
      <c r="A993"/>
      <c r="B993"/>
      <c r="C993"/>
      <c r="D993"/>
    </row>
    <row r="994" spans="1:4" x14ac:dyDescent="0.2">
      <c r="A994"/>
      <c r="B994"/>
      <c r="C994"/>
      <c r="D994"/>
    </row>
    <row r="995" spans="1:4" x14ac:dyDescent="0.2">
      <c r="A995"/>
      <c r="B995"/>
      <c r="C995"/>
      <c r="D995"/>
    </row>
    <row r="996" spans="1:4" x14ac:dyDescent="0.2">
      <c r="A996"/>
      <c r="B996"/>
      <c r="C996"/>
      <c r="D996"/>
    </row>
    <row r="997" spans="1:4" x14ac:dyDescent="0.2">
      <c r="A997"/>
      <c r="B997"/>
      <c r="C997"/>
      <c r="D997"/>
    </row>
    <row r="998" spans="1:4" x14ac:dyDescent="0.2">
      <c r="A998"/>
      <c r="B998"/>
      <c r="C998"/>
      <c r="D998"/>
    </row>
    <row r="999" spans="1:4" x14ac:dyDescent="0.2">
      <c r="A999"/>
      <c r="B999"/>
      <c r="C999"/>
      <c r="D999"/>
    </row>
    <row r="1000" spans="1:4" x14ac:dyDescent="0.2">
      <c r="A1000"/>
      <c r="B1000"/>
      <c r="C1000"/>
      <c r="D1000"/>
    </row>
    <row r="1001" spans="1:4" x14ac:dyDescent="0.2">
      <c r="A1001"/>
      <c r="B1001"/>
      <c r="C1001"/>
      <c r="D1001"/>
    </row>
    <row r="1002" spans="1:4" x14ac:dyDescent="0.2">
      <c r="A1002"/>
      <c r="B1002"/>
      <c r="C1002"/>
      <c r="D1002"/>
    </row>
    <row r="1003" spans="1:4" x14ac:dyDescent="0.2">
      <c r="A1003"/>
      <c r="B1003"/>
      <c r="C1003"/>
      <c r="D1003"/>
    </row>
    <row r="1004" spans="1:4" x14ac:dyDescent="0.2">
      <c r="A1004"/>
      <c r="B1004"/>
      <c r="C1004"/>
      <c r="D1004"/>
    </row>
    <row r="1005" spans="1:4" x14ac:dyDescent="0.2">
      <c r="A1005"/>
      <c r="B1005"/>
      <c r="C1005"/>
      <c r="D1005"/>
    </row>
    <row r="1006" spans="1:4" x14ac:dyDescent="0.2">
      <c r="A1006"/>
      <c r="B1006"/>
      <c r="C1006"/>
      <c r="D1006"/>
    </row>
    <row r="1007" spans="1:4" x14ac:dyDescent="0.2">
      <c r="A1007"/>
      <c r="B1007"/>
      <c r="C1007"/>
      <c r="D1007"/>
    </row>
    <row r="1008" spans="1:4" x14ac:dyDescent="0.2">
      <c r="A1008"/>
      <c r="B1008"/>
      <c r="C1008"/>
      <c r="D1008"/>
    </row>
    <row r="1009" spans="1:4" x14ac:dyDescent="0.2">
      <c r="A1009"/>
      <c r="B1009"/>
      <c r="C1009"/>
      <c r="D1009"/>
    </row>
    <row r="1010" spans="1:4" x14ac:dyDescent="0.2">
      <c r="A1010"/>
      <c r="B1010"/>
      <c r="C1010"/>
      <c r="D1010"/>
    </row>
    <row r="1011" spans="1:4" x14ac:dyDescent="0.2">
      <c r="A1011"/>
      <c r="B1011"/>
      <c r="C1011"/>
      <c r="D1011"/>
    </row>
    <row r="1012" spans="1:4" x14ac:dyDescent="0.2">
      <c r="A1012"/>
      <c r="B1012"/>
      <c r="C1012"/>
      <c r="D1012"/>
    </row>
    <row r="1013" spans="1:4" x14ac:dyDescent="0.2">
      <c r="A1013"/>
      <c r="B1013"/>
      <c r="C1013"/>
      <c r="D1013"/>
    </row>
    <row r="1014" spans="1:4" x14ac:dyDescent="0.2">
      <c r="A1014"/>
      <c r="B1014"/>
      <c r="C1014"/>
      <c r="D1014"/>
    </row>
    <row r="1015" spans="1:4" x14ac:dyDescent="0.2">
      <c r="A1015"/>
      <c r="B1015"/>
      <c r="C1015"/>
      <c r="D1015"/>
    </row>
    <row r="1016" spans="1:4" x14ac:dyDescent="0.2">
      <c r="A1016"/>
      <c r="B1016"/>
      <c r="C1016"/>
      <c r="D1016"/>
    </row>
    <row r="1017" spans="1:4" x14ac:dyDescent="0.2">
      <c r="A1017"/>
      <c r="B1017"/>
      <c r="C1017"/>
      <c r="D1017"/>
    </row>
    <row r="1018" spans="1:4" x14ac:dyDescent="0.2">
      <c r="A1018"/>
      <c r="B1018"/>
      <c r="C1018"/>
      <c r="D1018"/>
    </row>
    <row r="1019" spans="1:4" x14ac:dyDescent="0.2">
      <c r="A1019"/>
      <c r="B1019"/>
      <c r="C1019"/>
      <c r="D1019"/>
    </row>
    <row r="1020" spans="1:4" x14ac:dyDescent="0.2">
      <c r="A1020"/>
      <c r="B1020"/>
      <c r="C1020"/>
      <c r="D1020"/>
    </row>
    <row r="1021" spans="1:4" x14ac:dyDescent="0.2">
      <c r="A1021"/>
      <c r="B1021"/>
      <c r="C1021"/>
      <c r="D1021"/>
    </row>
    <row r="1022" spans="1:4" x14ac:dyDescent="0.2">
      <c r="A1022"/>
      <c r="B1022"/>
      <c r="C1022"/>
      <c r="D1022"/>
    </row>
    <row r="1023" spans="1:4" x14ac:dyDescent="0.2">
      <c r="A1023"/>
      <c r="B1023"/>
      <c r="C1023"/>
      <c r="D1023"/>
    </row>
    <row r="1024" spans="1:4" x14ac:dyDescent="0.2">
      <c r="A1024"/>
      <c r="B1024"/>
      <c r="C1024"/>
      <c r="D1024"/>
    </row>
    <row r="1025" spans="1:4" x14ac:dyDescent="0.2">
      <c r="A1025"/>
      <c r="B1025"/>
      <c r="C1025"/>
      <c r="D1025"/>
    </row>
    <row r="1026" spans="1:4" x14ac:dyDescent="0.2">
      <c r="A1026"/>
      <c r="B1026"/>
      <c r="C1026"/>
      <c r="D1026"/>
    </row>
    <row r="1027" spans="1:4" x14ac:dyDescent="0.2">
      <c r="A1027"/>
      <c r="B1027"/>
      <c r="C1027"/>
      <c r="D1027"/>
    </row>
    <row r="1028" spans="1:4" x14ac:dyDescent="0.2">
      <c r="A1028"/>
      <c r="B1028"/>
      <c r="C1028"/>
      <c r="D1028"/>
    </row>
    <row r="1029" spans="1:4" x14ac:dyDescent="0.2">
      <c r="A1029"/>
      <c r="B1029"/>
      <c r="C1029"/>
      <c r="D1029"/>
    </row>
    <row r="1030" spans="1:4" x14ac:dyDescent="0.2">
      <c r="A1030"/>
      <c r="B1030"/>
      <c r="C1030"/>
      <c r="D1030"/>
    </row>
    <row r="1031" spans="1:4" x14ac:dyDescent="0.2">
      <c r="A1031"/>
      <c r="B1031"/>
      <c r="C1031"/>
      <c r="D1031"/>
    </row>
    <row r="1032" spans="1:4" x14ac:dyDescent="0.2">
      <c r="A1032"/>
      <c r="B1032"/>
      <c r="C1032"/>
      <c r="D1032"/>
    </row>
    <row r="1033" spans="1:4" x14ac:dyDescent="0.2">
      <c r="A1033"/>
      <c r="B1033"/>
      <c r="C1033"/>
      <c r="D1033"/>
    </row>
    <row r="1034" spans="1:4" x14ac:dyDescent="0.2">
      <c r="A1034"/>
      <c r="B1034"/>
      <c r="C1034"/>
      <c r="D1034"/>
    </row>
    <row r="1035" spans="1:4" x14ac:dyDescent="0.2">
      <c r="A1035"/>
      <c r="B1035"/>
      <c r="C1035"/>
      <c r="D1035"/>
    </row>
    <row r="1036" spans="1:4" x14ac:dyDescent="0.2">
      <c r="A1036"/>
      <c r="B1036"/>
      <c r="C1036"/>
      <c r="D1036"/>
    </row>
    <row r="1037" spans="1:4" x14ac:dyDescent="0.2">
      <c r="A1037"/>
      <c r="B1037"/>
      <c r="C1037"/>
      <c r="D1037"/>
    </row>
    <row r="1038" spans="1:4" x14ac:dyDescent="0.2">
      <c r="A1038"/>
      <c r="B1038"/>
      <c r="C1038"/>
      <c r="D1038"/>
    </row>
    <row r="1039" spans="1:4" x14ac:dyDescent="0.2">
      <c r="A1039"/>
      <c r="B1039"/>
      <c r="C1039"/>
      <c r="D1039"/>
    </row>
    <row r="1040" spans="1:4" x14ac:dyDescent="0.2">
      <c r="A1040"/>
      <c r="B1040"/>
      <c r="C1040"/>
      <c r="D1040"/>
    </row>
    <row r="1041" spans="1:4" x14ac:dyDescent="0.2">
      <c r="A1041"/>
      <c r="B1041"/>
      <c r="C1041"/>
      <c r="D1041"/>
    </row>
    <row r="1042" spans="1:4" x14ac:dyDescent="0.2">
      <c r="A1042"/>
      <c r="B1042"/>
      <c r="C1042"/>
      <c r="D1042"/>
    </row>
    <row r="1043" spans="1:4" x14ac:dyDescent="0.2">
      <c r="A1043"/>
      <c r="B1043"/>
      <c r="C1043"/>
      <c r="D1043"/>
    </row>
    <row r="1044" spans="1:4" x14ac:dyDescent="0.2">
      <c r="A1044"/>
      <c r="B1044"/>
      <c r="C1044"/>
      <c r="D1044"/>
    </row>
    <row r="1045" spans="1:4" x14ac:dyDescent="0.2">
      <c r="A1045"/>
      <c r="B1045"/>
      <c r="C1045"/>
      <c r="D1045"/>
    </row>
    <row r="1046" spans="1:4" x14ac:dyDescent="0.2">
      <c r="A1046"/>
      <c r="B1046"/>
      <c r="C1046"/>
      <c r="D1046"/>
    </row>
    <row r="1047" spans="1:4" x14ac:dyDescent="0.2">
      <c r="A1047"/>
      <c r="B1047"/>
      <c r="C1047"/>
      <c r="D1047"/>
    </row>
    <row r="1048" spans="1:4" x14ac:dyDescent="0.2">
      <c r="A1048"/>
      <c r="B1048"/>
      <c r="C1048"/>
      <c r="D1048"/>
    </row>
    <row r="1049" spans="1:4" x14ac:dyDescent="0.2">
      <c r="A1049"/>
      <c r="B1049"/>
      <c r="C1049"/>
      <c r="D1049"/>
    </row>
    <row r="1050" spans="1:4" x14ac:dyDescent="0.2">
      <c r="A1050"/>
      <c r="B1050"/>
      <c r="C1050"/>
      <c r="D1050"/>
    </row>
    <row r="1051" spans="1:4" x14ac:dyDescent="0.2">
      <c r="A1051"/>
      <c r="B1051"/>
      <c r="C1051"/>
      <c r="D1051"/>
    </row>
    <row r="1052" spans="1:4" x14ac:dyDescent="0.2">
      <c r="A1052"/>
      <c r="B1052"/>
      <c r="C1052"/>
      <c r="D1052"/>
    </row>
    <row r="1053" spans="1:4" x14ac:dyDescent="0.2">
      <c r="A1053"/>
      <c r="B1053"/>
      <c r="C1053"/>
      <c r="D1053"/>
    </row>
    <row r="1054" spans="1:4" x14ac:dyDescent="0.2">
      <c r="A1054"/>
      <c r="B1054"/>
      <c r="C1054"/>
      <c r="D1054"/>
    </row>
    <row r="1055" spans="1:4" x14ac:dyDescent="0.2">
      <c r="A1055"/>
      <c r="B1055"/>
      <c r="C1055"/>
      <c r="D1055"/>
    </row>
    <row r="1056" spans="1:4" x14ac:dyDescent="0.2">
      <c r="A1056"/>
      <c r="B1056"/>
      <c r="C1056"/>
      <c r="D1056"/>
    </row>
    <row r="1057" spans="1:4" x14ac:dyDescent="0.2">
      <c r="A1057"/>
      <c r="B1057"/>
      <c r="C1057"/>
      <c r="D1057"/>
    </row>
    <row r="1058" spans="1:4" x14ac:dyDescent="0.2">
      <c r="A1058"/>
      <c r="B1058"/>
      <c r="C1058"/>
      <c r="D1058"/>
    </row>
    <row r="1059" spans="1:4" x14ac:dyDescent="0.2">
      <c r="A1059"/>
      <c r="B1059"/>
      <c r="C1059"/>
      <c r="D1059"/>
    </row>
    <row r="1060" spans="1:4" x14ac:dyDescent="0.2">
      <c r="A1060"/>
      <c r="B1060"/>
      <c r="C1060"/>
      <c r="D1060"/>
    </row>
    <row r="1061" spans="1:4" x14ac:dyDescent="0.2">
      <c r="A1061"/>
      <c r="B1061"/>
      <c r="C1061"/>
      <c r="D1061"/>
    </row>
    <row r="1062" spans="1:4" x14ac:dyDescent="0.2">
      <c r="A1062"/>
      <c r="B1062"/>
      <c r="C1062"/>
      <c r="D1062"/>
    </row>
    <row r="1063" spans="1:4" x14ac:dyDescent="0.2">
      <c r="A1063"/>
      <c r="B1063"/>
      <c r="C1063"/>
      <c r="D1063"/>
    </row>
    <row r="1064" spans="1:4" x14ac:dyDescent="0.2">
      <c r="A1064"/>
      <c r="B1064"/>
      <c r="C1064"/>
      <c r="D1064"/>
    </row>
    <row r="1065" spans="1:4" x14ac:dyDescent="0.2">
      <c r="A1065"/>
      <c r="B1065"/>
      <c r="C1065"/>
      <c r="D1065"/>
    </row>
    <row r="1066" spans="1:4" x14ac:dyDescent="0.2">
      <c r="A1066"/>
      <c r="B1066"/>
      <c r="C1066"/>
      <c r="D1066"/>
    </row>
    <row r="1067" spans="1:4" x14ac:dyDescent="0.2">
      <c r="A1067"/>
      <c r="B1067"/>
      <c r="C1067"/>
      <c r="D1067"/>
    </row>
    <row r="1068" spans="1:4" x14ac:dyDescent="0.2">
      <c r="A1068"/>
      <c r="B1068"/>
      <c r="C1068"/>
      <c r="D1068"/>
    </row>
    <row r="1069" spans="1:4" x14ac:dyDescent="0.2">
      <c r="A1069"/>
      <c r="B1069"/>
      <c r="C1069"/>
      <c r="D1069"/>
    </row>
    <row r="1070" spans="1:4" x14ac:dyDescent="0.2">
      <c r="A1070"/>
      <c r="B1070"/>
      <c r="C1070"/>
      <c r="D1070"/>
    </row>
    <row r="1071" spans="1:4" x14ac:dyDescent="0.2">
      <c r="A1071"/>
      <c r="B1071"/>
      <c r="C1071"/>
      <c r="D1071"/>
    </row>
    <row r="1072" spans="1:4" x14ac:dyDescent="0.2">
      <c r="A1072"/>
      <c r="B1072"/>
      <c r="C1072"/>
      <c r="D1072"/>
    </row>
    <row r="1073" spans="1:4" x14ac:dyDescent="0.2">
      <c r="A1073"/>
      <c r="B1073"/>
      <c r="C1073"/>
      <c r="D1073"/>
    </row>
    <row r="1074" spans="1:4" x14ac:dyDescent="0.2">
      <c r="A1074"/>
      <c r="B1074"/>
      <c r="C1074"/>
      <c r="D1074"/>
    </row>
    <row r="1075" spans="1:4" x14ac:dyDescent="0.2">
      <c r="A1075"/>
      <c r="B1075"/>
      <c r="C1075"/>
      <c r="D1075"/>
    </row>
    <row r="1076" spans="1:4" x14ac:dyDescent="0.2">
      <c r="A1076"/>
      <c r="B1076"/>
      <c r="C1076"/>
      <c r="D1076"/>
    </row>
    <row r="1077" spans="1:4" x14ac:dyDescent="0.2">
      <c r="A1077"/>
      <c r="B1077"/>
      <c r="C1077"/>
      <c r="D1077"/>
    </row>
    <row r="1078" spans="1:4" x14ac:dyDescent="0.2">
      <c r="A1078"/>
      <c r="B1078"/>
      <c r="C1078"/>
      <c r="D1078"/>
    </row>
    <row r="1079" spans="1:4" x14ac:dyDescent="0.2">
      <c r="A1079"/>
      <c r="B1079"/>
      <c r="C1079"/>
      <c r="D1079"/>
    </row>
    <row r="1080" spans="1:4" x14ac:dyDescent="0.2">
      <c r="A1080"/>
      <c r="B1080"/>
      <c r="C1080"/>
      <c r="D1080"/>
    </row>
    <row r="1081" spans="1:4" x14ac:dyDescent="0.2">
      <c r="A1081"/>
      <c r="B1081"/>
      <c r="C1081"/>
      <c r="D1081"/>
    </row>
    <row r="1082" spans="1:4" x14ac:dyDescent="0.2">
      <c r="A1082"/>
      <c r="B1082"/>
      <c r="C1082"/>
      <c r="D1082"/>
    </row>
    <row r="1083" spans="1:4" x14ac:dyDescent="0.2">
      <c r="A1083"/>
      <c r="B1083"/>
      <c r="C1083"/>
      <c r="D1083"/>
    </row>
    <row r="1084" spans="1:4" x14ac:dyDescent="0.2">
      <c r="A1084"/>
      <c r="B1084"/>
      <c r="C1084"/>
      <c r="D1084"/>
    </row>
    <row r="1085" spans="1:4" x14ac:dyDescent="0.2">
      <c r="A1085"/>
      <c r="B1085"/>
      <c r="C1085"/>
      <c r="D1085"/>
    </row>
    <row r="1086" spans="1:4" x14ac:dyDescent="0.2">
      <c r="A1086"/>
      <c r="B1086"/>
      <c r="C1086"/>
      <c r="D1086"/>
    </row>
    <row r="1087" spans="1:4" x14ac:dyDescent="0.2">
      <c r="A1087"/>
      <c r="B1087"/>
      <c r="C1087"/>
      <c r="D1087"/>
    </row>
    <row r="1088" spans="1:4" x14ac:dyDescent="0.2">
      <c r="A1088"/>
      <c r="B1088"/>
      <c r="C1088"/>
      <c r="D1088"/>
    </row>
    <row r="1089" spans="1:4" x14ac:dyDescent="0.2">
      <c r="A1089"/>
      <c r="B1089"/>
      <c r="C1089"/>
      <c r="D1089"/>
    </row>
    <row r="1090" spans="1:4" x14ac:dyDescent="0.2">
      <c r="A1090"/>
      <c r="B1090"/>
      <c r="C1090"/>
      <c r="D1090"/>
    </row>
    <row r="1091" spans="1:4" x14ac:dyDescent="0.2">
      <c r="A1091"/>
      <c r="B1091"/>
      <c r="C1091"/>
      <c r="D1091"/>
    </row>
    <row r="1092" spans="1:4" x14ac:dyDescent="0.2">
      <c r="A1092"/>
      <c r="B1092"/>
      <c r="C1092"/>
      <c r="D1092"/>
    </row>
    <row r="1093" spans="1:4" x14ac:dyDescent="0.2">
      <c r="A1093"/>
      <c r="B1093"/>
      <c r="C1093"/>
      <c r="D1093"/>
    </row>
    <row r="1094" spans="1:4" x14ac:dyDescent="0.2">
      <c r="A1094"/>
      <c r="B1094"/>
      <c r="C1094"/>
      <c r="D1094"/>
    </row>
    <row r="1095" spans="1:4" x14ac:dyDescent="0.2">
      <c r="A1095"/>
      <c r="B1095"/>
      <c r="C1095"/>
      <c r="D1095"/>
    </row>
    <row r="1096" spans="1:4" x14ac:dyDescent="0.2">
      <c r="A1096"/>
      <c r="B1096"/>
      <c r="C1096"/>
      <c r="D1096"/>
    </row>
    <row r="1097" spans="1:4" x14ac:dyDescent="0.2">
      <c r="A1097"/>
      <c r="B1097"/>
      <c r="C1097"/>
      <c r="D1097"/>
    </row>
    <row r="1098" spans="1:4" x14ac:dyDescent="0.2">
      <c r="A1098"/>
      <c r="B1098"/>
      <c r="C1098"/>
      <c r="D1098"/>
    </row>
    <row r="1099" spans="1:4" x14ac:dyDescent="0.2">
      <c r="A1099"/>
      <c r="B1099"/>
      <c r="C1099"/>
      <c r="D1099"/>
    </row>
    <row r="1100" spans="1:4" x14ac:dyDescent="0.2">
      <c r="A1100"/>
      <c r="B1100"/>
      <c r="C1100"/>
      <c r="D1100"/>
    </row>
    <row r="1101" spans="1:4" x14ac:dyDescent="0.2">
      <c r="A1101"/>
      <c r="B1101"/>
      <c r="C1101"/>
      <c r="D1101"/>
    </row>
    <row r="1102" spans="1:4" x14ac:dyDescent="0.2">
      <c r="A1102"/>
      <c r="B1102"/>
      <c r="C1102"/>
      <c r="D1102"/>
    </row>
    <row r="1103" spans="1:4" x14ac:dyDescent="0.2">
      <c r="A1103"/>
      <c r="B1103"/>
      <c r="C1103"/>
      <c r="D1103"/>
    </row>
    <row r="1104" spans="1:4" x14ac:dyDescent="0.2">
      <c r="A1104"/>
      <c r="B1104"/>
      <c r="C1104"/>
      <c r="D1104"/>
    </row>
    <row r="1105" spans="1:4" x14ac:dyDescent="0.2">
      <c r="A1105"/>
      <c r="B1105"/>
      <c r="C1105"/>
      <c r="D1105"/>
    </row>
    <row r="1106" spans="1:4" x14ac:dyDescent="0.2">
      <c r="A1106"/>
      <c r="B1106"/>
      <c r="C1106"/>
      <c r="D1106"/>
    </row>
    <row r="1107" spans="1:4" x14ac:dyDescent="0.2">
      <c r="A1107"/>
      <c r="B1107"/>
      <c r="C1107"/>
      <c r="D1107"/>
    </row>
    <row r="1108" spans="1:4" x14ac:dyDescent="0.2">
      <c r="A1108"/>
      <c r="B1108"/>
      <c r="C1108"/>
      <c r="D1108"/>
    </row>
    <row r="1109" spans="1:4" x14ac:dyDescent="0.2">
      <c r="A1109"/>
      <c r="B1109"/>
      <c r="C1109"/>
      <c r="D1109"/>
    </row>
    <row r="1110" spans="1:4" x14ac:dyDescent="0.2">
      <c r="A1110"/>
      <c r="B1110"/>
      <c r="C1110"/>
      <c r="D1110"/>
    </row>
    <row r="1111" spans="1:4" x14ac:dyDescent="0.2">
      <c r="A1111"/>
      <c r="B1111"/>
      <c r="C1111"/>
      <c r="D1111"/>
    </row>
    <row r="1112" spans="1:4" x14ac:dyDescent="0.2">
      <c r="A1112"/>
      <c r="B1112"/>
      <c r="C1112"/>
      <c r="D1112"/>
    </row>
    <row r="1113" spans="1:4" x14ac:dyDescent="0.2">
      <c r="A1113"/>
      <c r="B1113"/>
      <c r="C1113"/>
      <c r="D1113"/>
    </row>
    <row r="1114" spans="1:4" x14ac:dyDescent="0.2">
      <c r="A1114"/>
      <c r="B1114"/>
      <c r="C1114"/>
      <c r="D1114"/>
    </row>
    <row r="1115" spans="1:4" x14ac:dyDescent="0.2">
      <c r="A1115"/>
      <c r="B1115"/>
      <c r="C1115"/>
      <c r="D1115"/>
    </row>
    <row r="1116" spans="1:4" x14ac:dyDescent="0.2">
      <c r="A1116"/>
      <c r="B1116"/>
      <c r="C1116"/>
      <c r="D1116"/>
    </row>
    <row r="1117" spans="1:4" x14ac:dyDescent="0.2">
      <c r="A1117"/>
      <c r="B1117"/>
      <c r="C1117"/>
      <c r="D1117"/>
    </row>
    <row r="1118" spans="1:4" x14ac:dyDescent="0.2">
      <c r="A1118"/>
      <c r="B1118"/>
      <c r="C1118"/>
      <c r="D1118"/>
    </row>
    <row r="1119" spans="1:4" x14ac:dyDescent="0.2">
      <c r="A1119"/>
      <c r="B1119"/>
      <c r="C1119"/>
      <c r="D1119"/>
    </row>
    <row r="1120" spans="1:4" x14ac:dyDescent="0.2">
      <c r="A1120"/>
      <c r="B1120"/>
      <c r="C1120"/>
      <c r="D1120"/>
    </row>
    <row r="1121" spans="1:4" x14ac:dyDescent="0.2">
      <c r="A1121"/>
      <c r="B1121"/>
      <c r="C1121"/>
      <c r="D1121"/>
    </row>
    <row r="1122" spans="1:4" x14ac:dyDescent="0.2">
      <c r="A1122"/>
      <c r="B1122"/>
      <c r="C1122"/>
      <c r="D1122"/>
    </row>
    <row r="1123" spans="1:4" x14ac:dyDescent="0.2">
      <c r="A1123"/>
      <c r="B1123"/>
      <c r="C1123"/>
      <c r="D1123"/>
    </row>
    <row r="1124" spans="1:4" x14ac:dyDescent="0.2">
      <c r="A1124"/>
      <c r="B1124"/>
      <c r="C1124"/>
      <c r="D1124"/>
    </row>
    <row r="1125" spans="1:4" x14ac:dyDescent="0.2">
      <c r="A1125"/>
      <c r="B1125"/>
      <c r="C1125"/>
      <c r="D1125"/>
    </row>
    <row r="1126" spans="1:4" x14ac:dyDescent="0.2">
      <c r="A1126"/>
      <c r="B1126"/>
      <c r="C1126"/>
      <c r="D1126"/>
    </row>
    <row r="1127" spans="1:4" x14ac:dyDescent="0.2">
      <c r="A1127"/>
      <c r="B1127"/>
      <c r="C1127"/>
      <c r="D1127"/>
    </row>
    <row r="1128" spans="1:4" x14ac:dyDescent="0.2">
      <c r="A1128"/>
      <c r="B1128"/>
      <c r="C1128"/>
      <c r="D1128"/>
    </row>
    <row r="1129" spans="1:4" x14ac:dyDescent="0.2">
      <c r="A1129"/>
      <c r="B1129"/>
      <c r="C1129"/>
      <c r="D1129"/>
    </row>
    <row r="1130" spans="1:4" x14ac:dyDescent="0.2">
      <c r="A1130"/>
      <c r="B1130"/>
      <c r="C1130"/>
      <c r="D1130"/>
    </row>
    <row r="1131" spans="1:4" x14ac:dyDescent="0.2">
      <c r="A1131"/>
      <c r="B1131"/>
      <c r="C1131"/>
      <c r="D1131"/>
    </row>
    <row r="1132" spans="1:4" x14ac:dyDescent="0.2">
      <c r="A1132"/>
      <c r="B1132"/>
      <c r="C1132"/>
      <c r="D1132"/>
    </row>
    <row r="1133" spans="1:4" x14ac:dyDescent="0.2">
      <c r="A1133"/>
      <c r="B1133"/>
      <c r="C1133"/>
      <c r="D1133"/>
    </row>
    <row r="1134" spans="1:4" x14ac:dyDescent="0.2">
      <c r="A1134"/>
      <c r="B1134"/>
      <c r="C1134"/>
      <c r="D1134"/>
    </row>
    <row r="1135" spans="1:4" x14ac:dyDescent="0.2">
      <c r="A1135"/>
      <c r="B1135"/>
      <c r="C1135"/>
      <c r="D1135"/>
    </row>
    <row r="1136" spans="1:4" x14ac:dyDescent="0.2">
      <c r="A1136"/>
      <c r="B1136"/>
      <c r="C1136"/>
      <c r="D1136"/>
    </row>
    <row r="1137" spans="1:4" x14ac:dyDescent="0.2">
      <c r="A1137"/>
      <c r="B1137"/>
      <c r="C1137"/>
      <c r="D1137"/>
    </row>
    <row r="1138" spans="1:4" x14ac:dyDescent="0.2">
      <c r="A1138"/>
      <c r="B1138"/>
      <c r="C1138"/>
      <c r="D1138"/>
    </row>
    <row r="1139" spans="1:4" x14ac:dyDescent="0.2">
      <c r="A1139"/>
      <c r="B1139"/>
      <c r="C1139"/>
      <c r="D1139"/>
    </row>
    <row r="1140" spans="1:4" x14ac:dyDescent="0.2">
      <c r="A1140"/>
      <c r="B1140"/>
      <c r="C1140"/>
      <c r="D1140"/>
    </row>
    <row r="1141" spans="1:4" x14ac:dyDescent="0.2">
      <c r="A1141"/>
      <c r="B1141"/>
      <c r="C1141"/>
      <c r="D1141"/>
    </row>
    <row r="1142" spans="1:4" x14ac:dyDescent="0.2">
      <c r="A1142"/>
      <c r="B1142"/>
      <c r="C1142"/>
      <c r="D1142"/>
    </row>
    <row r="1143" spans="1:4" x14ac:dyDescent="0.2">
      <c r="A1143"/>
      <c r="B1143"/>
      <c r="C1143"/>
      <c r="D1143"/>
    </row>
    <row r="1144" spans="1:4" x14ac:dyDescent="0.2">
      <c r="A1144"/>
      <c r="B1144"/>
      <c r="C1144"/>
      <c r="D1144"/>
    </row>
    <row r="1145" spans="1:4" x14ac:dyDescent="0.2">
      <c r="A1145"/>
      <c r="B1145"/>
      <c r="C1145"/>
      <c r="D1145"/>
    </row>
    <row r="1146" spans="1:4" x14ac:dyDescent="0.2">
      <c r="A1146"/>
      <c r="B1146"/>
      <c r="C1146"/>
      <c r="D1146"/>
    </row>
    <row r="1147" spans="1:4" x14ac:dyDescent="0.2">
      <c r="A1147"/>
      <c r="B1147"/>
      <c r="C1147"/>
      <c r="D1147"/>
    </row>
    <row r="1148" spans="1:4" x14ac:dyDescent="0.2">
      <c r="A1148"/>
      <c r="B1148"/>
      <c r="C1148"/>
      <c r="D1148"/>
    </row>
    <row r="1149" spans="1:4" x14ac:dyDescent="0.2">
      <c r="A1149"/>
      <c r="B1149"/>
      <c r="C1149"/>
      <c r="D1149"/>
    </row>
    <row r="1150" spans="1:4" x14ac:dyDescent="0.2">
      <c r="A1150"/>
      <c r="B1150"/>
      <c r="C1150"/>
      <c r="D1150"/>
    </row>
    <row r="1151" spans="1:4" x14ac:dyDescent="0.2">
      <c r="A1151"/>
      <c r="B1151"/>
      <c r="C1151"/>
      <c r="D1151"/>
    </row>
    <row r="1152" spans="1:4" x14ac:dyDescent="0.2">
      <c r="A1152"/>
      <c r="B1152"/>
      <c r="C1152"/>
      <c r="D1152"/>
    </row>
    <row r="1153" spans="1:4" x14ac:dyDescent="0.2">
      <c r="A1153"/>
      <c r="B1153"/>
      <c r="C1153"/>
      <c r="D1153"/>
    </row>
    <row r="1154" spans="1:4" x14ac:dyDescent="0.2">
      <c r="A1154"/>
      <c r="B1154"/>
      <c r="C1154"/>
      <c r="D1154"/>
    </row>
    <row r="1155" spans="1:4" x14ac:dyDescent="0.2">
      <c r="A1155"/>
      <c r="B1155"/>
      <c r="C1155"/>
      <c r="D1155"/>
    </row>
    <row r="1156" spans="1:4" x14ac:dyDescent="0.2">
      <c r="A1156"/>
      <c r="B1156"/>
      <c r="C1156"/>
      <c r="D1156"/>
    </row>
    <row r="1157" spans="1:4" x14ac:dyDescent="0.2">
      <c r="A1157"/>
      <c r="B1157"/>
      <c r="C1157"/>
      <c r="D1157"/>
    </row>
    <row r="1158" spans="1:4" x14ac:dyDescent="0.2">
      <c r="A1158"/>
      <c r="B1158"/>
      <c r="C1158"/>
      <c r="D1158"/>
    </row>
    <row r="1159" spans="1:4" x14ac:dyDescent="0.2">
      <c r="A1159"/>
      <c r="B1159"/>
      <c r="C1159"/>
      <c r="D1159"/>
    </row>
    <row r="1160" spans="1:4" x14ac:dyDescent="0.2">
      <c r="A1160"/>
      <c r="B1160"/>
      <c r="C1160"/>
      <c r="D1160"/>
    </row>
    <row r="1161" spans="1:4" x14ac:dyDescent="0.2">
      <c r="A1161"/>
      <c r="B1161"/>
      <c r="C1161"/>
      <c r="D1161"/>
    </row>
    <row r="1162" spans="1:4" x14ac:dyDescent="0.2">
      <c r="A1162"/>
      <c r="B1162"/>
      <c r="C1162"/>
      <c r="D1162"/>
    </row>
    <row r="1163" spans="1:4" x14ac:dyDescent="0.2">
      <c r="A1163"/>
      <c r="B1163"/>
      <c r="C1163"/>
      <c r="D1163"/>
    </row>
    <row r="1164" spans="1:4" x14ac:dyDescent="0.2">
      <c r="A1164"/>
      <c r="B1164"/>
      <c r="C1164"/>
      <c r="D1164"/>
    </row>
    <row r="1165" spans="1:4" x14ac:dyDescent="0.2">
      <c r="A1165"/>
      <c r="B1165"/>
      <c r="C1165"/>
      <c r="D1165"/>
    </row>
    <row r="1166" spans="1:4" x14ac:dyDescent="0.2">
      <c r="A1166"/>
      <c r="B1166"/>
      <c r="C1166"/>
      <c r="D1166"/>
    </row>
    <row r="1167" spans="1:4" x14ac:dyDescent="0.2">
      <c r="A1167"/>
      <c r="B1167"/>
      <c r="C1167"/>
      <c r="D1167"/>
    </row>
    <row r="1168" spans="1:4" x14ac:dyDescent="0.2">
      <c r="A1168"/>
      <c r="B1168"/>
      <c r="C1168"/>
      <c r="D1168"/>
    </row>
    <row r="1169" spans="1:4" x14ac:dyDescent="0.2">
      <c r="A1169"/>
      <c r="B1169"/>
      <c r="C1169"/>
      <c r="D1169"/>
    </row>
    <row r="1170" spans="1:4" x14ac:dyDescent="0.2">
      <c r="A1170"/>
      <c r="B1170"/>
      <c r="C1170"/>
      <c r="D1170"/>
    </row>
    <row r="1171" spans="1:4" x14ac:dyDescent="0.2">
      <c r="A1171"/>
      <c r="B1171"/>
      <c r="C1171"/>
      <c r="D1171"/>
    </row>
    <row r="1172" spans="1:4" x14ac:dyDescent="0.2">
      <c r="A1172"/>
      <c r="B1172"/>
      <c r="C1172"/>
      <c r="D1172"/>
    </row>
    <row r="1173" spans="1:4" x14ac:dyDescent="0.2">
      <c r="A1173"/>
      <c r="B1173"/>
      <c r="C1173"/>
      <c r="D1173"/>
    </row>
    <row r="1174" spans="1:4" x14ac:dyDescent="0.2">
      <c r="A1174"/>
      <c r="B1174"/>
      <c r="C1174"/>
      <c r="D1174"/>
    </row>
    <row r="1175" spans="1:4" x14ac:dyDescent="0.2">
      <c r="A1175"/>
      <c r="B1175"/>
      <c r="C1175"/>
      <c r="D1175"/>
    </row>
    <row r="1176" spans="1:4" x14ac:dyDescent="0.2">
      <c r="A1176"/>
      <c r="B1176"/>
      <c r="C1176"/>
      <c r="D1176"/>
    </row>
    <row r="1177" spans="1:4" x14ac:dyDescent="0.2">
      <c r="A1177"/>
      <c r="B1177"/>
      <c r="C1177"/>
      <c r="D1177"/>
    </row>
    <row r="1178" spans="1:4" x14ac:dyDescent="0.2">
      <c r="A1178"/>
      <c r="B1178"/>
      <c r="C1178"/>
      <c r="D1178"/>
    </row>
    <row r="1179" spans="1:4" x14ac:dyDescent="0.2">
      <c r="A1179"/>
      <c r="B1179"/>
      <c r="C1179"/>
      <c r="D1179"/>
    </row>
    <row r="1180" spans="1:4" x14ac:dyDescent="0.2">
      <c r="A1180"/>
      <c r="B1180"/>
      <c r="C1180"/>
      <c r="D1180"/>
    </row>
    <row r="1181" spans="1:4" x14ac:dyDescent="0.2">
      <c r="A1181"/>
      <c r="B1181"/>
      <c r="C1181"/>
      <c r="D1181"/>
    </row>
    <row r="1182" spans="1:4" x14ac:dyDescent="0.2">
      <c r="A1182"/>
      <c r="B1182"/>
      <c r="C1182"/>
      <c r="D1182"/>
    </row>
    <row r="1183" spans="1:4" x14ac:dyDescent="0.2">
      <c r="A1183"/>
      <c r="B1183"/>
      <c r="C1183"/>
      <c r="D1183"/>
    </row>
    <row r="1184" spans="1:4" x14ac:dyDescent="0.2">
      <c r="A1184"/>
      <c r="B1184"/>
      <c r="C1184"/>
      <c r="D1184"/>
    </row>
    <row r="1185" spans="1:4" x14ac:dyDescent="0.2">
      <c r="A1185"/>
      <c r="B1185"/>
      <c r="C1185"/>
      <c r="D1185"/>
    </row>
    <row r="1186" spans="1:4" x14ac:dyDescent="0.2">
      <c r="A1186"/>
      <c r="B1186"/>
      <c r="C1186"/>
      <c r="D1186"/>
    </row>
    <row r="1187" spans="1:4" x14ac:dyDescent="0.2">
      <c r="A1187"/>
      <c r="B1187"/>
      <c r="C1187"/>
      <c r="D1187"/>
    </row>
    <row r="1188" spans="1:4" x14ac:dyDescent="0.2">
      <c r="A1188"/>
      <c r="B1188"/>
      <c r="C1188"/>
      <c r="D1188"/>
    </row>
    <row r="1189" spans="1:4" x14ac:dyDescent="0.2">
      <c r="A1189"/>
      <c r="B1189"/>
      <c r="C1189"/>
      <c r="D1189"/>
    </row>
    <row r="1190" spans="1:4" x14ac:dyDescent="0.2">
      <c r="A1190"/>
      <c r="B1190"/>
      <c r="C1190"/>
      <c r="D1190"/>
    </row>
    <row r="1191" spans="1:4" x14ac:dyDescent="0.2">
      <c r="A1191"/>
      <c r="B1191"/>
      <c r="C1191"/>
      <c r="D1191"/>
    </row>
    <row r="1192" spans="1:4" x14ac:dyDescent="0.2">
      <c r="A1192"/>
      <c r="B1192"/>
      <c r="C1192"/>
      <c r="D1192"/>
    </row>
    <row r="1193" spans="1:4" x14ac:dyDescent="0.2">
      <c r="A1193"/>
      <c r="B1193"/>
      <c r="C1193"/>
      <c r="D1193"/>
    </row>
    <row r="1194" spans="1:4" x14ac:dyDescent="0.2">
      <c r="A1194"/>
      <c r="B1194"/>
      <c r="C1194"/>
      <c r="D1194"/>
    </row>
    <row r="1195" spans="1:4" x14ac:dyDescent="0.2">
      <c r="A1195"/>
      <c r="B1195"/>
      <c r="C1195"/>
      <c r="D1195"/>
    </row>
    <row r="1196" spans="1:4" x14ac:dyDescent="0.2">
      <c r="A1196"/>
      <c r="B1196"/>
      <c r="C1196"/>
      <c r="D1196"/>
    </row>
    <row r="1197" spans="1:4" x14ac:dyDescent="0.2">
      <c r="A1197"/>
      <c r="B1197"/>
      <c r="C1197"/>
      <c r="D1197"/>
    </row>
    <row r="1198" spans="1:4" x14ac:dyDescent="0.2">
      <c r="A1198"/>
      <c r="B1198"/>
      <c r="C1198"/>
      <c r="D1198"/>
    </row>
    <row r="1199" spans="1:4" x14ac:dyDescent="0.2">
      <c r="A1199"/>
      <c r="B1199"/>
      <c r="C1199"/>
      <c r="D1199"/>
    </row>
    <row r="1200" spans="1:4" x14ac:dyDescent="0.2">
      <c r="A1200"/>
      <c r="B1200"/>
      <c r="C1200"/>
      <c r="D1200"/>
    </row>
    <row r="1201" spans="1:4" x14ac:dyDescent="0.2">
      <c r="A1201"/>
      <c r="B1201"/>
      <c r="C1201"/>
      <c r="D1201"/>
    </row>
    <row r="1202" spans="1:4" x14ac:dyDescent="0.2">
      <c r="A1202"/>
      <c r="B1202"/>
      <c r="C1202"/>
      <c r="D1202"/>
    </row>
    <row r="1203" spans="1:4" x14ac:dyDescent="0.2">
      <c r="A1203"/>
      <c r="B1203"/>
      <c r="C1203"/>
      <c r="D1203"/>
    </row>
    <row r="1204" spans="1:4" x14ac:dyDescent="0.2">
      <c r="A1204"/>
      <c r="B1204"/>
      <c r="C1204"/>
      <c r="D1204"/>
    </row>
    <row r="1205" spans="1:4" x14ac:dyDescent="0.2">
      <c r="A1205"/>
      <c r="B1205"/>
      <c r="C1205"/>
      <c r="D1205"/>
    </row>
    <row r="1206" spans="1:4" x14ac:dyDescent="0.2">
      <c r="A1206"/>
      <c r="B1206"/>
      <c r="C1206"/>
      <c r="D1206"/>
    </row>
    <row r="1207" spans="1:4" x14ac:dyDescent="0.2">
      <c r="A1207"/>
      <c r="B1207"/>
      <c r="C1207"/>
      <c r="D1207"/>
    </row>
    <row r="1208" spans="1:4" x14ac:dyDescent="0.2">
      <c r="A1208"/>
      <c r="B1208"/>
      <c r="C1208"/>
      <c r="D1208"/>
    </row>
    <row r="1209" spans="1:4" x14ac:dyDescent="0.2">
      <c r="A1209"/>
      <c r="B1209"/>
      <c r="C1209"/>
      <c r="D1209"/>
    </row>
    <row r="1210" spans="1:4" x14ac:dyDescent="0.2">
      <c r="A1210"/>
      <c r="B1210"/>
      <c r="C1210"/>
      <c r="D1210"/>
    </row>
    <row r="1211" spans="1:4" x14ac:dyDescent="0.2">
      <c r="A1211"/>
      <c r="B1211"/>
      <c r="C1211"/>
      <c r="D1211"/>
    </row>
    <row r="1212" spans="1:4" x14ac:dyDescent="0.2">
      <c r="A1212"/>
      <c r="B1212"/>
      <c r="C1212"/>
      <c r="D1212"/>
    </row>
    <row r="1213" spans="1:4" x14ac:dyDescent="0.2">
      <c r="A1213"/>
      <c r="B1213"/>
      <c r="C1213"/>
      <c r="D1213"/>
    </row>
    <row r="1214" spans="1:4" x14ac:dyDescent="0.2">
      <c r="A1214"/>
      <c r="B1214"/>
      <c r="C1214"/>
      <c r="D1214"/>
    </row>
    <row r="1215" spans="1:4" x14ac:dyDescent="0.2">
      <c r="A1215"/>
      <c r="B1215"/>
      <c r="C1215"/>
      <c r="D1215"/>
    </row>
    <row r="1216" spans="1:4" x14ac:dyDescent="0.2">
      <c r="A1216"/>
      <c r="B1216"/>
      <c r="C1216"/>
      <c r="D1216"/>
    </row>
    <row r="1217" spans="1:4" x14ac:dyDescent="0.2">
      <c r="A1217"/>
      <c r="B1217"/>
      <c r="C1217"/>
      <c r="D1217"/>
    </row>
    <row r="1218" spans="1:4" x14ac:dyDescent="0.2">
      <c r="A1218"/>
      <c r="B1218"/>
      <c r="C1218"/>
      <c r="D1218"/>
    </row>
    <row r="1219" spans="1:4" x14ac:dyDescent="0.2">
      <c r="A1219"/>
      <c r="B1219"/>
      <c r="C1219"/>
      <c r="D1219"/>
    </row>
    <row r="1220" spans="1:4" x14ac:dyDescent="0.2">
      <c r="A1220"/>
      <c r="B1220"/>
      <c r="C1220"/>
      <c r="D1220"/>
    </row>
    <row r="1221" spans="1:4" x14ac:dyDescent="0.2">
      <c r="A1221"/>
      <c r="B1221"/>
      <c r="C1221"/>
      <c r="D1221"/>
    </row>
    <row r="1222" spans="1:4" x14ac:dyDescent="0.2">
      <c r="A1222"/>
      <c r="B1222"/>
      <c r="C1222"/>
      <c r="D1222"/>
    </row>
    <row r="1223" spans="1:4" x14ac:dyDescent="0.2">
      <c r="A1223"/>
      <c r="B1223"/>
      <c r="C1223"/>
      <c r="D1223"/>
    </row>
    <row r="1224" spans="1:4" x14ac:dyDescent="0.2">
      <c r="A1224"/>
      <c r="B1224"/>
      <c r="C1224"/>
      <c r="D1224"/>
    </row>
    <row r="1225" spans="1:4" x14ac:dyDescent="0.2">
      <c r="A1225"/>
      <c r="B1225"/>
      <c r="C1225"/>
      <c r="D1225"/>
    </row>
    <row r="1226" spans="1:4" x14ac:dyDescent="0.2">
      <c r="A1226"/>
      <c r="B1226"/>
      <c r="C1226"/>
      <c r="D1226"/>
    </row>
    <row r="1227" spans="1:4" x14ac:dyDescent="0.2">
      <c r="A1227"/>
      <c r="B1227"/>
      <c r="C1227"/>
      <c r="D1227"/>
    </row>
    <row r="1228" spans="1:4" x14ac:dyDescent="0.2">
      <c r="A1228"/>
      <c r="B1228"/>
      <c r="C1228"/>
      <c r="D1228"/>
    </row>
    <row r="1229" spans="1:4" x14ac:dyDescent="0.2">
      <c r="A1229"/>
      <c r="B1229"/>
      <c r="C1229"/>
      <c r="D1229"/>
    </row>
    <row r="1230" spans="1:4" x14ac:dyDescent="0.2">
      <c r="A1230"/>
      <c r="B1230"/>
      <c r="C1230"/>
      <c r="D1230"/>
    </row>
    <row r="1231" spans="1:4" x14ac:dyDescent="0.2">
      <c r="A1231"/>
      <c r="B1231"/>
      <c r="C1231"/>
      <c r="D1231"/>
    </row>
    <row r="1232" spans="1:4" x14ac:dyDescent="0.2">
      <c r="A1232"/>
      <c r="B1232"/>
      <c r="C1232"/>
      <c r="D1232"/>
    </row>
    <row r="1233" spans="1:4" x14ac:dyDescent="0.2">
      <c r="A1233"/>
      <c r="B1233"/>
      <c r="C1233"/>
      <c r="D1233"/>
    </row>
    <row r="1234" spans="1:4" x14ac:dyDescent="0.2">
      <c r="A1234"/>
      <c r="B1234"/>
      <c r="C1234"/>
      <c r="D1234"/>
    </row>
    <row r="1235" spans="1:4" x14ac:dyDescent="0.2">
      <c r="A1235"/>
      <c r="B1235"/>
      <c r="C1235"/>
      <c r="D1235"/>
    </row>
    <row r="1236" spans="1:4" x14ac:dyDescent="0.2">
      <c r="A1236"/>
      <c r="B1236"/>
      <c r="C1236"/>
      <c r="D1236"/>
    </row>
    <row r="1237" spans="1:4" x14ac:dyDescent="0.2">
      <c r="A1237"/>
      <c r="B1237"/>
      <c r="C1237"/>
      <c r="D1237"/>
    </row>
    <row r="1238" spans="1:4" x14ac:dyDescent="0.2">
      <c r="A1238"/>
      <c r="B1238"/>
      <c r="C1238"/>
      <c r="D1238"/>
    </row>
    <row r="1239" spans="1:4" x14ac:dyDescent="0.2">
      <c r="A1239"/>
      <c r="B1239"/>
      <c r="C1239"/>
      <c r="D1239"/>
    </row>
    <row r="1240" spans="1:4" x14ac:dyDescent="0.2">
      <c r="A1240"/>
      <c r="B1240"/>
      <c r="C1240"/>
      <c r="D1240"/>
    </row>
    <row r="1241" spans="1:4" x14ac:dyDescent="0.2">
      <c r="A1241"/>
      <c r="B1241"/>
      <c r="C1241"/>
      <c r="D1241"/>
    </row>
    <row r="1242" spans="1:4" x14ac:dyDescent="0.2">
      <c r="A1242"/>
      <c r="B1242"/>
      <c r="C1242"/>
      <c r="D1242"/>
    </row>
    <row r="1243" spans="1:4" x14ac:dyDescent="0.2">
      <c r="A1243"/>
      <c r="B1243"/>
      <c r="C1243"/>
      <c r="D1243"/>
    </row>
    <row r="1244" spans="1:4" x14ac:dyDescent="0.2">
      <c r="A1244"/>
      <c r="B1244"/>
      <c r="C1244"/>
      <c r="D1244"/>
    </row>
    <row r="1245" spans="1:4" x14ac:dyDescent="0.2">
      <c r="A1245"/>
      <c r="B1245"/>
      <c r="C1245"/>
      <c r="D1245"/>
    </row>
    <row r="1246" spans="1:4" x14ac:dyDescent="0.2">
      <c r="A1246"/>
      <c r="B1246"/>
      <c r="C1246"/>
      <c r="D1246"/>
    </row>
    <row r="1247" spans="1:4" x14ac:dyDescent="0.2">
      <c r="A1247"/>
      <c r="B1247"/>
      <c r="C1247"/>
      <c r="D1247"/>
    </row>
    <row r="1248" spans="1:4" x14ac:dyDescent="0.2">
      <c r="A1248"/>
      <c r="B1248"/>
      <c r="C1248"/>
      <c r="D1248"/>
    </row>
    <row r="1249" spans="1:4" x14ac:dyDescent="0.2">
      <c r="A1249"/>
      <c r="B1249"/>
      <c r="C1249"/>
      <c r="D1249"/>
    </row>
    <row r="1250" spans="1:4" x14ac:dyDescent="0.2">
      <c r="A1250"/>
      <c r="B1250"/>
      <c r="C1250"/>
      <c r="D1250"/>
    </row>
    <row r="1251" spans="1:4" x14ac:dyDescent="0.2">
      <c r="A1251"/>
      <c r="B1251"/>
      <c r="C1251"/>
      <c r="D1251"/>
    </row>
    <row r="1252" spans="1:4" x14ac:dyDescent="0.2">
      <c r="A1252"/>
      <c r="B1252"/>
      <c r="C1252"/>
      <c r="D1252"/>
    </row>
    <row r="1253" spans="1:4" x14ac:dyDescent="0.2">
      <c r="A1253"/>
      <c r="B1253"/>
      <c r="C1253"/>
      <c r="D1253"/>
    </row>
    <row r="1254" spans="1:4" x14ac:dyDescent="0.2">
      <c r="A1254"/>
      <c r="B1254"/>
      <c r="C1254"/>
      <c r="D1254"/>
    </row>
    <row r="1255" spans="1:4" x14ac:dyDescent="0.2">
      <c r="A1255"/>
      <c r="B1255"/>
      <c r="C1255"/>
      <c r="D1255"/>
    </row>
    <row r="1256" spans="1:4" x14ac:dyDescent="0.2">
      <c r="A1256"/>
      <c r="B1256"/>
      <c r="C1256"/>
      <c r="D1256"/>
    </row>
    <row r="1257" spans="1:4" x14ac:dyDescent="0.2">
      <c r="A1257"/>
      <c r="B1257"/>
      <c r="C1257"/>
      <c r="D1257"/>
    </row>
    <row r="1258" spans="1:4" x14ac:dyDescent="0.2">
      <c r="A1258"/>
      <c r="B1258"/>
      <c r="C1258"/>
      <c r="D1258"/>
    </row>
    <row r="1259" spans="1:4" x14ac:dyDescent="0.2">
      <c r="A1259"/>
      <c r="B1259"/>
      <c r="C1259"/>
      <c r="D1259"/>
    </row>
    <row r="1260" spans="1:4" x14ac:dyDescent="0.2">
      <c r="A1260"/>
      <c r="B1260"/>
      <c r="C1260"/>
      <c r="D1260"/>
    </row>
    <row r="1261" spans="1:4" x14ac:dyDescent="0.2">
      <c r="A1261"/>
      <c r="B1261"/>
      <c r="C1261"/>
      <c r="D1261"/>
    </row>
    <row r="1262" spans="1:4" x14ac:dyDescent="0.2">
      <c r="A1262"/>
      <c r="B1262"/>
      <c r="C1262"/>
      <c r="D1262"/>
    </row>
    <row r="1263" spans="1:4" x14ac:dyDescent="0.2">
      <c r="A1263"/>
      <c r="B1263"/>
      <c r="C1263"/>
      <c r="D1263"/>
    </row>
    <row r="1264" spans="1:4" x14ac:dyDescent="0.2">
      <c r="A1264"/>
      <c r="B1264"/>
      <c r="C1264"/>
      <c r="D1264"/>
    </row>
    <row r="1265" spans="1:4" x14ac:dyDescent="0.2">
      <c r="A1265"/>
      <c r="B1265"/>
      <c r="C1265"/>
      <c r="D1265"/>
    </row>
    <row r="1266" spans="1:4" x14ac:dyDescent="0.2">
      <c r="A1266"/>
      <c r="B1266"/>
      <c r="C1266"/>
      <c r="D1266"/>
    </row>
    <row r="1267" spans="1:4" x14ac:dyDescent="0.2">
      <c r="A1267"/>
      <c r="B1267"/>
      <c r="C1267"/>
      <c r="D1267"/>
    </row>
    <row r="1268" spans="1:4" x14ac:dyDescent="0.2">
      <c r="A1268"/>
      <c r="B1268"/>
      <c r="C1268"/>
      <c r="D1268"/>
    </row>
    <row r="1269" spans="1:4" x14ac:dyDescent="0.2">
      <c r="A1269"/>
      <c r="B1269"/>
      <c r="C1269"/>
      <c r="D1269"/>
    </row>
    <row r="1270" spans="1:4" x14ac:dyDescent="0.2">
      <c r="A1270"/>
      <c r="B1270"/>
      <c r="C1270"/>
      <c r="D1270"/>
    </row>
    <row r="1271" spans="1:4" x14ac:dyDescent="0.2">
      <c r="A1271"/>
      <c r="B1271"/>
      <c r="C1271"/>
      <c r="D1271"/>
    </row>
    <row r="1272" spans="1:4" x14ac:dyDescent="0.2">
      <c r="A1272"/>
      <c r="B1272"/>
      <c r="C1272"/>
      <c r="D1272"/>
    </row>
    <row r="1273" spans="1:4" x14ac:dyDescent="0.2">
      <c r="A1273"/>
      <c r="B1273"/>
      <c r="C1273"/>
      <c r="D1273"/>
    </row>
    <row r="1274" spans="1:4" x14ac:dyDescent="0.2">
      <c r="A1274"/>
      <c r="B1274"/>
      <c r="C1274"/>
      <c r="D1274"/>
    </row>
    <row r="1275" spans="1:4" x14ac:dyDescent="0.2">
      <c r="A1275"/>
      <c r="B1275"/>
      <c r="C1275"/>
      <c r="D1275"/>
    </row>
    <row r="1276" spans="1:4" x14ac:dyDescent="0.2">
      <c r="A1276"/>
      <c r="B1276"/>
      <c r="C1276"/>
      <c r="D1276"/>
    </row>
    <row r="1277" spans="1:4" x14ac:dyDescent="0.2">
      <c r="A1277"/>
      <c r="B1277"/>
      <c r="C1277"/>
      <c r="D1277"/>
    </row>
    <row r="1278" spans="1:4" x14ac:dyDescent="0.2">
      <c r="A1278"/>
      <c r="B1278"/>
      <c r="C1278"/>
      <c r="D1278"/>
    </row>
    <row r="1279" spans="1:4" x14ac:dyDescent="0.2">
      <c r="A1279"/>
      <c r="B1279"/>
      <c r="C1279"/>
      <c r="D1279"/>
    </row>
    <row r="1280" spans="1:4" x14ac:dyDescent="0.2">
      <c r="A1280"/>
      <c r="B1280"/>
      <c r="C1280"/>
      <c r="D1280"/>
    </row>
    <row r="1281" spans="1:4" x14ac:dyDescent="0.2">
      <c r="A1281"/>
      <c r="B1281"/>
      <c r="C1281"/>
      <c r="D1281"/>
    </row>
    <row r="1282" spans="1:4" x14ac:dyDescent="0.2">
      <c r="A1282"/>
      <c r="B1282"/>
      <c r="C1282"/>
      <c r="D1282"/>
    </row>
    <row r="1283" spans="1:4" x14ac:dyDescent="0.2">
      <c r="A1283"/>
      <c r="B1283"/>
      <c r="C1283"/>
      <c r="D1283"/>
    </row>
    <row r="1284" spans="1:4" x14ac:dyDescent="0.2">
      <c r="A1284"/>
      <c r="B1284"/>
      <c r="C1284"/>
      <c r="D1284"/>
    </row>
    <row r="1285" spans="1:4" x14ac:dyDescent="0.2">
      <c r="A1285"/>
      <c r="B1285"/>
      <c r="C1285"/>
      <c r="D1285"/>
    </row>
    <row r="1286" spans="1:4" x14ac:dyDescent="0.2">
      <c r="A1286"/>
      <c r="B1286"/>
      <c r="C1286"/>
      <c r="D1286"/>
    </row>
    <row r="1287" spans="1:4" x14ac:dyDescent="0.2">
      <c r="A1287"/>
      <c r="B1287"/>
      <c r="C1287"/>
      <c r="D1287"/>
    </row>
    <row r="1288" spans="1:4" x14ac:dyDescent="0.2">
      <c r="A1288"/>
      <c r="B1288"/>
      <c r="C1288"/>
      <c r="D1288"/>
    </row>
    <row r="1289" spans="1:4" x14ac:dyDescent="0.2">
      <c r="A1289"/>
      <c r="B1289"/>
      <c r="C1289"/>
      <c r="D1289"/>
    </row>
    <row r="1290" spans="1:4" x14ac:dyDescent="0.2">
      <c r="A1290"/>
      <c r="B1290"/>
      <c r="C1290"/>
      <c r="D1290"/>
    </row>
    <row r="1291" spans="1:4" x14ac:dyDescent="0.2">
      <c r="A1291"/>
      <c r="B1291"/>
      <c r="C1291"/>
      <c r="D1291"/>
    </row>
    <row r="1292" spans="1:4" x14ac:dyDescent="0.2">
      <c r="A1292"/>
      <c r="B1292"/>
      <c r="C1292"/>
      <c r="D1292"/>
    </row>
    <row r="1293" spans="1:4" x14ac:dyDescent="0.2">
      <c r="A1293"/>
      <c r="B1293"/>
      <c r="C1293"/>
      <c r="D1293"/>
    </row>
    <row r="1294" spans="1:4" x14ac:dyDescent="0.2">
      <c r="A1294"/>
      <c r="B1294"/>
      <c r="C1294"/>
      <c r="D1294"/>
    </row>
    <row r="1295" spans="1:4" x14ac:dyDescent="0.2">
      <c r="A1295"/>
      <c r="B1295"/>
      <c r="C1295"/>
      <c r="D1295"/>
    </row>
    <row r="1296" spans="1:4" x14ac:dyDescent="0.2">
      <c r="A1296"/>
      <c r="B1296"/>
      <c r="C1296"/>
      <c r="D1296"/>
    </row>
    <row r="1297" spans="1:4" x14ac:dyDescent="0.2">
      <c r="A1297"/>
      <c r="B1297"/>
      <c r="C1297"/>
      <c r="D1297"/>
    </row>
    <row r="1298" spans="1:4" x14ac:dyDescent="0.2">
      <c r="A1298"/>
      <c r="B1298"/>
      <c r="C1298"/>
      <c r="D1298"/>
    </row>
    <row r="1299" spans="1:4" x14ac:dyDescent="0.2">
      <c r="A1299"/>
      <c r="B1299"/>
      <c r="C1299"/>
      <c r="D1299"/>
    </row>
    <row r="1300" spans="1:4" x14ac:dyDescent="0.2">
      <c r="A1300"/>
      <c r="B1300"/>
      <c r="C1300"/>
      <c r="D1300"/>
    </row>
    <row r="1301" spans="1:4" x14ac:dyDescent="0.2">
      <c r="A1301"/>
      <c r="B1301"/>
      <c r="C1301"/>
      <c r="D1301"/>
    </row>
    <row r="1302" spans="1:4" x14ac:dyDescent="0.2">
      <c r="A1302"/>
      <c r="B1302"/>
      <c r="C1302"/>
      <c r="D1302"/>
    </row>
    <row r="1303" spans="1:4" x14ac:dyDescent="0.2">
      <c r="A1303"/>
      <c r="B1303"/>
      <c r="C1303"/>
      <c r="D1303"/>
    </row>
    <row r="1304" spans="1:4" x14ac:dyDescent="0.2">
      <c r="A1304"/>
      <c r="B1304"/>
      <c r="C1304"/>
      <c r="D1304"/>
    </row>
    <row r="1305" spans="1:4" x14ac:dyDescent="0.2">
      <c r="A1305"/>
      <c r="B1305"/>
      <c r="C1305"/>
      <c r="D1305"/>
    </row>
    <row r="1306" spans="1:4" x14ac:dyDescent="0.2">
      <c r="A1306"/>
      <c r="B1306"/>
      <c r="C1306"/>
      <c r="D1306"/>
    </row>
    <row r="1307" spans="1:4" x14ac:dyDescent="0.2">
      <c r="A1307"/>
      <c r="B1307"/>
      <c r="C1307"/>
      <c r="D1307"/>
    </row>
    <row r="1308" spans="1:4" x14ac:dyDescent="0.2">
      <c r="A1308"/>
      <c r="B1308"/>
      <c r="C1308"/>
      <c r="D1308"/>
    </row>
    <row r="1309" spans="1:4" x14ac:dyDescent="0.2">
      <c r="A1309"/>
      <c r="B1309"/>
      <c r="C1309"/>
      <c r="D1309"/>
    </row>
    <row r="1310" spans="1:4" x14ac:dyDescent="0.2">
      <c r="A1310"/>
      <c r="B1310"/>
      <c r="C1310"/>
      <c r="D1310"/>
    </row>
    <row r="1311" spans="1:4" x14ac:dyDescent="0.2">
      <c r="A1311"/>
      <c r="B1311"/>
      <c r="C1311"/>
      <c r="D1311"/>
    </row>
    <row r="1312" spans="1:4" x14ac:dyDescent="0.2">
      <c r="A1312"/>
      <c r="B1312"/>
      <c r="C1312"/>
      <c r="D1312"/>
    </row>
    <row r="1313" spans="1:4" x14ac:dyDescent="0.2">
      <c r="A1313"/>
      <c r="B1313"/>
      <c r="C1313"/>
      <c r="D1313"/>
    </row>
    <row r="1314" spans="1:4" x14ac:dyDescent="0.2">
      <c r="A1314"/>
      <c r="B1314"/>
      <c r="C1314"/>
      <c r="D1314"/>
    </row>
    <row r="1315" spans="1:4" x14ac:dyDescent="0.2">
      <c r="A1315"/>
      <c r="B1315"/>
      <c r="C1315"/>
      <c r="D1315"/>
    </row>
    <row r="1316" spans="1:4" x14ac:dyDescent="0.2">
      <c r="A1316"/>
      <c r="B1316"/>
      <c r="C1316"/>
      <c r="D1316"/>
    </row>
    <row r="1317" spans="1:4" x14ac:dyDescent="0.2">
      <c r="A1317"/>
      <c r="B1317"/>
      <c r="C1317"/>
      <c r="D1317"/>
    </row>
    <row r="1318" spans="1:4" x14ac:dyDescent="0.2">
      <c r="A1318"/>
      <c r="B1318"/>
      <c r="C1318"/>
      <c r="D1318"/>
    </row>
    <row r="1319" spans="1:4" x14ac:dyDescent="0.2">
      <c r="A1319"/>
      <c r="B1319"/>
      <c r="C1319"/>
      <c r="D1319"/>
    </row>
    <row r="1320" spans="1:4" x14ac:dyDescent="0.2">
      <c r="A1320"/>
      <c r="B1320"/>
      <c r="C1320"/>
      <c r="D1320"/>
    </row>
    <row r="1321" spans="1:4" x14ac:dyDescent="0.2">
      <c r="A1321"/>
      <c r="B1321"/>
      <c r="C1321"/>
      <c r="D1321"/>
    </row>
    <row r="1322" spans="1:4" x14ac:dyDescent="0.2">
      <c r="A1322"/>
      <c r="B1322"/>
      <c r="C1322"/>
      <c r="D1322"/>
    </row>
    <row r="1323" spans="1:4" x14ac:dyDescent="0.2">
      <c r="A1323"/>
      <c r="B1323"/>
      <c r="C1323"/>
      <c r="D1323"/>
    </row>
    <row r="1324" spans="1:4" x14ac:dyDescent="0.2">
      <c r="A1324"/>
      <c r="B1324"/>
      <c r="C1324"/>
      <c r="D1324"/>
    </row>
    <row r="1325" spans="1:4" x14ac:dyDescent="0.2">
      <c r="A1325"/>
      <c r="B1325"/>
      <c r="C1325"/>
      <c r="D1325"/>
    </row>
    <row r="1326" spans="1:4" x14ac:dyDescent="0.2">
      <c r="A1326"/>
      <c r="B1326"/>
      <c r="C1326"/>
      <c r="D1326"/>
    </row>
    <row r="1327" spans="1:4" x14ac:dyDescent="0.2">
      <c r="A1327"/>
      <c r="B1327"/>
      <c r="C1327"/>
      <c r="D1327"/>
    </row>
    <row r="1328" spans="1:4" x14ac:dyDescent="0.2">
      <c r="A1328"/>
      <c r="B1328"/>
      <c r="C1328"/>
      <c r="D1328"/>
    </row>
    <row r="1329" spans="1:4" x14ac:dyDescent="0.2">
      <c r="A1329"/>
      <c r="B1329"/>
      <c r="C1329"/>
      <c r="D1329"/>
    </row>
    <row r="1330" spans="1:4" x14ac:dyDescent="0.2">
      <c r="A1330"/>
      <c r="B1330"/>
      <c r="C1330"/>
      <c r="D1330"/>
    </row>
    <row r="1331" spans="1:4" x14ac:dyDescent="0.2">
      <c r="A1331"/>
      <c r="B1331"/>
      <c r="C1331"/>
      <c r="D1331"/>
    </row>
    <row r="1332" spans="1:4" x14ac:dyDescent="0.2">
      <c r="A1332"/>
      <c r="B1332"/>
      <c r="C1332"/>
      <c r="D1332"/>
    </row>
    <row r="1333" spans="1:4" x14ac:dyDescent="0.2">
      <c r="A1333"/>
      <c r="B1333"/>
      <c r="C1333"/>
      <c r="D1333"/>
    </row>
    <row r="1334" spans="1:4" x14ac:dyDescent="0.2">
      <c r="A1334"/>
      <c r="B1334"/>
      <c r="C1334"/>
      <c r="D1334"/>
    </row>
    <row r="1335" spans="1:4" x14ac:dyDescent="0.2">
      <c r="A1335"/>
      <c r="B1335"/>
      <c r="C1335"/>
      <c r="D1335"/>
    </row>
    <row r="1336" spans="1:4" x14ac:dyDescent="0.2">
      <c r="A1336"/>
      <c r="B1336"/>
      <c r="C1336"/>
      <c r="D1336"/>
    </row>
    <row r="1337" spans="1:4" x14ac:dyDescent="0.2">
      <c r="A1337"/>
      <c r="B1337"/>
      <c r="C1337"/>
      <c r="D1337"/>
    </row>
    <row r="1338" spans="1:4" x14ac:dyDescent="0.2">
      <c r="A1338"/>
      <c r="B1338"/>
      <c r="C1338"/>
      <c r="D1338"/>
    </row>
    <row r="1339" spans="1:4" x14ac:dyDescent="0.2">
      <c r="A1339"/>
      <c r="B1339"/>
      <c r="C1339"/>
      <c r="D1339"/>
    </row>
    <row r="1340" spans="1:4" x14ac:dyDescent="0.2">
      <c r="A1340"/>
      <c r="B1340"/>
      <c r="C1340"/>
      <c r="D1340"/>
    </row>
    <row r="1341" spans="1:4" x14ac:dyDescent="0.2">
      <c r="A1341"/>
      <c r="B1341"/>
      <c r="C1341"/>
      <c r="D1341"/>
    </row>
    <row r="1342" spans="1:4" x14ac:dyDescent="0.2">
      <c r="A1342"/>
      <c r="B1342"/>
      <c r="C1342"/>
      <c r="D1342"/>
    </row>
    <row r="1343" spans="1:4" x14ac:dyDescent="0.2">
      <c r="A1343"/>
      <c r="B1343"/>
      <c r="C1343"/>
      <c r="D1343"/>
    </row>
    <row r="1344" spans="1:4" x14ac:dyDescent="0.2">
      <c r="A1344"/>
      <c r="B1344"/>
      <c r="C1344"/>
      <c r="D1344"/>
    </row>
    <row r="1345" spans="1:4" x14ac:dyDescent="0.2">
      <c r="A1345"/>
      <c r="B1345"/>
      <c r="C1345"/>
      <c r="D1345"/>
    </row>
    <row r="1346" spans="1:4" x14ac:dyDescent="0.2">
      <c r="A1346"/>
      <c r="B1346"/>
      <c r="C1346"/>
      <c r="D1346"/>
    </row>
    <row r="1347" spans="1:4" x14ac:dyDescent="0.2">
      <c r="A1347"/>
      <c r="B1347"/>
      <c r="C1347"/>
      <c r="D1347"/>
    </row>
    <row r="1348" spans="1:4" x14ac:dyDescent="0.2">
      <c r="A1348"/>
      <c r="B1348"/>
      <c r="C1348"/>
      <c r="D1348"/>
    </row>
    <row r="1349" spans="1:4" x14ac:dyDescent="0.2">
      <c r="A1349"/>
      <c r="B1349"/>
      <c r="C1349"/>
      <c r="D1349"/>
    </row>
    <row r="1350" spans="1:4" x14ac:dyDescent="0.2">
      <c r="A1350"/>
      <c r="B1350"/>
      <c r="C1350"/>
      <c r="D1350"/>
    </row>
    <row r="1351" spans="1:4" x14ac:dyDescent="0.2">
      <c r="A1351"/>
      <c r="B1351"/>
      <c r="C1351"/>
      <c r="D1351"/>
    </row>
    <row r="1352" spans="1:4" x14ac:dyDescent="0.2">
      <c r="A1352"/>
      <c r="B1352"/>
      <c r="C1352"/>
      <c r="D1352"/>
    </row>
    <row r="1353" spans="1:4" x14ac:dyDescent="0.2">
      <c r="A1353"/>
      <c r="B1353"/>
      <c r="C1353"/>
      <c r="D1353"/>
    </row>
    <row r="1354" spans="1:4" x14ac:dyDescent="0.2">
      <c r="A1354"/>
      <c r="B1354"/>
      <c r="C1354"/>
      <c r="D1354"/>
    </row>
    <row r="1355" spans="1:4" x14ac:dyDescent="0.2">
      <c r="A1355"/>
      <c r="B1355"/>
      <c r="C1355"/>
      <c r="D1355"/>
    </row>
    <row r="1356" spans="1:4" x14ac:dyDescent="0.2">
      <c r="A1356"/>
      <c r="B1356"/>
      <c r="C1356"/>
      <c r="D1356"/>
    </row>
    <row r="1357" spans="1:4" x14ac:dyDescent="0.2">
      <c r="A1357"/>
      <c r="B1357"/>
      <c r="C1357"/>
      <c r="D1357"/>
    </row>
    <row r="1358" spans="1:4" x14ac:dyDescent="0.2">
      <c r="A1358"/>
      <c r="B1358"/>
      <c r="C1358"/>
      <c r="D1358"/>
    </row>
    <row r="1359" spans="1:4" x14ac:dyDescent="0.2">
      <c r="A1359"/>
      <c r="B1359"/>
      <c r="C1359"/>
      <c r="D1359"/>
    </row>
    <row r="1360" spans="1:4" x14ac:dyDescent="0.2">
      <c r="A1360"/>
      <c r="B1360"/>
      <c r="C1360"/>
      <c r="D1360"/>
    </row>
    <row r="1361" spans="1:4" x14ac:dyDescent="0.2">
      <c r="A1361"/>
      <c r="B1361"/>
      <c r="C1361"/>
      <c r="D1361"/>
    </row>
    <row r="1362" spans="1:4" x14ac:dyDescent="0.2">
      <c r="A1362"/>
      <c r="B1362"/>
      <c r="C1362"/>
      <c r="D1362"/>
    </row>
    <row r="1363" spans="1:4" x14ac:dyDescent="0.2">
      <c r="A1363"/>
      <c r="B1363"/>
      <c r="C1363"/>
      <c r="D1363"/>
    </row>
    <row r="1364" spans="1:4" x14ac:dyDescent="0.2">
      <c r="A1364"/>
      <c r="B1364"/>
      <c r="C1364"/>
      <c r="D1364"/>
    </row>
    <row r="1365" spans="1:4" x14ac:dyDescent="0.2">
      <c r="A1365"/>
      <c r="B1365"/>
      <c r="C1365"/>
      <c r="D1365"/>
    </row>
    <row r="1366" spans="1:4" x14ac:dyDescent="0.2">
      <c r="A1366"/>
      <c r="B1366"/>
      <c r="C1366"/>
      <c r="D1366"/>
    </row>
    <row r="1367" spans="1:4" x14ac:dyDescent="0.2">
      <c r="A1367"/>
      <c r="B1367"/>
      <c r="C1367"/>
      <c r="D1367"/>
    </row>
    <row r="1368" spans="1:4" x14ac:dyDescent="0.2">
      <c r="A1368"/>
      <c r="B1368"/>
      <c r="C1368"/>
      <c r="D1368"/>
    </row>
    <row r="1369" spans="1:4" x14ac:dyDescent="0.2">
      <c r="A1369"/>
      <c r="B1369"/>
      <c r="C1369"/>
      <c r="D1369"/>
    </row>
    <row r="1370" spans="1:4" x14ac:dyDescent="0.2">
      <c r="A1370"/>
      <c r="B1370"/>
      <c r="C1370"/>
      <c r="D1370"/>
    </row>
    <row r="1371" spans="1:4" x14ac:dyDescent="0.2">
      <c r="A1371"/>
      <c r="B1371"/>
      <c r="C1371"/>
      <c r="D1371"/>
    </row>
    <row r="1372" spans="1:4" x14ac:dyDescent="0.2">
      <c r="A1372"/>
      <c r="B1372"/>
      <c r="C1372"/>
      <c r="D1372"/>
    </row>
    <row r="1373" spans="1:4" x14ac:dyDescent="0.2">
      <c r="A1373"/>
      <c r="B1373"/>
      <c r="C1373"/>
      <c r="D1373"/>
    </row>
    <row r="1374" spans="1:4" x14ac:dyDescent="0.2">
      <c r="A1374"/>
      <c r="B1374"/>
      <c r="C1374"/>
      <c r="D1374"/>
    </row>
    <row r="1375" spans="1:4" x14ac:dyDescent="0.2">
      <c r="A1375"/>
      <c r="B1375"/>
      <c r="C1375"/>
      <c r="D1375"/>
    </row>
    <row r="1376" spans="1:4" x14ac:dyDescent="0.2">
      <c r="A1376"/>
      <c r="B1376"/>
      <c r="C1376"/>
      <c r="D1376"/>
    </row>
    <row r="1377" spans="1:4" x14ac:dyDescent="0.2">
      <c r="A1377"/>
      <c r="B1377"/>
      <c r="C1377"/>
      <c r="D1377"/>
    </row>
    <row r="1378" spans="1:4" x14ac:dyDescent="0.2">
      <c r="A1378"/>
      <c r="B1378"/>
      <c r="C1378"/>
      <c r="D1378"/>
    </row>
    <row r="1379" spans="1:4" x14ac:dyDescent="0.2">
      <c r="A1379"/>
      <c r="B1379"/>
      <c r="C1379"/>
      <c r="D1379"/>
    </row>
    <row r="1380" spans="1:4" x14ac:dyDescent="0.2">
      <c r="A1380"/>
      <c r="B1380"/>
      <c r="C1380"/>
      <c r="D1380"/>
    </row>
    <row r="1381" spans="1:4" x14ac:dyDescent="0.2">
      <c r="A1381"/>
      <c r="B1381"/>
      <c r="C1381"/>
      <c r="D1381"/>
    </row>
    <row r="1382" spans="1:4" x14ac:dyDescent="0.2">
      <c r="A1382"/>
      <c r="B1382"/>
      <c r="C1382"/>
      <c r="D1382"/>
    </row>
    <row r="1383" spans="1:4" x14ac:dyDescent="0.2">
      <c r="A1383"/>
      <c r="B1383"/>
      <c r="C1383"/>
      <c r="D1383"/>
    </row>
    <row r="1384" spans="1:4" x14ac:dyDescent="0.2">
      <c r="A1384"/>
      <c r="B1384"/>
      <c r="C1384"/>
      <c r="D1384"/>
    </row>
    <row r="1385" spans="1:4" x14ac:dyDescent="0.2">
      <c r="A1385"/>
      <c r="B1385"/>
      <c r="C1385"/>
      <c r="D1385"/>
    </row>
    <row r="1386" spans="1:4" x14ac:dyDescent="0.2">
      <c r="A1386"/>
      <c r="B1386"/>
      <c r="C1386"/>
      <c r="D1386"/>
    </row>
    <row r="1387" spans="1:4" x14ac:dyDescent="0.2">
      <c r="A1387"/>
      <c r="B1387"/>
      <c r="C1387"/>
      <c r="D1387"/>
    </row>
    <row r="1388" spans="1:4" x14ac:dyDescent="0.2">
      <c r="A1388"/>
      <c r="B1388"/>
      <c r="C1388"/>
      <c r="D1388"/>
    </row>
    <row r="1389" spans="1:4" x14ac:dyDescent="0.2">
      <c r="A1389"/>
      <c r="B1389"/>
      <c r="C1389"/>
      <c r="D1389"/>
    </row>
    <row r="1390" spans="1:4" x14ac:dyDescent="0.2">
      <c r="A1390"/>
      <c r="B1390"/>
      <c r="C1390"/>
      <c r="D1390"/>
    </row>
    <row r="1391" spans="1:4" x14ac:dyDescent="0.2">
      <c r="A1391"/>
      <c r="B1391"/>
      <c r="C1391"/>
      <c r="D1391"/>
    </row>
    <row r="1392" spans="1:4" x14ac:dyDescent="0.2">
      <c r="A1392"/>
      <c r="B1392"/>
      <c r="C1392"/>
      <c r="D1392"/>
    </row>
    <row r="1393" spans="1:4" x14ac:dyDescent="0.2">
      <c r="A1393"/>
      <c r="B1393"/>
      <c r="C1393"/>
      <c r="D1393"/>
    </row>
    <row r="1394" spans="1:4" x14ac:dyDescent="0.2">
      <c r="A1394"/>
      <c r="B1394"/>
      <c r="C1394"/>
      <c r="D1394"/>
    </row>
    <row r="1395" spans="1:4" x14ac:dyDescent="0.2">
      <c r="A1395"/>
      <c r="B1395"/>
      <c r="C1395"/>
      <c r="D1395"/>
    </row>
    <row r="1396" spans="1:4" x14ac:dyDescent="0.2">
      <c r="A1396"/>
      <c r="B1396"/>
      <c r="C1396"/>
      <c r="D1396"/>
    </row>
    <row r="1397" spans="1:4" x14ac:dyDescent="0.2">
      <c r="A1397"/>
      <c r="B1397"/>
      <c r="C1397"/>
      <c r="D1397"/>
    </row>
    <row r="1398" spans="1:4" x14ac:dyDescent="0.2">
      <c r="A1398"/>
      <c r="B1398"/>
      <c r="C1398"/>
      <c r="D1398"/>
    </row>
    <row r="1399" spans="1:4" x14ac:dyDescent="0.2">
      <c r="A1399"/>
      <c r="B1399"/>
      <c r="C1399"/>
      <c r="D1399"/>
    </row>
    <row r="1400" spans="1:4" x14ac:dyDescent="0.2">
      <c r="A1400"/>
      <c r="B1400"/>
      <c r="C1400"/>
      <c r="D1400"/>
    </row>
    <row r="1401" spans="1:4" x14ac:dyDescent="0.2">
      <c r="A1401"/>
      <c r="B1401"/>
      <c r="C1401"/>
      <c r="D1401"/>
    </row>
    <row r="1402" spans="1:4" x14ac:dyDescent="0.2">
      <c r="A1402"/>
      <c r="B1402"/>
      <c r="C1402"/>
      <c r="D1402"/>
    </row>
    <row r="1403" spans="1:4" x14ac:dyDescent="0.2">
      <c r="A1403"/>
      <c r="B1403"/>
      <c r="C1403"/>
      <c r="D1403"/>
    </row>
    <row r="1404" spans="1:4" x14ac:dyDescent="0.2">
      <c r="A1404"/>
      <c r="B1404"/>
      <c r="C1404"/>
      <c r="D1404"/>
    </row>
    <row r="1405" spans="1:4" x14ac:dyDescent="0.2">
      <c r="A1405"/>
      <c r="B1405"/>
      <c r="C1405"/>
      <c r="D1405"/>
    </row>
    <row r="1406" spans="1:4" x14ac:dyDescent="0.2">
      <c r="A1406"/>
      <c r="B1406"/>
      <c r="C1406"/>
      <c r="D1406"/>
    </row>
    <row r="1407" spans="1:4" x14ac:dyDescent="0.2">
      <c r="A1407"/>
      <c r="B1407"/>
      <c r="C1407"/>
      <c r="D1407"/>
    </row>
    <row r="1408" spans="1:4" x14ac:dyDescent="0.2">
      <c r="A1408"/>
      <c r="B1408"/>
      <c r="C1408"/>
      <c r="D1408"/>
    </row>
    <row r="1409" spans="1:4" x14ac:dyDescent="0.2">
      <c r="A1409"/>
      <c r="B1409"/>
      <c r="C1409"/>
      <c r="D1409"/>
    </row>
    <row r="1410" spans="1:4" x14ac:dyDescent="0.2">
      <c r="A1410"/>
      <c r="B1410"/>
      <c r="C1410"/>
      <c r="D1410"/>
    </row>
    <row r="1411" spans="1:4" x14ac:dyDescent="0.2">
      <c r="A1411"/>
      <c r="B1411"/>
      <c r="C1411"/>
      <c r="D1411"/>
    </row>
    <row r="1412" spans="1:4" x14ac:dyDescent="0.2">
      <c r="A1412"/>
      <c r="B1412"/>
      <c r="C1412"/>
      <c r="D1412"/>
    </row>
    <row r="1413" spans="1:4" x14ac:dyDescent="0.2">
      <c r="A1413"/>
      <c r="B1413"/>
      <c r="C1413"/>
      <c r="D1413"/>
    </row>
    <row r="1414" spans="1:4" x14ac:dyDescent="0.2">
      <c r="A1414"/>
      <c r="B1414"/>
      <c r="C1414"/>
      <c r="D1414"/>
    </row>
    <row r="1415" spans="1:4" x14ac:dyDescent="0.2">
      <c r="A1415"/>
      <c r="B1415"/>
      <c r="C1415"/>
      <c r="D1415"/>
    </row>
    <row r="1416" spans="1:4" x14ac:dyDescent="0.2">
      <c r="A1416"/>
      <c r="B1416"/>
      <c r="C1416"/>
      <c r="D1416"/>
    </row>
    <row r="1417" spans="1:4" x14ac:dyDescent="0.2">
      <c r="A1417"/>
      <c r="B1417"/>
      <c r="C1417"/>
      <c r="D1417"/>
    </row>
    <row r="1418" spans="1:4" x14ac:dyDescent="0.2">
      <c r="A1418"/>
      <c r="B1418"/>
      <c r="C1418"/>
      <c r="D1418"/>
    </row>
    <row r="1419" spans="1:4" x14ac:dyDescent="0.2">
      <c r="A1419"/>
      <c r="B1419"/>
      <c r="C1419"/>
      <c r="D1419"/>
    </row>
    <row r="1420" spans="1:4" x14ac:dyDescent="0.2">
      <c r="A1420"/>
      <c r="B1420"/>
      <c r="C1420"/>
      <c r="D1420"/>
    </row>
    <row r="1421" spans="1:4" x14ac:dyDescent="0.2">
      <c r="A1421"/>
      <c r="B1421"/>
      <c r="C1421"/>
      <c r="D1421"/>
    </row>
    <row r="1422" spans="1:4" x14ac:dyDescent="0.2">
      <c r="A1422"/>
      <c r="B1422"/>
      <c r="C1422"/>
      <c r="D1422"/>
    </row>
    <row r="1423" spans="1:4" x14ac:dyDescent="0.2">
      <c r="A1423"/>
      <c r="B1423"/>
      <c r="C1423"/>
      <c r="D1423"/>
    </row>
    <row r="1424" spans="1:4" x14ac:dyDescent="0.2">
      <c r="A1424"/>
      <c r="B1424"/>
      <c r="C1424"/>
      <c r="D1424"/>
    </row>
    <row r="1425" spans="1:4" x14ac:dyDescent="0.2">
      <c r="A1425"/>
      <c r="B1425"/>
      <c r="C1425"/>
      <c r="D1425"/>
    </row>
    <row r="1426" spans="1:4" x14ac:dyDescent="0.2">
      <c r="A1426"/>
      <c r="B1426"/>
      <c r="C1426"/>
      <c r="D1426"/>
    </row>
    <row r="1427" spans="1:4" x14ac:dyDescent="0.2">
      <c r="A1427"/>
      <c r="B1427"/>
      <c r="C1427"/>
      <c r="D1427"/>
    </row>
    <row r="1428" spans="1:4" x14ac:dyDescent="0.2">
      <c r="A1428"/>
      <c r="B1428"/>
      <c r="C1428"/>
      <c r="D1428"/>
    </row>
    <row r="1429" spans="1:4" x14ac:dyDescent="0.2">
      <c r="A1429"/>
      <c r="B1429"/>
      <c r="C1429"/>
      <c r="D1429"/>
    </row>
    <row r="1430" spans="1:4" x14ac:dyDescent="0.2">
      <c r="A1430"/>
      <c r="B1430"/>
      <c r="C1430"/>
      <c r="D1430"/>
    </row>
    <row r="1431" spans="1:4" x14ac:dyDescent="0.2">
      <c r="A1431"/>
      <c r="B1431"/>
      <c r="C1431"/>
      <c r="D1431"/>
    </row>
    <row r="1432" spans="1:4" x14ac:dyDescent="0.2">
      <c r="A1432"/>
      <c r="B1432"/>
      <c r="C1432"/>
      <c r="D1432"/>
    </row>
    <row r="1433" spans="1:4" x14ac:dyDescent="0.2">
      <c r="A1433"/>
      <c r="B1433"/>
      <c r="C1433"/>
      <c r="D1433"/>
    </row>
    <row r="1434" spans="1:4" x14ac:dyDescent="0.2">
      <c r="A1434"/>
      <c r="B1434"/>
      <c r="C1434"/>
      <c r="D1434"/>
    </row>
    <row r="1435" spans="1:4" x14ac:dyDescent="0.2">
      <c r="A1435"/>
      <c r="B1435"/>
      <c r="C1435"/>
      <c r="D1435"/>
    </row>
    <row r="1436" spans="1:4" x14ac:dyDescent="0.2">
      <c r="A1436"/>
      <c r="B1436"/>
      <c r="C1436"/>
      <c r="D1436"/>
    </row>
    <row r="1437" spans="1:4" x14ac:dyDescent="0.2">
      <c r="A1437"/>
      <c r="B1437"/>
      <c r="C1437"/>
      <c r="D1437"/>
    </row>
    <row r="1438" spans="1:4" x14ac:dyDescent="0.2">
      <c r="A1438"/>
      <c r="B1438"/>
      <c r="C1438"/>
      <c r="D1438"/>
    </row>
    <row r="1439" spans="1:4" x14ac:dyDescent="0.2">
      <c r="A1439"/>
      <c r="B1439"/>
      <c r="C1439"/>
      <c r="D1439"/>
    </row>
    <row r="1440" spans="1:4" x14ac:dyDescent="0.2">
      <c r="A1440"/>
      <c r="B1440"/>
      <c r="C1440"/>
      <c r="D1440"/>
    </row>
    <row r="1441" spans="1:4" x14ac:dyDescent="0.2">
      <c r="A1441"/>
      <c r="B1441"/>
      <c r="C1441"/>
      <c r="D1441"/>
    </row>
    <row r="1442" spans="1:4" x14ac:dyDescent="0.2">
      <c r="A1442"/>
      <c r="B1442"/>
      <c r="C1442"/>
      <c r="D1442"/>
    </row>
    <row r="1443" spans="1:4" x14ac:dyDescent="0.2">
      <c r="A1443"/>
      <c r="B1443"/>
      <c r="C1443"/>
      <c r="D1443"/>
    </row>
    <row r="1444" spans="1:4" x14ac:dyDescent="0.2">
      <c r="A1444"/>
      <c r="B1444"/>
      <c r="C1444"/>
      <c r="D1444"/>
    </row>
    <row r="1445" spans="1:4" x14ac:dyDescent="0.2">
      <c r="A1445"/>
      <c r="B1445"/>
      <c r="C1445"/>
      <c r="D1445"/>
    </row>
    <row r="1446" spans="1:4" x14ac:dyDescent="0.2">
      <c r="A1446"/>
      <c r="B1446"/>
      <c r="C1446"/>
      <c r="D1446"/>
    </row>
    <row r="1447" spans="1:4" x14ac:dyDescent="0.2">
      <c r="A1447"/>
      <c r="B1447"/>
      <c r="C1447"/>
      <c r="D1447"/>
    </row>
    <row r="1448" spans="1:4" x14ac:dyDescent="0.2">
      <c r="A1448"/>
      <c r="B1448"/>
      <c r="C1448"/>
      <c r="D1448"/>
    </row>
    <row r="1449" spans="1:4" x14ac:dyDescent="0.2">
      <c r="A1449"/>
      <c r="B1449"/>
      <c r="C1449"/>
      <c r="D1449"/>
    </row>
    <row r="1450" spans="1:4" x14ac:dyDescent="0.2">
      <c r="A1450"/>
      <c r="B1450"/>
      <c r="C1450"/>
      <c r="D1450"/>
    </row>
    <row r="1451" spans="1:4" x14ac:dyDescent="0.2">
      <c r="A1451"/>
      <c r="B1451"/>
      <c r="C1451"/>
      <c r="D1451"/>
    </row>
    <row r="1452" spans="1:4" x14ac:dyDescent="0.2">
      <c r="A1452"/>
      <c r="B1452"/>
      <c r="C1452"/>
      <c r="D1452"/>
    </row>
    <row r="1453" spans="1:4" x14ac:dyDescent="0.2">
      <c r="A1453"/>
      <c r="B1453"/>
      <c r="C1453"/>
      <c r="D1453"/>
    </row>
    <row r="1454" spans="1:4" x14ac:dyDescent="0.2">
      <c r="A1454"/>
      <c r="B1454"/>
      <c r="C1454"/>
      <c r="D1454"/>
    </row>
    <row r="1455" spans="1:4" x14ac:dyDescent="0.2">
      <c r="A1455"/>
      <c r="B1455"/>
      <c r="C1455"/>
      <c r="D1455"/>
    </row>
    <row r="1456" spans="1:4" x14ac:dyDescent="0.2">
      <c r="A1456"/>
      <c r="B1456"/>
      <c r="C1456"/>
      <c r="D1456"/>
    </row>
    <row r="1457" spans="1:4" x14ac:dyDescent="0.2">
      <c r="A1457"/>
      <c r="B1457"/>
      <c r="C1457"/>
      <c r="D1457"/>
    </row>
    <row r="1458" spans="1:4" x14ac:dyDescent="0.2">
      <c r="A1458"/>
      <c r="B1458"/>
      <c r="C1458"/>
      <c r="D1458"/>
    </row>
    <row r="1459" spans="1:4" x14ac:dyDescent="0.2">
      <c r="A1459"/>
      <c r="B1459"/>
      <c r="C1459"/>
      <c r="D1459"/>
    </row>
    <row r="1460" spans="1:4" x14ac:dyDescent="0.2">
      <c r="A1460"/>
      <c r="B1460"/>
      <c r="C1460"/>
      <c r="D1460"/>
    </row>
    <row r="1461" spans="1:4" x14ac:dyDescent="0.2">
      <c r="A1461"/>
      <c r="B1461"/>
      <c r="C1461"/>
      <c r="D1461"/>
    </row>
    <row r="1462" spans="1:4" x14ac:dyDescent="0.2">
      <c r="A1462"/>
      <c r="B1462"/>
      <c r="C1462"/>
      <c r="D1462"/>
    </row>
    <row r="1463" spans="1:4" x14ac:dyDescent="0.2">
      <c r="A1463"/>
      <c r="B1463"/>
      <c r="C1463"/>
      <c r="D1463"/>
    </row>
    <row r="1464" spans="1:4" x14ac:dyDescent="0.2">
      <c r="A1464"/>
      <c r="B1464"/>
      <c r="C1464"/>
      <c r="D1464"/>
    </row>
    <row r="1465" spans="1:4" x14ac:dyDescent="0.2">
      <c r="A1465"/>
      <c r="B1465"/>
      <c r="C1465"/>
      <c r="D1465"/>
    </row>
    <row r="1466" spans="1:4" x14ac:dyDescent="0.2">
      <c r="A1466"/>
      <c r="B1466"/>
      <c r="C1466"/>
      <c r="D1466"/>
    </row>
    <row r="1467" spans="1:4" x14ac:dyDescent="0.2">
      <c r="A1467"/>
      <c r="B1467"/>
      <c r="C1467"/>
      <c r="D1467"/>
    </row>
    <row r="1468" spans="1:4" x14ac:dyDescent="0.2">
      <c r="A1468"/>
      <c r="B1468"/>
      <c r="C1468"/>
      <c r="D1468"/>
    </row>
    <row r="1469" spans="1:4" x14ac:dyDescent="0.2">
      <c r="A1469"/>
      <c r="B1469"/>
      <c r="C1469"/>
      <c r="D1469"/>
    </row>
    <row r="1470" spans="1:4" x14ac:dyDescent="0.2">
      <c r="A1470"/>
      <c r="B1470"/>
      <c r="C1470"/>
      <c r="D1470"/>
    </row>
    <row r="1471" spans="1:4" x14ac:dyDescent="0.2">
      <c r="A1471"/>
      <c r="B1471"/>
      <c r="C1471"/>
      <c r="D1471"/>
    </row>
    <row r="1472" spans="1:4" x14ac:dyDescent="0.2">
      <c r="A1472"/>
      <c r="B1472"/>
      <c r="C1472"/>
      <c r="D1472"/>
    </row>
    <row r="1473" spans="1:4" x14ac:dyDescent="0.2">
      <c r="A1473"/>
      <c r="B1473"/>
      <c r="C1473"/>
      <c r="D1473"/>
    </row>
    <row r="1474" spans="1:4" x14ac:dyDescent="0.2">
      <c r="A1474"/>
      <c r="B1474"/>
      <c r="C1474"/>
      <c r="D1474"/>
    </row>
    <row r="1475" spans="1:4" x14ac:dyDescent="0.2">
      <c r="A1475"/>
      <c r="B1475"/>
      <c r="C1475"/>
      <c r="D1475"/>
    </row>
    <row r="1476" spans="1:4" x14ac:dyDescent="0.2">
      <c r="A1476"/>
      <c r="B1476"/>
      <c r="C1476"/>
      <c r="D1476"/>
    </row>
    <row r="1477" spans="1:4" x14ac:dyDescent="0.2">
      <c r="A1477"/>
      <c r="B1477"/>
      <c r="C1477"/>
      <c r="D1477"/>
    </row>
    <row r="1478" spans="1:4" x14ac:dyDescent="0.2">
      <c r="A1478"/>
      <c r="B1478"/>
      <c r="C1478"/>
      <c r="D1478"/>
    </row>
    <row r="1479" spans="1:4" x14ac:dyDescent="0.2">
      <c r="A1479"/>
      <c r="B1479"/>
      <c r="C1479"/>
      <c r="D1479"/>
    </row>
    <row r="1480" spans="1:4" x14ac:dyDescent="0.2">
      <c r="A1480"/>
      <c r="B1480"/>
      <c r="C1480"/>
      <c r="D1480"/>
    </row>
    <row r="1481" spans="1:4" x14ac:dyDescent="0.2">
      <c r="A1481"/>
      <c r="B1481"/>
      <c r="C1481"/>
      <c r="D1481"/>
    </row>
    <row r="1482" spans="1:4" x14ac:dyDescent="0.2">
      <c r="A1482"/>
      <c r="B1482"/>
      <c r="C1482"/>
      <c r="D1482"/>
    </row>
    <row r="1483" spans="1:4" x14ac:dyDescent="0.2">
      <c r="A1483"/>
      <c r="B1483"/>
      <c r="C1483"/>
      <c r="D1483"/>
    </row>
    <row r="1484" spans="1:4" x14ac:dyDescent="0.2">
      <c r="A1484"/>
      <c r="B1484"/>
      <c r="C1484"/>
      <c r="D1484"/>
    </row>
    <row r="1485" spans="1:4" x14ac:dyDescent="0.2">
      <c r="A1485"/>
      <c r="B1485"/>
      <c r="C1485"/>
      <c r="D1485"/>
    </row>
    <row r="1486" spans="1:4" x14ac:dyDescent="0.2">
      <c r="A1486"/>
      <c r="B1486"/>
      <c r="C1486"/>
      <c r="D1486"/>
    </row>
    <row r="1487" spans="1:4" x14ac:dyDescent="0.2">
      <c r="A1487"/>
      <c r="B1487"/>
      <c r="C1487"/>
      <c r="D1487"/>
    </row>
    <row r="1488" spans="1:4" x14ac:dyDescent="0.2">
      <c r="A1488"/>
      <c r="B1488"/>
      <c r="C1488"/>
      <c r="D1488"/>
    </row>
    <row r="1489" spans="1:4" x14ac:dyDescent="0.2">
      <c r="A1489"/>
      <c r="B1489"/>
      <c r="C1489"/>
      <c r="D1489"/>
    </row>
    <row r="1490" spans="1:4" x14ac:dyDescent="0.2">
      <c r="A1490"/>
      <c r="B1490"/>
      <c r="C1490"/>
      <c r="D1490"/>
    </row>
    <row r="1491" spans="1:4" x14ac:dyDescent="0.2">
      <c r="A1491"/>
      <c r="B1491"/>
      <c r="C1491"/>
      <c r="D1491"/>
    </row>
    <row r="1492" spans="1:4" x14ac:dyDescent="0.2">
      <c r="A1492"/>
      <c r="B1492"/>
      <c r="C1492"/>
      <c r="D1492"/>
    </row>
    <row r="1493" spans="1:4" x14ac:dyDescent="0.2">
      <c r="A1493"/>
      <c r="B1493"/>
      <c r="C1493"/>
      <c r="D1493"/>
    </row>
    <row r="1494" spans="1:4" x14ac:dyDescent="0.2">
      <c r="A1494"/>
      <c r="B1494"/>
      <c r="C1494"/>
      <c r="D1494"/>
    </row>
    <row r="1495" spans="1:4" x14ac:dyDescent="0.2">
      <c r="A1495"/>
      <c r="B1495"/>
      <c r="C1495"/>
      <c r="D1495"/>
    </row>
    <row r="1496" spans="1:4" x14ac:dyDescent="0.2">
      <c r="A1496"/>
      <c r="B1496"/>
      <c r="C1496"/>
      <c r="D1496"/>
    </row>
    <row r="1497" spans="1:4" x14ac:dyDescent="0.2">
      <c r="A1497"/>
      <c r="B1497"/>
      <c r="C1497"/>
      <c r="D1497"/>
    </row>
    <row r="1498" spans="1:4" x14ac:dyDescent="0.2">
      <c r="A1498"/>
      <c r="B1498"/>
      <c r="C1498"/>
      <c r="D1498"/>
    </row>
    <row r="1499" spans="1:4" x14ac:dyDescent="0.2">
      <c r="A1499"/>
      <c r="B1499"/>
      <c r="C1499"/>
      <c r="D1499"/>
    </row>
    <row r="1500" spans="1:4" x14ac:dyDescent="0.2">
      <c r="A1500"/>
      <c r="B1500"/>
      <c r="C1500"/>
      <c r="D1500"/>
    </row>
    <row r="1501" spans="1:4" x14ac:dyDescent="0.2">
      <c r="A1501"/>
      <c r="B1501"/>
      <c r="C1501"/>
      <c r="D1501"/>
    </row>
    <row r="1502" spans="1:4" x14ac:dyDescent="0.2">
      <c r="A1502"/>
      <c r="B1502"/>
      <c r="C1502"/>
      <c r="D1502"/>
    </row>
    <row r="1503" spans="1:4" x14ac:dyDescent="0.2">
      <c r="A1503"/>
      <c r="B1503"/>
      <c r="C1503"/>
      <c r="D1503"/>
    </row>
    <row r="1504" spans="1:4" x14ac:dyDescent="0.2">
      <c r="A1504"/>
      <c r="B1504"/>
      <c r="C1504"/>
      <c r="D1504"/>
    </row>
    <row r="1505" spans="1:4" x14ac:dyDescent="0.2">
      <c r="A1505"/>
      <c r="B1505"/>
      <c r="C1505"/>
      <c r="D1505"/>
    </row>
    <row r="1506" spans="1:4" x14ac:dyDescent="0.2">
      <c r="A1506"/>
      <c r="B1506"/>
      <c r="C1506"/>
      <c r="D1506"/>
    </row>
    <row r="1507" spans="1:4" x14ac:dyDescent="0.2">
      <c r="A1507"/>
      <c r="B1507"/>
      <c r="C1507"/>
      <c r="D1507"/>
    </row>
    <row r="1508" spans="1:4" x14ac:dyDescent="0.2">
      <c r="A1508"/>
      <c r="B1508"/>
      <c r="C1508"/>
      <c r="D1508"/>
    </row>
    <row r="1509" spans="1:4" x14ac:dyDescent="0.2">
      <c r="A1509"/>
      <c r="B1509"/>
      <c r="C1509"/>
      <c r="D1509"/>
    </row>
    <row r="1510" spans="1:4" x14ac:dyDescent="0.2">
      <c r="A1510"/>
      <c r="B1510"/>
      <c r="C1510"/>
      <c r="D1510"/>
    </row>
    <row r="1511" spans="1:4" x14ac:dyDescent="0.2">
      <c r="A1511"/>
      <c r="B1511"/>
      <c r="C1511"/>
      <c r="D1511"/>
    </row>
    <row r="1512" spans="1:4" x14ac:dyDescent="0.2">
      <c r="A1512"/>
      <c r="B1512"/>
      <c r="C1512"/>
      <c r="D1512"/>
    </row>
    <row r="1513" spans="1:4" x14ac:dyDescent="0.2">
      <c r="A1513"/>
      <c r="B1513"/>
      <c r="C1513"/>
      <c r="D1513"/>
    </row>
    <row r="1514" spans="1:4" x14ac:dyDescent="0.2">
      <c r="A1514"/>
      <c r="B1514"/>
      <c r="C1514"/>
      <c r="D1514"/>
    </row>
    <row r="1515" spans="1:4" x14ac:dyDescent="0.2">
      <c r="A1515"/>
      <c r="B1515"/>
      <c r="C1515"/>
      <c r="D1515"/>
    </row>
    <row r="1516" spans="1:4" x14ac:dyDescent="0.2">
      <c r="A1516"/>
      <c r="B1516"/>
      <c r="C1516"/>
      <c r="D1516"/>
    </row>
    <row r="1517" spans="1:4" x14ac:dyDescent="0.2">
      <c r="A1517"/>
      <c r="B1517"/>
      <c r="C1517"/>
      <c r="D1517"/>
    </row>
    <row r="1518" spans="1:4" x14ac:dyDescent="0.2">
      <c r="A1518"/>
      <c r="B1518"/>
      <c r="C1518"/>
      <c r="D1518"/>
    </row>
    <row r="1519" spans="1:4" x14ac:dyDescent="0.2">
      <c r="A1519"/>
      <c r="B1519"/>
      <c r="C1519"/>
      <c r="D1519"/>
    </row>
    <row r="1520" spans="1:4" x14ac:dyDescent="0.2">
      <c r="A1520"/>
      <c r="B1520"/>
      <c r="C1520"/>
      <c r="D1520"/>
    </row>
    <row r="1521" spans="1:4" x14ac:dyDescent="0.2">
      <c r="A1521"/>
      <c r="B1521"/>
      <c r="C1521"/>
      <c r="D1521"/>
    </row>
    <row r="1522" spans="1:4" x14ac:dyDescent="0.2">
      <c r="A1522"/>
      <c r="B1522"/>
      <c r="C1522"/>
      <c r="D1522"/>
    </row>
    <row r="1523" spans="1:4" x14ac:dyDescent="0.2">
      <c r="A1523"/>
      <c r="B1523"/>
      <c r="C1523"/>
      <c r="D1523"/>
    </row>
    <row r="1524" spans="1:4" x14ac:dyDescent="0.2">
      <c r="A1524"/>
      <c r="B1524"/>
      <c r="C1524"/>
      <c r="D1524"/>
    </row>
    <row r="1525" spans="1:4" x14ac:dyDescent="0.2">
      <c r="A1525"/>
      <c r="B1525"/>
      <c r="C1525"/>
      <c r="D1525"/>
    </row>
    <row r="1526" spans="1:4" x14ac:dyDescent="0.2">
      <c r="A1526"/>
      <c r="B1526"/>
      <c r="C1526"/>
      <c r="D1526"/>
    </row>
    <row r="1527" spans="1:4" x14ac:dyDescent="0.2">
      <c r="A1527"/>
      <c r="B1527"/>
      <c r="C1527"/>
      <c r="D1527"/>
    </row>
    <row r="1528" spans="1:4" x14ac:dyDescent="0.2">
      <c r="A1528"/>
      <c r="B1528"/>
      <c r="C1528"/>
      <c r="D1528"/>
    </row>
    <row r="1529" spans="1:4" x14ac:dyDescent="0.2">
      <c r="A1529"/>
      <c r="B1529"/>
      <c r="C1529"/>
      <c r="D1529"/>
    </row>
    <row r="1530" spans="1:4" x14ac:dyDescent="0.2">
      <c r="A1530"/>
      <c r="B1530"/>
      <c r="C1530"/>
      <c r="D1530"/>
    </row>
    <row r="1531" spans="1:4" x14ac:dyDescent="0.2">
      <c r="A1531"/>
      <c r="B1531"/>
      <c r="C1531"/>
      <c r="D1531"/>
    </row>
    <row r="1532" spans="1:4" x14ac:dyDescent="0.2">
      <c r="A1532"/>
      <c r="B1532"/>
      <c r="C1532"/>
      <c r="D1532"/>
    </row>
    <row r="1533" spans="1:4" x14ac:dyDescent="0.2">
      <c r="A1533"/>
      <c r="B1533"/>
      <c r="C1533"/>
      <c r="D1533"/>
    </row>
    <row r="1534" spans="1:4" x14ac:dyDescent="0.2">
      <c r="A1534"/>
      <c r="B1534"/>
      <c r="C1534"/>
      <c r="D1534"/>
    </row>
    <row r="1535" spans="1:4" x14ac:dyDescent="0.2">
      <c r="A1535"/>
      <c r="B1535"/>
      <c r="C1535"/>
      <c r="D1535"/>
    </row>
    <row r="1536" spans="1:4" x14ac:dyDescent="0.2">
      <c r="A1536"/>
      <c r="B1536"/>
      <c r="C1536"/>
      <c r="D1536"/>
    </row>
    <row r="1537" spans="1:4" x14ac:dyDescent="0.2">
      <c r="A1537"/>
      <c r="B1537"/>
      <c r="C1537"/>
      <c r="D1537"/>
    </row>
    <row r="1538" spans="1:4" x14ac:dyDescent="0.2">
      <c r="A1538"/>
      <c r="B1538"/>
      <c r="C1538"/>
      <c r="D1538"/>
    </row>
    <row r="1539" spans="1:4" x14ac:dyDescent="0.2">
      <c r="A1539"/>
      <c r="B1539"/>
      <c r="C1539"/>
      <c r="D1539"/>
    </row>
    <row r="1540" spans="1:4" x14ac:dyDescent="0.2">
      <c r="A1540"/>
      <c r="B1540"/>
      <c r="C1540"/>
      <c r="D1540"/>
    </row>
    <row r="1541" spans="1:4" x14ac:dyDescent="0.2">
      <c r="A1541"/>
      <c r="B1541"/>
      <c r="C1541"/>
      <c r="D1541"/>
    </row>
    <row r="1542" spans="1:4" x14ac:dyDescent="0.2">
      <c r="A1542"/>
      <c r="B1542"/>
      <c r="C1542"/>
      <c r="D1542"/>
    </row>
    <row r="1543" spans="1:4" x14ac:dyDescent="0.2">
      <c r="A1543"/>
      <c r="B1543"/>
      <c r="C1543"/>
      <c r="D1543"/>
    </row>
    <row r="1544" spans="1:4" x14ac:dyDescent="0.2">
      <c r="A1544"/>
      <c r="B1544"/>
      <c r="C1544"/>
      <c r="D1544"/>
    </row>
    <row r="1545" spans="1:4" x14ac:dyDescent="0.2">
      <c r="A1545"/>
      <c r="B1545"/>
      <c r="C1545"/>
      <c r="D1545"/>
    </row>
    <row r="1546" spans="1:4" x14ac:dyDescent="0.2">
      <c r="A1546"/>
      <c r="B1546"/>
      <c r="C1546"/>
      <c r="D1546"/>
    </row>
    <row r="1547" spans="1:4" x14ac:dyDescent="0.2">
      <c r="A1547"/>
      <c r="B1547"/>
      <c r="C1547"/>
      <c r="D1547"/>
    </row>
    <row r="1548" spans="1:4" x14ac:dyDescent="0.2">
      <c r="A1548"/>
      <c r="B1548"/>
      <c r="C1548"/>
      <c r="D1548"/>
    </row>
    <row r="1549" spans="1:4" x14ac:dyDescent="0.2">
      <c r="A1549"/>
      <c r="B1549"/>
      <c r="C1549"/>
      <c r="D1549"/>
    </row>
    <row r="1550" spans="1:4" x14ac:dyDescent="0.2">
      <c r="A1550"/>
      <c r="B1550"/>
      <c r="C1550"/>
      <c r="D1550"/>
    </row>
    <row r="1551" spans="1:4" x14ac:dyDescent="0.2">
      <c r="A1551"/>
      <c r="B1551"/>
      <c r="C1551"/>
      <c r="D1551"/>
    </row>
    <row r="1552" spans="1:4" x14ac:dyDescent="0.2">
      <c r="A1552"/>
      <c r="B1552"/>
      <c r="C1552"/>
      <c r="D1552"/>
    </row>
    <row r="1553" spans="1:4" x14ac:dyDescent="0.2">
      <c r="A1553"/>
      <c r="B1553"/>
      <c r="C1553"/>
      <c r="D1553"/>
    </row>
    <row r="1554" spans="1:4" x14ac:dyDescent="0.2">
      <c r="A1554"/>
      <c r="B1554"/>
      <c r="C1554"/>
      <c r="D1554"/>
    </row>
    <row r="1555" spans="1:4" x14ac:dyDescent="0.2">
      <c r="A1555"/>
      <c r="B1555"/>
      <c r="C1555"/>
      <c r="D1555"/>
    </row>
    <row r="1556" spans="1:4" x14ac:dyDescent="0.2">
      <c r="A1556"/>
      <c r="B1556"/>
      <c r="C1556"/>
      <c r="D1556"/>
    </row>
    <row r="1557" spans="1:4" x14ac:dyDescent="0.2">
      <c r="A1557"/>
      <c r="B1557"/>
      <c r="C1557"/>
      <c r="D1557"/>
    </row>
    <row r="1558" spans="1:4" x14ac:dyDescent="0.2">
      <c r="A1558"/>
      <c r="B1558"/>
      <c r="C1558"/>
      <c r="D1558"/>
    </row>
    <row r="1559" spans="1:4" x14ac:dyDescent="0.2">
      <c r="A1559"/>
      <c r="B1559"/>
      <c r="C1559"/>
      <c r="D1559"/>
    </row>
    <row r="1560" spans="1:4" x14ac:dyDescent="0.2">
      <c r="A1560"/>
      <c r="B1560"/>
      <c r="C1560"/>
      <c r="D1560"/>
    </row>
    <row r="1561" spans="1:4" x14ac:dyDescent="0.2">
      <c r="A1561"/>
      <c r="B1561"/>
      <c r="C1561"/>
      <c r="D1561"/>
    </row>
    <row r="1562" spans="1:4" x14ac:dyDescent="0.2">
      <c r="A1562"/>
      <c r="B1562"/>
      <c r="C1562"/>
      <c r="D1562"/>
    </row>
    <row r="1563" spans="1:4" x14ac:dyDescent="0.2">
      <c r="A1563"/>
      <c r="B1563"/>
      <c r="C1563"/>
      <c r="D1563"/>
    </row>
    <row r="1564" spans="1:4" x14ac:dyDescent="0.2">
      <c r="A1564"/>
      <c r="B1564"/>
      <c r="C1564"/>
      <c r="D1564"/>
    </row>
    <row r="1565" spans="1:4" x14ac:dyDescent="0.2">
      <c r="A1565"/>
      <c r="B1565"/>
      <c r="C1565"/>
      <c r="D1565"/>
    </row>
    <row r="1566" spans="1:4" x14ac:dyDescent="0.2">
      <c r="A1566"/>
      <c r="B1566"/>
      <c r="C1566"/>
      <c r="D1566"/>
    </row>
    <row r="1567" spans="1:4" x14ac:dyDescent="0.2">
      <c r="A1567"/>
      <c r="B1567"/>
      <c r="C1567"/>
      <c r="D1567"/>
    </row>
    <row r="1568" spans="1:4" x14ac:dyDescent="0.2">
      <c r="A1568"/>
      <c r="B1568"/>
      <c r="C1568"/>
      <c r="D1568"/>
    </row>
    <row r="1569" spans="1:4" x14ac:dyDescent="0.2">
      <c r="A1569"/>
      <c r="B1569"/>
      <c r="C1569"/>
      <c r="D1569"/>
    </row>
    <row r="1570" spans="1:4" x14ac:dyDescent="0.2">
      <c r="A1570"/>
      <c r="B1570"/>
      <c r="C1570"/>
      <c r="D1570"/>
    </row>
    <row r="1571" spans="1:4" x14ac:dyDescent="0.2">
      <c r="A1571"/>
      <c r="B1571"/>
      <c r="C1571"/>
      <c r="D1571"/>
    </row>
    <row r="1572" spans="1:4" x14ac:dyDescent="0.2">
      <c r="A1572"/>
      <c r="B1572"/>
      <c r="C1572"/>
      <c r="D1572"/>
    </row>
    <row r="1573" spans="1:4" x14ac:dyDescent="0.2">
      <c r="A1573"/>
      <c r="B1573"/>
      <c r="C1573"/>
      <c r="D1573"/>
    </row>
    <row r="1574" spans="1:4" x14ac:dyDescent="0.2">
      <c r="A1574"/>
      <c r="B1574"/>
      <c r="C1574"/>
      <c r="D1574"/>
    </row>
    <row r="1575" spans="1:4" x14ac:dyDescent="0.2">
      <c r="A1575"/>
      <c r="B1575"/>
      <c r="C1575"/>
      <c r="D1575"/>
    </row>
    <row r="1576" spans="1:4" x14ac:dyDescent="0.2">
      <c r="A1576"/>
      <c r="B1576"/>
      <c r="C1576"/>
      <c r="D1576"/>
    </row>
    <row r="1577" spans="1:4" x14ac:dyDescent="0.2">
      <c r="A1577"/>
      <c r="B1577"/>
      <c r="C1577"/>
      <c r="D1577"/>
    </row>
    <row r="1578" spans="1:4" x14ac:dyDescent="0.2">
      <c r="A1578"/>
      <c r="B1578"/>
      <c r="C1578"/>
      <c r="D1578"/>
    </row>
    <row r="1579" spans="1:4" x14ac:dyDescent="0.2">
      <c r="A1579"/>
      <c r="B1579"/>
      <c r="C1579"/>
      <c r="D1579"/>
    </row>
    <row r="1580" spans="1:4" x14ac:dyDescent="0.2">
      <c r="A1580"/>
      <c r="B1580"/>
      <c r="C1580"/>
      <c r="D1580"/>
    </row>
    <row r="1581" spans="1:4" x14ac:dyDescent="0.2">
      <c r="A1581"/>
      <c r="B1581"/>
      <c r="C1581"/>
      <c r="D1581"/>
    </row>
    <row r="1582" spans="1:4" x14ac:dyDescent="0.2">
      <c r="A1582"/>
      <c r="B1582"/>
      <c r="C1582"/>
      <c r="D1582"/>
    </row>
    <row r="1583" spans="1:4" x14ac:dyDescent="0.2">
      <c r="A1583"/>
      <c r="B1583"/>
      <c r="C1583"/>
      <c r="D1583"/>
    </row>
    <row r="1584" spans="1:4" x14ac:dyDescent="0.2">
      <c r="A1584"/>
      <c r="B1584"/>
      <c r="C1584"/>
      <c r="D1584"/>
    </row>
    <row r="1585" spans="1:4" x14ac:dyDescent="0.2">
      <c r="A1585"/>
      <c r="B1585"/>
      <c r="C1585"/>
      <c r="D1585"/>
    </row>
    <row r="1586" spans="1:4" x14ac:dyDescent="0.2">
      <c r="A1586"/>
      <c r="B1586"/>
      <c r="C1586"/>
      <c r="D1586"/>
    </row>
    <row r="1587" spans="1:4" x14ac:dyDescent="0.2">
      <c r="A1587"/>
      <c r="B1587"/>
      <c r="C1587"/>
      <c r="D1587"/>
    </row>
    <row r="1588" spans="1:4" x14ac:dyDescent="0.2">
      <c r="A1588"/>
      <c r="B1588"/>
      <c r="C1588"/>
      <c r="D1588"/>
    </row>
    <row r="1589" spans="1:4" x14ac:dyDescent="0.2">
      <c r="A1589"/>
      <c r="B1589"/>
      <c r="C1589"/>
      <c r="D1589"/>
    </row>
    <row r="1590" spans="1:4" x14ac:dyDescent="0.2">
      <c r="A1590"/>
      <c r="B1590"/>
      <c r="C1590"/>
      <c r="D1590"/>
    </row>
    <row r="1591" spans="1:4" x14ac:dyDescent="0.2">
      <c r="A1591"/>
      <c r="B1591"/>
      <c r="C1591"/>
      <c r="D1591"/>
    </row>
    <row r="1592" spans="1:4" x14ac:dyDescent="0.2">
      <c r="A1592"/>
      <c r="B1592"/>
      <c r="C1592"/>
      <c r="D1592"/>
    </row>
    <row r="1593" spans="1:4" x14ac:dyDescent="0.2">
      <c r="A1593"/>
      <c r="B1593"/>
      <c r="C1593"/>
      <c r="D1593"/>
    </row>
    <row r="1594" spans="1:4" x14ac:dyDescent="0.2">
      <c r="A1594"/>
      <c r="B1594"/>
      <c r="C1594"/>
      <c r="D1594"/>
    </row>
    <row r="1595" spans="1:4" x14ac:dyDescent="0.2">
      <c r="A1595"/>
      <c r="B1595"/>
      <c r="C1595"/>
      <c r="D1595"/>
    </row>
    <row r="1596" spans="1:4" x14ac:dyDescent="0.2">
      <c r="A1596"/>
      <c r="B1596"/>
      <c r="C1596"/>
      <c r="D1596"/>
    </row>
    <row r="1597" spans="1:4" x14ac:dyDescent="0.2">
      <c r="A1597"/>
      <c r="B1597"/>
      <c r="C1597"/>
      <c r="D1597"/>
    </row>
    <row r="1598" spans="1:4" x14ac:dyDescent="0.2">
      <c r="A1598"/>
      <c r="B1598"/>
      <c r="C1598"/>
      <c r="D1598"/>
    </row>
    <row r="1599" spans="1:4" x14ac:dyDescent="0.2">
      <c r="A1599"/>
      <c r="B1599"/>
      <c r="C1599"/>
      <c r="D1599"/>
    </row>
    <row r="1600" spans="1:4" x14ac:dyDescent="0.2">
      <c r="A1600"/>
      <c r="B1600"/>
      <c r="C1600"/>
      <c r="D1600"/>
    </row>
    <row r="1601" spans="1:4" x14ac:dyDescent="0.2">
      <c r="A1601"/>
      <c r="B1601"/>
      <c r="C1601"/>
      <c r="D1601"/>
    </row>
    <row r="1602" spans="1:4" x14ac:dyDescent="0.2">
      <c r="A1602"/>
      <c r="B1602"/>
      <c r="C1602"/>
      <c r="D1602"/>
    </row>
    <row r="1603" spans="1:4" x14ac:dyDescent="0.2">
      <c r="A1603"/>
      <c r="B1603"/>
      <c r="C1603"/>
      <c r="D1603"/>
    </row>
    <row r="1604" spans="1:4" x14ac:dyDescent="0.2">
      <c r="A1604"/>
      <c r="B1604"/>
      <c r="C1604"/>
      <c r="D1604"/>
    </row>
    <row r="1605" spans="1:4" x14ac:dyDescent="0.2">
      <c r="A1605"/>
      <c r="B1605"/>
      <c r="C1605"/>
      <c r="D1605"/>
    </row>
    <row r="1606" spans="1:4" x14ac:dyDescent="0.2">
      <c r="A1606"/>
      <c r="B1606"/>
      <c r="C1606"/>
      <c r="D1606"/>
    </row>
    <row r="1607" spans="1:4" x14ac:dyDescent="0.2">
      <c r="A1607"/>
      <c r="B1607"/>
      <c r="C1607"/>
      <c r="D1607"/>
    </row>
    <row r="1608" spans="1:4" x14ac:dyDescent="0.2">
      <c r="A1608"/>
      <c r="B1608"/>
      <c r="C1608"/>
      <c r="D1608"/>
    </row>
    <row r="1609" spans="1:4" x14ac:dyDescent="0.2">
      <c r="A1609"/>
      <c r="B1609"/>
      <c r="C1609"/>
      <c r="D1609"/>
    </row>
    <row r="1610" spans="1:4" x14ac:dyDescent="0.2">
      <c r="A1610"/>
      <c r="B1610"/>
      <c r="C1610"/>
      <c r="D1610"/>
    </row>
    <row r="1611" spans="1:4" x14ac:dyDescent="0.2">
      <c r="A1611"/>
      <c r="B1611"/>
      <c r="C1611"/>
      <c r="D1611"/>
    </row>
    <row r="1612" spans="1:4" x14ac:dyDescent="0.2">
      <c r="A1612"/>
      <c r="B1612"/>
      <c r="C1612"/>
      <c r="D1612"/>
    </row>
    <row r="1613" spans="1:4" x14ac:dyDescent="0.2">
      <c r="A1613"/>
      <c r="B1613"/>
      <c r="C1613"/>
      <c r="D1613"/>
    </row>
    <row r="1614" spans="1:4" x14ac:dyDescent="0.2">
      <c r="A1614"/>
      <c r="B1614"/>
      <c r="C1614"/>
      <c r="D1614"/>
    </row>
    <row r="1615" spans="1:4" x14ac:dyDescent="0.2">
      <c r="A1615"/>
      <c r="B1615"/>
      <c r="C1615"/>
      <c r="D1615"/>
    </row>
    <row r="1616" spans="1:4" x14ac:dyDescent="0.2">
      <c r="A1616"/>
      <c r="B1616"/>
      <c r="C1616"/>
      <c r="D1616"/>
    </row>
    <row r="1617" spans="1:4" x14ac:dyDescent="0.2">
      <c r="A1617"/>
      <c r="B1617"/>
      <c r="C1617"/>
      <c r="D1617"/>
    </row>
    <row r="1618" spans="1:4" x14ac:dyDescent="0.2">
      <c r="A1618"/>
      <c r="B1618"/>
      <c r="C1618"/>
      <c r="D1618"/>
    </row>
    <row r="1619" spans="1:4" x14ac:dyDescent="0.2">
      <c r="A1619"/>
      <c r="B1619"/>
      <c r="C1619"/>
      <c r="D1619"/>
    </row>
    <row r="1620" spans="1:4" x14ac:dyDescent="0.2">
      <c r="A1620"/>
      <c r="B1620"/>
      <c r="C1620"/>
      <c r="D1620"/>
    </row>
    <row r="1621" spans="1:4" x14ac:dyDescent="0.2">
      <c r="A1621"/>
      <c r="B1621"/>
      <c r="C1621"/>
      <c r="D1621"/>
    </row>
    <row r="1622" spans="1:4" x14ac:dyDescent="0.2">
      <c r="A1622"/>
      <c r="B1622"/>
      <c r="C1622"/>
      <c r="D1622"/>
    </row>
    <row r="1623" spans="1:4" x14ac:dyDescent="0.2">
      <c r="A1623"/>
      <c r="B1623"/>
      <c r="C1623"/>
      <c r="D1623"/>
    </row>
    <row r="1624" spans="1:4" x14ac:dyDescent="0.2">
      <c r="A1624"/>
      <c r="B1624"/>
      <c r="C1624"/>
      <c r="D1624"/>
    </row>
    <row r="1625" spans="1:4" x14ac:dyDescent="0.2">
      <c r="A1625"/>
      <c r="B1625"/>
      <c r="C1625"/>
      <c r="D1625"/>
    </row>
    <row r="1626" spans="1:4" x14ac:dyDescent="0.2">
      <c r="A1626"/>
      <c r="B1626"/>
      <c r="C1626"/>
      <c r="D1626"/>
    </row>
    <row r="1627" spans="1:4" x14ac:dyDescent="0.2">
      <c r="A1627"/>
      <c r="B1627"/>
      <c r="C1627"/>
      <c r="D1627"/>
    </row>
    <row r="1628" spans="1:4" x14ac:dyDescent="0.2">
      <c r="A1628"/>
      <c r="B1628"/>
      <c r="C1628"/>
      <c r="D1628"/>
    </row>
    <row r="1629" spans="1:4" x14ac:dyDescent="0.2">
      <c r="A1629"/>
      <c r="B1629"/>
      <c r="C1629"/>
      <c r="D1629"/>
    </row>
    <row r="1630" spans="1:4" x14ac:dyDescent="0.2">
      <c r="A1630"/>
      <c r="B1630"/>
      <c r="C1630"/>
      <c r="D1630"/>
    </row>
    <row r="1631" spans="1:4" x14ac:dyDescent="0.2">
      <c r="A1631"/>
      <c r="B1631"/>
      <c r="C1631"/>
      <c r="D1631"/>
    </row>
    <row r="1632" spans="1:4" x14ac:dyDescent="0.2">
      <c r="A1632"/>
      <c r="B1632"/>
      <c r="C1632"/>
      <c r="D1632"/>
    </row>
    <row r="1633" spans="1:4" x14ac:dyDescent="0.2">
      <c r="A1633"/>
      <c r="B1633"/>
      <c r="C1633"/>
      <c r="D1633"/>
    </row>
    <row r="1634" spans="1:4" x14ac:dyDescent="0.2">
      <c r="A1634"/>
      <c r="B1634"/>
      <c r="C1634"/>
      <c r="D1634"/>
    </row>
    <row r="1635" spans="1:4" x14ac:dyDescent="0.2">
      <c r="A1635"/>
      <c r="B1635"/>
      <c r="C1635"/>
      <c r="D1635"/>
    </row>
    <row r="1636" spans="1:4" x14ac:dyDescent="0.2">
      <c r="A1636"/>
      <c r="B1636"/>
      <c r="C1636"/>
      <c r="D1636"/>
    </row>
    <row r="1637" spans="1:4" x14ac:dyDescent="0.2">
      <c r="A1637"/>
      <c r="B1637"/>
      <c r="C1637"/>
      <c r="D1637"/>
    </row>
    <row r="1638" spans="1:4" x14ac:dyDescent="0.2">
      <c r="A1638"/>
      <c r="B1638"/>
      <c r="C1638"/>
      <c r="D1638"/>
    </row>
    <row r="1639" spans="1:4" x14ac:dyDescent="0.2">
      <c r="A1639"/>
      <c r="B1639"/>
      <c r="C1639"/>
      <c r="D1639"/>
    </row>
    <row r="1640" spans="1:4" x14ac:dyDescent="0.2">
      <c r="A1640"/>
      <c r="B1640"/>
      <c r="C1640"/>
      <c r="D1640"/>
    </row>
    <row r="1641" spans="1:4" x14ac:dyDescent="0.2">
      <c r="A1641"/>
      <c r="B1641"/>
      <c r="C1641"/>
      <c r="D1641"/>
    </row>
    <row r="1642" spans="1:4" x14ac:dyDescent="0.2">
      <c r="A1642"/>
      <c r="B1642"/>
      <c r="C1642"/>
      <c r="D1642"/>
    </row>
    <row r="1643" spans="1:4" x14ac:dyDescent="0.2">
      <c r="A1643"/>
      <c r="B1643"/>
      <c r="C1643"/>
      <c r="D1643"/>
    </row>
    <row r="1644" spans="1:4" x14ac:dyDescent="0.2">
      <c r="A1644"/>
      <c r="B1644"/>
      <c r="C1644"/>
      <c r="D1644"/>
    </row>
    <row r="1645" spans="1:4" x14ac:dyDescent="0.2">
      <c r="A1645"/>
      <c r="B1645"/>
      <c r="C1645"/>
      <c r="D1645"/>
    </row>
    <row r="1646" spans="1:4" x14ac:dyDescent="0.2">
      <c r="A1646"/>
      <c r="B1646"/>
      <c r="C1646"/>
      <c r="D1646"/>
    </row>
    <row r="1647" spans="1:4" x14ac:dyDescent="0.2">
      <c r="A1647"/>
      <c r="B1647"/>
      <c r="C1647"/>
      <c r="D1647"/>
    </row>
    <row r="1648" spans="1:4" x14ac:dyDescent="0.2">
      <c r="A1648"/>
      <c r="B1648"/>
      <c r="C1648"/>
      <c r="D1648"/>
    </row>
    <row r="1649" spans="1:4" x14ac:dyDescent="0.2">
      <c r="A1649"/>
      <c r="B1649"/>
      <c r="C1649"/>
      <c r="D1649"/>
    </row>
    <row r="1650" spans="1:4" x14ac:dyDescent="0.2">
      <c r="A1650"/>
      <c r="B1650"/>
      <c r="C1650"/>
      <c r="D1650"/>
    </row>
    <row r="1651" spans="1:4" x14ac:dyDescent="0.2">
      <c r="A1651"/>
      <c r="B1651"/>
      <c r="C1651"/>
      <c r="D1651"/>
    </row>
    <row r="1652" spans="1:4" x14ac:dyDescent="0.2">
      <c r="A1652"/>
      <c r="B1652"/>
      <c r="C1652"/>
      <c r="D1652"/>
    </row>
    <row r="1653" spans="1:4" x14ac:dyDescent="0.2">
      <c r="A1653"/>
      <c r="B1653"/>
      <c r="C1653"/>
      <c r="D1653"/>
    </row>
    <row r="1654" spans="1:4" x14ac:dyDescent="0.2">
      <c r="A1654"/>
      <c r="B1654"/>
      <c r="C1654"/>
      <c r="D1654"/>
    </row>
    <row r="1655" spans="1:4" x14ac:dyDescent="0.2">
      <c r="A1655"/>
      <c r="B1655"/>
      <c r="C1655"/>
      <c r="D1655"/>
    </row>
    <row r="1656" spans="1:4" x14ac:dyDescent="0.2">
      <c r="A1656"/>
      <c r="B1656"/>
      <c r="C1656"/>
      <c r="D1656"/>
    </row>
    <row r="1657" spans="1:4" x14ac:dyDescent="0.2">
      <c r="A1657"/>
      <c r="B1657"/>
      <c r="C1657"/>
      <c r="D1657"/>
    </row>
    <row r="1658" spans="1:4" x14ac:dyDescent="0.2">
      <c r="A1658"/>
      <c r="B1658"/>
      <c r="C1658"/>
      <c r="D1658"/>
    </row>
    <row r="1659" spans="1:4" x14ac:dyDescent="0.2">
      <c r="A1659"/>
      <c r="B1659"/>
      <c r="C1659"/>
      <c r="D1659"/>
    </row>
    <row r="1660" spans="1:4" x14ac:dyDescent="0.2">
      <c r="A1660"/>
      <c r="B1660"/>
      <c r="C1660"/>
      <c r="D1660"/>
    </row>
    <row r="1661" spans="1:4" x14ac:dyDescent="0.2">
      <c r="A1661"/>
      <c r="B1661"/>
      <c r="C1661"/>
      <c r="D1661"/>
    </row>
    <row r="1662" spans="1:4" x14ac:dyDescent="0.2">
      <c r="A1662"/>
      <c r="B1662"/>
      <c r="C1662"/>
      <c r="D1662"/>
    </row>
    <row r="1663" spans="1:4" x14ac:dyDescent="0.2">
      <c r="A1663"/>
      <c r="B1663"/>
      <c r="C1663"/>
      <c r="D1663"/>
    </row>
    <row r="1664" spans="1:4" x14ac:dyDescent="0.2">
      <c r="A1664"/>
      <c r="B1664"/>
      <c r="C1664"/>
      <c r="D1664"/>
    </row>
    <row r="1665" spans="1:4" x14ac:dyDescent="0.2">
      <c r="A1665"/>
      <c r="B1665"/>
      <c r="C1665"/>
      <c r="D1665"/>
    </row>
    <row r="1666" spans="1:4" x14ac:dyDescent="0.2">
      <c r="A1666"/>
      <c r="B1666"/>
      <c r="C1666"/>
      <c r="D1666"/>
    </row>
    <row r="1667" spans="1:4" x14ac:dyDescent="0.2">
      <c r="A1667"/>
      <c r="B1667"/>
      <c r="C1667"/>
      <c r="D1667"/>
    </row>
    <row r="1668" spans="1:4" x14ac:dyDescent="0.2">
      <c r="A1668"/>
      <c r="B1668"/>
      <c r="C1668"/>
      <c r="D1668"/>
    </row>
    <row r="1669" spans="1:4" x14ac:dyDescent="0.2">
      <c r="A1669"/>
      <c r="B1669"/>
      <c r="C1669"/>
      <c r="D1669"/>
    </row>
    <row r="1670" spans="1:4" x14ac:dyDescent="0.2">
      <c r="A1670"/>
      <c r="B1670"/>
      <c r="C1670"/>
      <c r="D1670"/>
    </row>
    <row r="1671" spans="1:4" x14ac:dyDescent="0.2">
      <c r="A1671"/>
      <c r="B1671"/>
      <c r="C1671"/>
      <c r="D1671"/>
    </row>
    <row r="1672" spans="1:4" x14ac:dyDescent="0.2">
      <c r="A1672"/>
      <c r="B1672"/>
      <c r="C1672"/>
      <c r="D1672"/>
    </row>
    <row r="1673" spans="1:4" x14ac:dyDescent="0.2">
      <c r="A1673"/>
      <c r="B1673"/>
      <c r="C1673"/>
      <c r="D1673"/>
    </row>
    <row r="1674" spans="1:4" x14ac:dyDescent="0.2">
      <c r="A1674"/>
      <c r="B1674"/>
      <c r="C1674"/>
      <c r="D1674"/>
    </row>
    <row r="1675" spans="1:4" x14ac:dyDescent="0.2">
      <c r="A1675"/>
      <c r="B1675"/>
      <c r="C1675"/>
      <c r="D1675"/>
    </row>
    <row r="1676" spans="1:4" x14ac:dyDescent="0.2">
      <c r="A1676"/>
      <c r="B1676"/>
      <c r="C1676"/>
      <c r="D1676"/>
    </row>
    <row r="1677" spans="1:4" x14ac:dyDescent="0.2">
      <c r="A1677"/>
      <c r="B1677"/>
      <c r="C1677"/>
      <c r="D1677"/>
    </row>
    <row r="1678" spans="1:4" x14ac:dyDescent="0.2">
      <c r="A1678"/>
      <c r="B1678"/>
      <c r="C1678"/>
      <c r="D1678"/>
    </row>
    <row r="1679" spans="1:4" x14ac:dyDescent="0.2">
      <c r="A1679"/>
      <c r="B1679"/>
      <c r="C1679"/>
      <c r="D1679"/>
    </row>
    <row r="1680" spans="1:4" x14ac:dyDescent="0.2">
      <c r="A1680"/>
      <c r="B1680"/>
      <c r="C1680"/>
      <c r="D1680"/>
    </row>
    <row r="1681" spans="1:4" x14ac:dyDescent="0.2">
      <c r="A1681"/>
      <c r="B1681"/>
      <c r="C1681"/>
      <c r="D1681"/>
    </row>
    <row r="1682" spans="1:4" x14ac:dyDescent="0.2">
      <c r="A1682"/>
      <c r="B1682"/>
      <c r="C1682"/>
      <c r="D1682"/>
    </row>
    <row r="1683" spans="1:4" x14ac:dyDescent="0.2">
      <c r="A1683"/>
      <c r="B1683"/>
      <c r="C1683"/>
      <c r="D1683"/>
    </row>
    <row r="1684" spans="1:4" x14ac:dyDescent="0.2">
      <c r="A1684"/>
      <c r="B1684"/>
      <c r="C1684"/>
      <c r="D1684"/>
    </row>
    <row r="1685" spans="1:4" x14ac:dyDescent="0.2">
      <c r="A1685"/>
      <c r="B1685"/>
      <c r="C1685"/>
      <c r="D1685"/>
    </row>
    <row r="1686" spans="1:4" x14ac:dyDescent="0.2">
      <c r="A1686"/>
      <c r="B1686"/>
      <c r="C1686"/>
      <c r="D1686"/>
    </row>
    <row r="1687" spans="1:4" x14ac:dyDescent="0.2">
      <c r="A1687"/>
      <c r="B1687"/>
      <c r="C1687"/>
      <c r="D1687"/>
    </row>
    <row r="1688" spans="1:4" x14ac:dyDescent="0.2">
      <c r="A1688"/>
      <c r="B1688"/>
      <c r="C1688"/>
      <c r="D1688"/>
    </row>
    <row r="1689" spans="1:4" x14ac:dyDescent="0.2">
      <c r="A1689"/>
      <c r="B1689"/>
      <c r="C1689"/>
      <c r="D1689"/>
    </row>
    <row r="1690" spans="1:4" x14ac:dyDescent="0.2">
      <c r="A1690"/>
      <c r="B1690"/>
      <c r="C1690"/>
      <c r="D1690"/>
    </row>
    <row r="1691" spans="1:4" x14ac:dyDescent="0.2">
      <c r="A1691"/>
      <c r="B1691"/>
      <c r="C1691"/>
      <c r="D1691"/>
    </row>
    <row r="1692" spans="1:4" x14ac:dyDescent="0.2">
      <c r="A1692"/>
      <c r="B1692"/>
      <c r="C1692"/>
      <c r="D1692"/>
    </row>
    <row r="1693" spans="1:4" x14ac:dyDescent="0.2">
      <c r="A1693"/>
      <c r="B1693"/>
      <c r="C1693"/>
      <c r="D1693"/>
    </row>
    <row r="1694" spans="1:4" x14ac:dyDescent="0.2">
      <c r="A1694"/>
      <c r="B1694"/>
      <c r="C1694"/>
      <c r="D1694"/>
    </row>
    <row r="1695" spans="1:4" x14ac:dyDescent="0.2">
      <c r="A1695"/>
      <c r="B1695"/>
      <c r="C1695"/>
      <c r="D1695"/>
    </row>
    <row r="1696" spans="1:4" x14ac:dyDescent="0.2">
      <c r="A1696"/>
      <c r="B1696"/>
      <c r="C1696"/>
      <c r="D1696"/>
    </row>
    <row r="1697" spans="1:4" x14ac:dyDescent="0.2">
      <c r="A1697"/>
      <c r="B1697"/>
      <c r="C1697"/>
      <c r="D1697"/>
    </row>
    <row r="1698" spans="1:4" x14ac:dyDescent="0.2">
      <c r="A1698"/>
      <c r="B1698"/>
      <c r="C1698"/>
      <c r="D1698"/>
    </row>
    <row r="1699" spans="1:4" x14ac:dyDescent="0.2">
      <c r="A1699"/>
      <c r="B1699"/>
      <c r="C1699"/>
      <c r="D1699"/>
    </row>
    <row r="1700" spans="1:4" x14ac:dyDescent="0.2">
      <c r="A1700"/>
      <c r="B1700"/>
      <c r="C1700"/>
      <c r="D1700"/>
    </row>
    <row r="1701" spans="1:4" x14ac:dyDescent="0.2">
      <c r="A1701"/>
      <c r="B1701"/>
      <c r="C1701"/>
      <c r="D1701"/>
    </row>
    <row r="1702" spans="1:4" x14ac:dyDescent="0.2">
      <c r="A1702"/>
      <c r="B1702"/>
      <c r="C1702"/>
      <c r="D1702"/>
    </row>
    <row r="1703" spans="1:4" x14ac:dyDescent="0.2">
      <c r="A1703"/>
      <c r="B1703"/>
      <c r="C1703"/>
      <c r="D1703"/>
    </row>
    <row r="1704" spans="1:4" x14ac:dyDescent="0.2">
      <c r="A1704"/>
      <c r="B1704"/>
      <c r="C1704"/>
      <c r="D1704"/>
    </row>
    <row r="1705" spans="1:4" x14ac:dyDescent="0.2">
      <c r="A1705"/>
      <c r="B1705"/>
      <c r="C1705"/>
      <c r="D1705"/>
    </row>
    <row r="1706" spans="1:4" x14ac:dyDescent="0.2">
      <c r="A1706"/>
      <c r="B1706"/>
      <c r="C1706"/>
      <c r="D1706"/>
    </row>
    <row r="1707" spans="1:4" x14ac:dyDescent="0.2">
      <c r="A1707"/>
      <c r="B1707"/>
      <c r="C1707"/>
      <c r="D1707"/>
    </row>
    <row r="1708" spans="1:4" x14ac:dyDescent="0.2">
      <c r="A1708"/>
      <c r="B1708"/>
      <c r="C1708"/>
      <c r="D1708"/>
    </row>
    <row r="1709" spans="1:4" x14ac:dyDescent="0.2">
      <c r="A1709"/>
      <c r="B1709"/>
      <c r="C1709"/>
      <c r="D1709"/>
    </row>
    <row r="1710" spans="1:4" x14ac:dyDescent="0.2">
      <c r="A1710"/>
      <c r="B1710"/>
      <c r="C1710"/>
      <c r="D1710"/>
    </row>
    <row r="1711" spans="1:4" x14ac:dyDescent="0.2">
      <c r="A1711"/>
      <c r="B1711"/>
      <c r="C1711"/>
      <c r="D1711"/>
    </row>
    <row r="1712" spans="1:4" x14ac:dyDescent="0.2">
      <c r="A1712"/>
      <c r="B1712"/>
      <c r="C1712"/>
      <c r="D1712"/>
    </row>
    <row r="1713" spans="1:4" x14ac:dyDescent="0.2">
      <c r="A1713"/>
      <c r="B1713"/>
      <c r="C1713"/>
      <c r="D1713"/>
    </row>
    <row r="1714" spans="1:4" x14ac:dyDescent="0.2">
      <c r="A1714"/>
      <c r="B1714"/>
      <c r="C1714"/>
      <c r="D1714"/>
    </row>
    <row r="1715" spans="1:4" x14ac:dyDescent="0.2">
      <c r="A1715"/>
      <c r="B1715"/>
      <c r="C1715"/>
      <c r="D1715"/>
    </row>
    <row r="1716" spans="1:4" x14ac:dyDescent="0.2">
      <c r="A1716"/>
      <c r="B1716"/>
      <c r="C1716"/>
      <c r="D1716"/>
    </row>
    <row r="1717" spans="1:4" x14ac:dyDescent="0.2">
      <c r="A1717"/>
      <c r="B1717"/>
      <c r="C1717"/>
      <c r="D1717"/>
    </row>
    <row r="1718" spans="1:4" x14ac:dyDescent="0.2">
      <c r="A1718"/>
      <c r="B1718"/>
      <c r="C1718"/>
      <c r="D1718"/>
    </row>
    <row r="1719" spans="1:4" x14ac:dyDescent="0.2">
      <c r="A1719"/>
      <c r="B1719"/>
      <c r="C1719"/>
      <c r="D1719"/>
    </row>
    <row r="1720" spans="1:4" x14ac:dyDescent="0.2">
      <c r="A1720"/>
      <c r="B1720"/>
      <c r="C1720"/>
      <c r="D1720"/>
    </row>
    <row r="1721" spans="1:4" x14ac:dyDescent="0.2">
      <c r="A1721"/>
      <c r="B1721"/>
      <c r="C1721"/>
      <c r="D1721"/>
    </row>
    <row r="1722" spans="1:4" x14ac:dyDescent="0.2">
      <c r="A1722"/>
      <c r="B1722"/>
      <c r="C1722"/>
      <c r="D1722"/>
    </row>
    <row r="1723" spans="1:4" x14ac:dyDescent="0.2">
      <c r="A1723"/>
      <c r="B1723"/>
      <c r="C1723"/>
      <c r="D1723"/>
    </row>
    <row r="1724" spans="1:4" x14ac:dyDescent="0.2">
      <c r="A1724"/>
      <c r="B1724"/>
      <c r="C1724"/>
      <c r="D1724"/>
    </row>
    <row r="1725" spans="1:4" x14ac:dyDescent="0.2">
      <c r="A1725"/>
      <c r="B1725"/>
      <c r="C1725"/>
      <c r="D1725"/>
    </row>
    <row r="1726" spans="1:4" x14ac:dyDescent="0.2">
      <c r="A1726"/>
      <c r="B1726"/>
      <c r="C1726"/>
      <c r="D1726"/>
    </row>
    <row r="1727" spans="1:4" x14ac:dyDescent="0.2">
      <c r="A1727"/>
      <c r="B1727"/>
      <c r="C1727"/>
      <c r="D1727"/>
    </row>
    <row r="1728" spans="1:4" x14ac:dyDescent="0.2">
      <c r="A1728"/>
      <c r="B1728"/>
      <c r="C1728"/>
      <c r="D1728"/>
    </row>
    <row r="1729" spans="1:4" x14ac:dyDescent="0.2">
      <c r="A1729"/>
      <c r="B1729"/>
      <c r="C1729"/>
      <c r="D1729"/>
    </row>
    <row r="1730" spans="1:4" x14ac:dyDescent="0.2">
      <c r="A1730"/>
      <c r="B1730"/>
      <c r="C1730"/>
      <c r="D1730"/>
    </row>
    <row r="1731" spans="1:4" x14ac:dyDescent="0.2">
      <c r="A1731"/>
      <c r="B1731"/>
      <c r="C1731"/>
      <c r="D1731"/>
    </row>
    <row r="1732" spans="1:4" x14ac:dyDescent="0.2">
      <c r="A1732"/>
      <c r="B1732"/>
      <c r="C1732"/>
      <c r="D1732"/>
    </row>
    <row r="1733" spans="1:4" x14ac:dyDescent="0.2">
      <c r="A1733"/>
      <c r="B1733"/>
      <c r="C1733"/>
      <c r="D1733"/>
    </row>
    <row r="1734" spans="1:4" x14ac:dyDescent="0.2">
      <c r="A1734"/>
      <c r="B1734"/>
      <c r="C1734"/>
      <c r="D1734"/>
    </row>
    <row r="1735" spans="1:4" x14ac:dyDescent="0.2">
      <c r="A1735"/>
      <c r="B1735"/>
      <c r="C1735"/>
      <c r="D1735"/>
    </row>
    <row r="1736" spans="1:4" x14ac:dyDescent="0.2">
      <c r="A1736"/>
      <c r="B1736"/>
      <c r="C1736"/>
      <c r="D1736"/>
    </row>
    <row r="1737" spans="1:4" x14ac:dyDescent="0.2">
      <c r="A1737"/>
      <c r="B1737"/>
      <c r="C1737"/>
      <c r="D1737"/>
    </row>
    <row r="1738" spans="1:4" x14ac:dyDescent="0.2">
      <c r="A1738"/>
      <c r="B1738"/>
      <c r="C1738"/>
      <c r="D1738"/>
    </row>
    <row r="1739" spans="1:4" x14ac:dyDescent="0.2">
      <c r="A1739"/>
      <c r="B1739"/>
      <c r="C1739"/>
      <c r="D1739"/>
    </row>
    <row r="1740" spans="1:4" x14ac:dyDescent="0.2">
      <c r="A1740"/>
      <c r="B1740"/>
      <c r="C1740"/>
      <c r="D1740"/>
    </row>
    <row r="1741" spans="1:4" x14ac:dyDescent="0.2">
      <c r="A1741"/>
      <c r="B1741"/>
      <c r="C1741"/>
      <c r="D1741"/>
    </row>
    <row r="1742" spans="1:4" x14ac:dyDescent="0.2">
      <c r="A1742"/>
      <c r="B1742"/>
      <c r="C1742"/>
      <c r="D1742"/>
    </row>
    <row r="1743" spans="1:4" x14ac:dyDescent="0.2">
      <c r="A1743"/>
      <c r="B1743"/>
      <c r="C1743"/>
      <c r="D1743"/>
    </row>
    <row r="1744" spans="1:4" x14ac:dyDescent="0.2">
      <c r="A1744"/>
      <c r="B1744"/>
      <c r="C1744"/>
      <c r="D1744"/>
    </row>
    <row r="1745" spans="1:4" x14ac:dyDescent="0.2">
      <c r="A1745"/>
      <c r="B1745"/>
      <c r="C1745"/>
      <c r="D1745"/>
    </row>
    <row r="1746" spans="1:4" x14ac:dyDescent="0.2">
      <c r="A1746"/>
      <c r="B1746"/>
      <c r="C1746"/>
      <c r="D1746"/>
    </row>
    <row r="1747" spans="1:4" x14ac:dyDescent="0.2">
      <c r="A1747"/>
      <c r="B1747"/>
      <c r="C1747"/>
      <c r="D1747"/>
    </row>
    <row r="1748" spans="1:4" x14ac:dyDescent="0.2">
      <c r="A1748"/>
      <c r="B1748"/>
      <c r="C1748"/>
      <c r="D1748"/>
    </row>
    <row r="1749" spans="1:4" x14ac:dyDescent="0.2">
      <c r="A1749"/>
      <c r="B1749"/>
      <c r="C1749"/>
      <c r="D1749"/>
    </row>
    <row r="1750" spans="1:4" x14ac:dyDescent="0.2">
      <c r="A1750"/>
      <c r="B1750"/>
      <c r="C1750"/>
      <c r="D1750"/>
    </row>
    <row r="1751" spans="1:4" x14ac:dyDescent="0.2">
      <c r="A1751"/>
      <c r="B1751"/>
      <c r="C1751"/>
      <c r="D1751"/>
    </row>
    <row r="1752" spans="1:4" x14ac:dyDescent="0.2">
      <c r="A1752"/>
      <c r="B1752"/>
      <c r="C1752"/>
      <c r="D1752"/>
    </row>
    <row r="1753" spans="1:4" x14ac:dyDescent="0.2">
      <c r="A1753"/>
      <c r="B1753"/>
      <c r="C1753"/>
      <c r="D1753"/>
    </row>
    <row r="1754" spans="1:4" x14ac:dyDescent="0.2">
      <c r="A1754"/>
      <c r="B1754"/>
      <c r="C1754"/>
      <c r="D1754"/>
    </row>
    <row r="1755" spans="1:4" x14ac:dyDescent="0.2">
      <c r="A1755"/>
      <c r="B1755"/>
      <c r="C1755"/>
      <c r="D1755"/>
    </row>
    <row r="1756" spans="1:4" x14ac:dyDescent="0.2">
      <c r="A1756"/>
      <c r="B1756"/>
      <c r="C1756"/>
      <c r="D1756"/>
    </row>
    <row r="1757" spans="1:4" x14ac:dyDescent="0.2">
      <c r="A1757"/>
      <c r="B1757"/>
      <c r="C1757"/>
      <c r="D1757"/>
    </row>
    <row r="1758" spans="1:4" x14ac:dyDescent="0.2">
      <c r="A1758"/>
      <c r="B1758"/>
      <c r="C1758"/>
      <c r="D1758"/>
    </row>
    <row r="1759" spans="1:4" x14ac:dyDescent="0.2">
      <c r="A1759"/>
      <c r="B1759"/>
      <c r="C1759"/>
      <c r="D1759"/>
    </row>
    <row r="1760" spans="1:4" x14ac:dyDescent="0.2">
      <c r="A1760"/>
      <c r="B1760"/>
      <c r="C1760"/>
      <c r="D1760"/>
    </row>
    <row r="1761" spans="1:4" x14ac:dyDescent="0.2">
      <c r="A1761"/>
      <c r="B1761"/>
      <c r="C1761"/>
      <c r="D1761"/>
    </row>
    <row r="1762" spans="1:4" x14ac:dyDescent="0.2">
      <c r="A1762"/>
      <c r="B1762"/>
      <c r="C1762"/>
      <c r="D1762"/>
    </row>
    <row r="1763" spans="1:4" x14ac:dyDescent="0.2">
      <c r="A1763"/>
      <c r="B1763"/>
      <c r="C1763"/>
      <c r="D1763"/>
    </row>
    <row r="1764" spans="1:4" x14ac:dyDescent="0.2">
      <c r="A1764"/>
      <c r="B1764"/>
      <c r="C1764"/>
      <c r="D1764"/>
    </row>
    <row r="1765" spans="1:4" x14ac:dyDescent="0.2">
      <c r="A1765"/>
      <c r="B1765"/>
      <c r="C1765"/>
      <c r="D1765"/>
    </row>
    <row r="1766" spans="1:4" x14ac:dyDescent="0.2">
      <c r="A1766"/>
      <c r="B1766"/>
      <c r="C1766"/>
      <c r="D1766"/>
    </row>
    <row r="1767" spans="1:4" x14ac:dyDescent="0.2">
      <c r="A1767"/>
      <c r="B1767"/>
      <c r="C1767"/>
      <c r="D1767"/>
    </row>
    <row r="1768" spans="1:4" x14ac:dyDescent="0.2">
      <c r="A1768"/>
      <c r="B1768"/>
      <c r="C1768"/>
      <c r="D1768"/>
    </row>
    <row r="1769" spans="1:4" x14ac:dyDescent="0.2">
      <c r="A1769"/>
      <c r="B1769"/>
      <c r="C1769"/>
      <c r="D1769"/>
    </row>
    <row r="1770" spans="1:4" x14ac:dyDescent="0.2">
      <c r="A1770"/>
      <c r="B1770"/>
      <c r="C1770"/>
      <c r="D1770"/>
    </row>
    <row r="1771" spans="1:4" x14ac:dyDescent="0.2">
      <c r="A1771"/>
      <c r="B1771"/>
      <c r="C1771"/>
      <c r="D1771"/>
    </row>
    <row r="1772" spans="1:4" x14ac:dyDescent="0.2">
      <c r="A1772"/>
      <c r="B1772"/>
      <c r="C1772"/>
      <c r="D1772"/>
    </row>
    <row r="1773" spans="1:4" x14ac:dyDescent="0.2">
      <c r="A1773"/>
      <c r="B1773"/>
      <c r="C1773"/>
      <c r="D1773"/>
    </row>
    <row r="1774" spans="1:4" x14ac:dyDescent="0.2">
      <c r="A1774"/>
      <c r="B1774"/>
      <c r="C1774"/>
      <c r="D1774"/>
    </row>
    <row r="1775" spans="1:4" x14ac:dyDescent="0.2">
      <c r="A1775"/>
      <c r="B1775"/>
      <c r="C1775"/>
      <c r="D1775"/>
    </row>
    <row r="1776" spans="1:4" x14ac:dyDescent="0.2">
      <c r="A1776"/>
      <c r="B1776"/>
      <c r="C1776"/>
      <c r="D1776"/>
    </row>
    <row r="1777" spans="1:4" x14ac:dyDescent="0.2">
      <c r="A1777"/>
      <c r="B1777"/>
      <c r="C1777"/>
      <c r="D1777"/>
    </row>
    <row r="1778" spans="1:4" x14ac:dyDescent="0.2">
      <c r="A1778"/>
      <c r="B1778"/>
      <c r="C1778"/>
      <c r="D1778"/>
    </row>
    <row r="1779" spans="1:4" x14ac:dyDescent="0.2">
      <c r="A1779"/>
      <c r="B1779"/>
      <c r="C1779"/>
      <c r="D1779"/>
    </row>
    <row r="1780" spans="1:4" x14ac:dyDescent="0.2">
      <c r="A1780"/>
      <c r="B1780"/>
      <c r="C1780"/>
      <c r="D1780"/>
    </row>
    <row r="1781" spans="1:4" x14ac:dyDescent="0.2">
      <c r="A1781"/>
      <c r="B1781"/>
      <c r="C1781"/>
      <c r="D1781"/>
    </row>
    <row r="1782" spans="1:4" x14ac:dyDescent="0.2">
      <c r="A1782"/>
      <c r="B1782"/>
      <c r="C1782"/>
      <c r="D1782"/>
    </row>
    <row r="1783" spans="1:4" x14ac:dyDescent="0.2">
      <c r="A1783"/>
      <c r="B1783"/>
      <c r="C1783"/>
      <c r="D1783"/>
    </row>
    <row r="1784" spans="1:4" x14ac:dyDescent="0.2">
      <c r="A1784"/>
      <c r="B1784"/>
      <c r="C1784"/>
      <c r="D1784"/>
    </row>
    <row r="1785" spans="1:4" x14ac:dyDescent="0.2">
      <c r="A1785"/>
      <c r="B1785"/>
      <c r="C1785"/>
      <c r="D1785"/>
    </row>
    <row r="1786" spans="1:4" x14ac:dyDescent="0.2">
      <c r="A1786"/>
      <c r="B1786"/>
      <c r="C1786"/>
      <c r="D1786"/>
    </row>
    <row r="1787" spans="1:4" x14ac:dyDescent="0.2">
      <c r="A1787"/>
      <c r="B1787"/>
      <c r="C1787"/>
      <c r="D1787"/>
    </row>
    <row r="1788" spans="1:4" x14ac:dyDescent="0.2">
      <c r="A1788"/>
      <c r="B1788"/>
      <c r="C1788"/>
      <c r="D1788"/>
    </row>
    <row r="1789" spans="1:4" x14ac:dyDescent="0.2">
      <c r="A1789"/>
      <c r="B1789"/>
      <c r="C1789"/>
      <c r="D1789"/>
    </row>
    <row r="1790" spans="1:4" x14ac:dyDescent="0.2">
      <c r="A1790"/>
      <c r="B1790"/>
      <c r="C1790"/>
      <c r="D1790"/>
    </row>
    <row r="1791" spans="1:4" x14ac:dyDescent="0.2">
      <c r="A1791"/>
      <c r="B1791"/>
      <c r="C1791"/>
      <c r="D1791"/>
    </row>
    <row r="1792" spans="1:4" x14ac:dyDescent="0.2">
      <c r="A1792"/>
      <c r="B1792"/>
      <c r="C1792"/>
      <c r="D1792"/>
    </row>
    <row r="1793" spans="1:4" x14ac:dyDescent="0.2">
      <c r="A1793"/>
      <c r="B1793"/>
      <c r="C1793"/>
      <c r="D1793"/>
    </row>
    <row r="1794" spans="1:4" x14ac:dyDescent="0.2">
      <c r="A1794"/>
      <c r="B1794"/>
      <c r="C1794"/>
      <c r="D1794"/>
    </row>
    <row r="1795" spans="1:4" x14ac:dyDescent="0.2">
      <c r="A1795"/>
      <c r="B1795"/>
      <c r="C1795"/>
      <c r="D1795"/>
    </row>
    <row r="1796" spans="1:4" x14ac:dyDescent="0.2">
      <c r="A1796"/>
      <c r="B1796"/>
      <c r="C1796"/>
      <c r="D1796"/>
    </row>
    <row r="1797" spans="1:4" x14ac:dyDescent="0.2">
      <c r="A1797"/>
      <c r="B1797"/>
      <c r="C1797"/>
      <c r="D1797"/>
    </row>
    <row r="1798" spans="1:4" x14ac:dyDescent="0.2">
      <c r="A1798"/>
      <c r="B1798"/>
      <c r="C1798"/>
      <c r="D1798"/>
    </row>
    <row r="1799" spans="1:4" x14ac:dyDescent="0.2">
      <c r="A1799"/>
      <c r="B1799"/>
      <c r="C1799"/>
      <c r="D1799"/>
    </row>
    <row r="1800" spans="1:4" x14ac:dyDescent="0.2">
      <c r="A1800"/>
      <c r="B1800"/>
      <c r="C1800"/>
      <c r="D1800"/>
    </row>
    <row r="1801" spans="1:4" x14ac:dyDescent="0.2">
      <c r="A1801"/>
      <c r="B1801"/>
      <c r="C1801"/>
      <c r="D1801"/>
    </row>
    <row r="1802" spans="1:4" x14ac:dyDescent="0.2">
      <c r="A1802"/>
      <c r="B1802"/>
      <c r="C1802"/>
      <c r="D1802"/>
    </row>
    <row r="1803" spans="1:4" x14ac:dyDescent="0.2">
      <c r="A1803"/>
      <c r="B1803"/>
      <c r="C1803"/>
      <c r="D1803"/>
    </row>
    <row r="1804" spans="1:4" x14ac:dyDescent="0.2">
      <c r="A1804"/>
      <c r="B1804"/>
      <c r="C1804"/>
      <c r="D1804"/>
    </row>
    <row r="1805" spans="1:4" x14ac:dyDescent="0.2">
      <c r="A1805"/>
      <c r="B1805"/>
      <c r="C1805"/>
      <c r="D1805"/>
    </row>
    <row r="1806" spans="1:4" x14ac:dyDescent="0.2">
      <c r="A1806"/>
      <c r="B1806"/>
      <c r="C1806"/>
      <c r="D1806"/>
    </row>
    <row r="1807" spans="1:4" x14ac:dyDescent="0.2">
      <c r="A1807"/>
      <c r="B1807"/>
      <c r="C1807"/>
      <c r="D1807"/>
    </row>
    <row r="1808" spans="1:4" x14ac:dyDescent="0.2">
      <c r="A1808"/>
      <c r="B1808"/>
      <c r="C1808"/>
      <c r="D1808"/>
    </row>
    <row r="1809" spans="1:4" x14ac:dyDescent="0.2">
      <c r="A1809"/>
      <c r="B1809"/>
      <c r="C1809"/>
      <c r="D1809"/>
    </row>
    <row r="1810" spans="1:4" x14ac:dyDescent="0.2">
      <c r="A1810"/>
      <c r="B1810"/>
      <c r="C1810"/>
      <c r="D1810"/>
    </row>
    <row r="1811" spans="1:4" x14ac:dyDescent="0.2">
      <c r="A1811"/>
      <c r="B1811"/>
      <c r="C1811"/>
      <c r="D1811"/>
    </row>
    <row r="1812" spans="1:4" x14ac:dyDescent="0.2">
      <c r="A1812"/>
      <c r="B1812"/>
      <c r="C1812"/>
      <c r="D1812"/>
    </row>
    <row r="1813" spans="1:4" x14ac:dyDescent="0.2">
      <c r="A1813"/>
      <c r="B1813"/>
      <c r="C1813"/>
      <c r="D1813"/>
    </row>
    <row r="1814" spans="1:4" x14ac:dyDescent="0.2">
      <c r="A1814"/>
      <c r="B1814"/>
      <c r="C1814"/>
      <c r="D1814"/>
    </row>
    <row r="1815" spans="1:4" x14ac:dyDescent="0.2">
      <c r="A1815"/>
      <c r="B1815"/>
      <c r="C1815"/>
      <c r="D1815"/>
    </row>
    <row r="1816" spans="1:4" x14ac:dyDescent="0.2">
      <c r="A1816"/>
      <c r="B1816"/>
      <c r="C1816"/>
      <c r="D1816"/>
    </row>
    <row r="1817" spans="1:4" x14ac:dyDescent="0.2">
      <c r="A1817"/>
      <c r="B1817"/>
      <c r="C1817"/>
      <c r="D1817"/>
    </row>
    <row r="1818" spans="1:4" x14ac:dyDescent="0.2">
      <c r="A1818"/>
      <c r="B1818"/>
      <c r="C1818"/>
      <c r="D1818"/>
    </row>
    <row r="1819" spans="1:4" x14ac:dyDescent="0.2">
      <c r="A1819"/>
      <c r="B1819"/>
      <c r="C1819"/>
      <c r="D1819"/>
    </row>
    <row r="1820" spans="1:4" x14ac:dyDescent="0.2">
      <c r="A1820"/>
      <c r="B1820"/>
      <c r="C1820"/>
      <c r="D1820"/>
    </row>
    <row r="1821" spans="1:4" x14ac:dyDescent="0.2">
      <c r="A1821"/>
      <c r="B1821"/>
      <c r="C1821"/>
      <c r="D1821"/>
    </row>
    <row r="1822" spans="1:4" x14ac:dyDescent="0.2">
      <c r="A1822"/>
      <c r="B1822"/>
      <c r="C1822"/>
      <c r="D1822"/>
    </row>
    <row r="1823" spans="1:4" x14ac:dyDescent="0.2">
      <c r="A1823"/>
      <c r="B1823"/>
      <c r="C1823"/>
      <c r="D1823"/>
    </row>
    <row r="1824" spans="1:4" x14ac:dyDescent="0.2">
      <c r="A1824"/>
      <c r="B1824"/>
      <c r="C1824"/>
      <c r="D1824"/>
    </row>
    <row r="1825" spans="1:4" x14ac:dyDescent="0.2">
      <c r="A1825"/>
      <c r="B1825"/>
      <c r="C1825"/>
      <c r="D1825"/>
    </row>
    <row r="1826" spans="1:4" x14ac:dyDescent="0.2">
      <c r="A1826"/>
      <c r="B1826"/>
      <c r="C1826"/>
      <c r="D1826"/>
    </row>
    <row r="1827" spans="1:4" x14ac:dyDescent="0.2">
      <c r="A1827"/>
      <c r="B1827"/>
      <c r="C1827"/>
      <c r="D1827"/>
    </row>
    <row r="1828" spans="1:4" x14ac:dyDescent="0.2">
      <c r="A1828"/>
      <c r="B1828"/>
      <c r="C1828"/>
      <c r="D1828"/>
    </row>
    <row r="1829" spans="1:4" x14ac:dyDescent="0.2">
      <c r="A1829"/>
      <c r="B1829"/>
      <c r="C1829"/>
      <c r="D1829"/>
    </row>
    <row r="1830" spans="1:4" x14ac:dyDescent="0.2">
      <c r="A1830"/>
      <c r="B1830"/>
      <c r="C1830"/>
      <c r="D1830"/>
    </row>
    <row r="1831" spans="1:4" x14ac:dyDescent="0.2">
      <c r="A1831"/>
      <c r="B1831"/>
      <c r="C1831"/>
      <c r="D1831"/>
    </row>
    <row r="1832" spans="1:4" x14ac:dyDescent="0.2">
      <c r="A1832"/>
      <c r="B1832"/>
      <c r="C1832"/>
      <c r="D1832"/>
    </row>
    <row r="1833" spans="1:4" x14ac:dyDescent="0.2">
      <c r="A1833"/>
      <c r="B1833"/>
      <c r="C1833"/>
      <c r="D1833"/>
    </row>
    <row r="1834" spans="1:4" x14ac:dyDescent="0.2">
      <c r="A1834"/>
      <c r="B1834"/>
      <c r="C1834"/>
      <c r="D1834"/>
    </row>
    <row r="1835" spans="1:4" x14ac:dyDescent="0.2">
      <c r="A1835"/>
      <c r="B1835"/>
      <c r="C1835"/>
      <c r="D1835"/>
    </row>
    <row r="1836" spans="1:4" x14ac:dyDescent="0.2">
      <c r="A1836"/>
      <c r="B1836"/>
      <c r="C1836"/>
      <c r="D1836"/>
    </row>
    <row r="1837" spans="1:4" x14ac:dyDescent="0.2">
      <c r="A1837"/>
      <c r="B1837"/>
      <c r="C1837"/>
      <c r="D1837"/>
    </row>
    <row r="1838" spans="1:4" x14ac:dyDescent="0.2">
      <c r="A1838"/>
      <c r="B1838"/>
      <c r="C1838"/>
      <c r="D1838"/>
    </row>
    <row r="1839" spans="1:4" x14ac:dyDescent="0.2">
      <c r="A1839"/>
      <c r="B1839"/>
      <c r="C1839"/>
      <c r="D1839"/>
    </row>
    <row r="1840" spans="1:4" x14ac:dyDescent="0.2">
      <c r="A1840"/>
      <c r="B1840"/>
      <c r="C1840"/>
      <c r="D1840"/>
    </row>
    <row r="1841" spans="1:4" x14ac:dyDescent="0.2">
      <c r="A1841"/>
      <c r="B1841"/>
      <c r="C1841"/>
      <c r="D1841"/>
    </row>
    <row r="1842" spans="1:4" x14ac:dyDescent="0.2">
      <c r="A1842"/>
      <c r="B1842"/>
      <c r="C1842"/>
      <c r="D1842"/>
    </row>
    <row r="1843" spans="1:4" x14ac:dyDescent="0.2">
      <c r="A1843"/>
      <c r="B1843"/>
      <c r="C1843"/>
      <c r="D1843"/>
    </row>
    <row r="1844" spans="1:4" x14ac:dyDescent="0.2">
      <c r="A1844"/>
      <c r="B1844"/>
      <c r="C1844"/>
      <c r="D1844"/>
    </row>
    <row r="1845" spans="1:4" x14ac:dyDescent="0.2">
      <c r="A1845"/>
      <c r="B1845"/>
      <c r="C1845"/>
      <c r="D1845"/>
    </row>
    <row r="1846" spans="1:4" x14ac:dyDescent="0.2">
      <c r="A1846"/>
      <c r="B1846"/>
      <c r="C1846"/>
      <c r="D1846"/>
    </row>
    <row r="1847" spans="1:4" x14ac:dyDescent="0.2">
      <c r="A1847"/>
      <c r="B1847"/>
      <c r="C1847"/>
      <c r="D1847"/>
    </row>
    <row r="1848" spans="1:4" x14ac:dyDescent="0.2">
      <c r="A1848"/>
      <c r="B1848"/>
      <c r="C1848"/>
      <c r="D1848"/>
    </row>
    <row r="1849" spans="1:4" x14ac:dyDescent="0.2">
      <c r="A1849"/>
      <c r="B1849"/>
      <c r="C1849"/>
      <c r="D1849"/>
    </row>
    <row r="1850" spans="1:4" x14ac:dyDescent="0.2">
      <c r="A1850"/>
      <c r="B1850"/>
      <c r="C1850"/>
      <c r="D1850"/>
    </row>
    <row r="1851" spans="1:4" x14ac:dyDescent="0.2">
      <c r="A1851"/>
      <c r="B1851"/>
      <c r="C1851"/>
      <c r="D1851"/>
    </row>
    <row r="1852" spans="1:4" x14ac:dyDescent="0.2">
      <c r="A1852"/>
      <c r="B1852"/>
      <c r="C1852"/>
      <c r="D1852"/>
    </row>
    <row r="1853" spans="1:4" x14ac:dyDescent="0.2">
      <c r="A1853"/>
      <c r="B1853"/>
      <c r="C1853"/>
      <c r="D1853"/>
    </row>
    <row r="1854" spans="1:4" x14ac:dyDescent="0.2">
      <c r="A1854"/>
      <c r="B1854"/>
      <c r="C1854"/>
      <c r="D1854"/>
    </row>
    <row r="1855" spans="1:4" x14ac:dyDescent="0.2">
      <c r="A1855"/>
      <c r="B1855"/>
      <c r="C1855"/>
      <c r="D1855"/>
    </row>
    <row r="1856" spans="1:4" x14ac:dyDescent="0.2">
      <c r="A1856"/>
      <c r="B1856"/>
      <c r="C1856"/>
      <c r="D1856"/>
    </row>
    <row r="1857" spans="1:4" x14ac:dyDescent="0.2">
      <c r="A1857"/>
      <c r="B1857"/>
      <c r="C1857"/>
      <c r="D1857"/>
    </row>
    <row r="1858" spans="1:4" x14ac:dyDescent="0.2">
      <c r="A1858"/>
      <c r="B1858"/>
      <c r="C1858"/>
      <c r="D1858"/>
    </row>
    <row r="1859" spans="1:4" x14ac:dyDescent="0.2">
      <c r="A1859"/>
      <c r="B1859"/>
      <c r="C1859"/>
      <c r="D1859"/>
    </row>
    <row r="1860" spans="1:4" x14ac:dyDescent="0.2">
      <c r="A1860"/>
      <c r="B1860"/>
      <c r="C1860"/>
      <c r="D1860"/>
    </row>
    <row r="1861" spans="1:4" x14ac:dyDescent="0.2">
      <c r="A1861"/>
      <c r="B1861"/>
      <c r="C1861"/>
      <c r="D1861"/>
    </row>
    <row r="1862" spans="1:4" x14ac:dyDescent="0.2">
      <c r="A1862"/>
      <c r="B1862"/>
      <c r="C1862"/>
      <c r="D1862"/>
    </row>
    <row r="1863" spans="1:4" x14ac:dyDescent="0.2">
      <c r="A1863"/>
      <c r="B1863"/>
      <c r="C1863"/>
      <c r="D1863"/>
    </row>
    <row r="1864" spans="1:4" x14ac:dyDescent="0.2">
      <c r="A1864"/>
      <c r="B1864"/>
      <c r="C1864"/>
      <c r="D1864"/>
    </row>
    <row r="1865" spans="1:4" x14ac:dyDescent="0.2">
      <c r="A1865"/>
      <c r="B1865"/>
      <c r="C1865"/>
      <c r="D1865"/>
    </row>
    <row r="1866" spans="1:4" x14ac:dyDescent="0.2">
      <c r="A1866"/>
      <c r="B1866"/>
      <c r="C1866"/>
      <c r="D1866"/>
    </row>
    <row r="1867" spans="1:4" x14ac:dyDescent="0.2">
      <c r="A1867"/>
      <c r="B1867"/>
      <c r="C1867"/>
      <c r="D1867"/>
    </row>
    <row r="1868" spans="1:4" x14ac:dyDescent="0.2">
      <c r="A1868"/>
      <c r="B1868"/>
      <c r="C1868"/>
      <c r="D1868"/>
    </row>
    <row r="1869" spans="1:4" x14ac:dyDescent="0.2">
      <c r="A1869"/>
      <c r="B1869"/>
      <c r="C1869"/>
      <c r="D1869"/>
    </row>
    <row r="1870" spans="1:4" x14ac:dyDescent="0.2">
      <c r="A1870"/>
      <c r="B1870"/>
      <c r="C1870"/>
      <c r="D1870"/>
    </row>
    <row r="1871" spans="1:4" x14ac:dyDescent="0.2">
      <c r="A1871"/>
      <c r="B1871"/>
      <c r="C1871"/>
      <c r="D1871"/>
    </row>
    <row r="1872" spans="1:4" x14ac:dyDescent="0.2">
      <c r="A1872"/>
      <c r="B1872"/>
      <c r="C1872"/>
      <c r="D1872"/>
    </row>
    <row r="1873" spans="1:4" x14ac:dyDescent="0.2">
      <c r="A1873"/>
      <c r="B1873"/>
      <c r="C1873"/>
      <c r="D1873"/>
    </row>
    <row r="1874" spans="1:4" x14ac:dyDescent="0.2">
      <c r="A1874"/>
      <c r="B1874"/>
      <c r="C1874"/>
      <c r="D1874"/>
    </row>
    <row r="1875" spans="1:4" x14ac:dyDescent="0.2">
      <c r="A1875"/>
      <c r="B1875"/>
      <c r="C1875"/>
      <c r="D1875"/>
    </row>
    <row r="1876" spans="1:4" x14ac:dyDescent="0.2">
      <c r="A1876"/>
      <c r="B1876"/>
      <c r="C1876"/>
      <c r="D1876"/>
    </row>
    <row r="1877" spans="1:4" x14ac:dyDescent="0.2">
      <c r="A1877"/>
      <c r="B1877"/>
      <c r="C1877"/>
      <c r="D1877"/>
    </row>
    <row r="1878" spans="1:4" x14ac:dyDescent="0.2">
      <c r="A1878"/>
      <c r="B1878"/>
      <c r="C1878"/>
      <c r="D1878"/>
    </row>
    <row r="1879" spans="1:4" x14ac:dyDescent="0.2">
      <c r="A1879"/>
      <c r="B1879"/>
      <c r="C1879"/>
      <c r="D1879"/>
    </row>
    <row r="1880" spans="1:4" x14ac:dyDescent="0.2">
      <c r="A1880"/>
      <c r="B1880"/>
      <c r="C1880"/>
      <c r="D1880"/>
    </row>
    <row r="1881" spans="1:4" x14ac:dyDescent="0.2">
      <c r="A1881"/>
      <c r="B1881"/>
      <c r="C1881"/>
      <c r="D1881"/>
    </row>
    <row r="1882" spans="1:4" x14ac:dyDescent="0.2">
      <c r="A1882"/>
      <c r="B1882"/>
      <c r="C1882"/>
      <c r="D1882"/>
    </row>
    <row r="1883" spans="1:4" x14ac:dyDescent="0.2">
      <c r="A1883"/>
      <c r="B1883"/>
      <c r="C1883"/>
      <c r="D1883"/>
    </row>
    <row r="1884" spans="1:4" x14ac:dyDescent="0.2">
      <c r="A1884"/>
      <c r="B1884"/>
      <c r="C1884"/>
      <c r="D1884"/>
    </row>
    <row r="1885" spans="1:4" x14ac:dyDescent="0.2">
      <c r="A1885"/>
      <c r="B1885"/>
      <c r="C1885"/>
      <c r="D1885"/>
    </row>
    <row r="1886" spans="1:4" x14ac:dyDescent="0.2">
      <c r="A1886"/>
      <c r="B1886"/>
      <c r="C1886"/>
      <c r="D1886"/>
    </row>
    <row r="1887" spans="1:4" x14ac:dyDescent="0.2">
      <c r="A1887"/>
      <c r="B1887"/>
      <c r="C1887"/>
      <c r="D1887"/>
    </row>
    <row r="1888" spans="1:4" x14ac:dyDescent="0.2">
      <c r="A1888"/>
      <c r="B1888"/>
      <c r="C1888"/>
      <c r="D1888"/>
    </row>
    <row r="1889" spans="1:4" x14ac:dyDescent="0.2">
      <c r="A1889"/>
      <c r="B1889"/>
      <c r="C1889"/>
      <c r="D1889"/>
    </row>
    <row r="1890" spans="1:4" x14ac:dyDescent="0.2">
      <c r="A1890"/>
      <c r="B1890"/>
      <c r="C1890"/>
      <c r="D1890"/>
    </row>
    <row r="1891" spans="1:4" x14ac:dyDescent="0.2">
      <c r="A1891"/>
      <c r="B1891"/>
      <c r="C1891"/>
      <c r="D1891"/>
    </row>
    <row r="1892" spans="1:4" x14ac:dyDescent="0.2">
      <c r="A1892"/>
      <c r="B1892"/>
      <c r="C1892"/>
      <c r="D1892"/>
    </row>
    <row r="1893" spans="1:4" x14ac:dyDescent="0.2">
      <c r="A1893"/>
      <c r="B1893"/>
      <c r="C1893"/>
      <c r="D1893"/>
    </row>
    <row r="1894" spans="1:4" x14ac:dyDescent="0.2">
      <c r="A1894"/>
      <c r="B1894"/>
      <c r="C1894"/>
      <c r="D1894"/>
    </row>
    <row r="1895" spans="1:4" x14ac:dyDescent="0.2">
      <c r="A1895"/>
      <c r="B1895"/>
      <c r="C1895"/>
      <c r="D1895"/>
    </row>
    <row r="1896" spans="1:4" x14ac:dyDescent="0.2">
      <c r="A1896"/>
      <c r="B1896"/>
      <c r="C1896"/>
      <c r="D1896"/>
    </row>
    <row r="1897" spans="1:4" x14ac:dyDescent="0.2">
      <c r="A1897"/>
      <c r="B1897"/>
      <c r="C1897"/>
      <c r="D1897"/>
    </row>
    <row r="1898" spans="1:4" x14ac:dyDescent="0.2">
      <c r="A1898"/>
      <c r="B1898"/>
      <c r="C1898"/>
      <c r="D1898"/>
    </row>
    <row r="1899" spans="1:4" x14ac:dyDescent="0.2">
      <c r="A1899"/>
      <c r="B1899"/>
      <c r="C1899"/>
      <c r="D1899"/>
    </row>
    <row r="1900" spans="1:4" x14ac:dyDescent="0.2">
      <c r="A1900"/>
      <c r="B1900"/>
      <c r="C1900"/>
      <c r="D1900"/>
    </row>
    <row r="1901" spans="1:4" x14ac:dyDescent="0.2">
      <c r="A1901"/>
      <c r="B1901"/>
      <c r="C1901"/>
      <c r="D1901"/>
    </row>
    <row r="1902" spans="1:4" x14ac:dyDescent="0.2">
      <c r="A1902"/>
      <c r="B1902"/>
      <c r="C1902"/>
      <c r="D1902"/>
    </row>
    <row r="1903" spans="1:4" x14ac:dyDescent="0.2">
      <c r="A1903"/>
      <c r="B1903"/>
      <c r="C1903"/>
      <c r="D1903"/>
    </row>
    <row r="1904" spans="1:4" x14ac:dyDescent="0.2">
      <c r="A1904"/>
      <c r="B1904"/>
      <c r="C1904"/>
      <c r="D1904"/>
    </row>
    <row r="1905" spans="1:4" x14ac:dyDescent="0.2">
      <c r="A1905"/>
      <c r="B1905"/>
      <c r="C1905"/>
      <c r="D1905"/>
    </row>
    <row r="1906" spans="1:4" x14ac:dyDescent="0.2">
      <c r="A1906"/>
      <c r="B1906"/>
      <c r="C1906"/>
      <c r="D1906"/>
    </row>
    <row r="1907" spans="1:4" x14ac:dyDescent="0.2">
      <c r="A1907"/>
      <c r="B1907"/>
      <c r="C1907"/>
      <c r="D1907"/>
    </row>
    <row r="1908" spans="1:4" x14ac:dyDescent="0.2">
      <c r="A1908"/>
      <c r="B1908"/>
      <c r="C1908"/>
      <c r="D1908"/>
    </row>
    <row r="1909" spans="1:4" x14ac:dyDescent="0.2">
      <c r="A1909"/>
      <c r="B1909"/>
      <c r="C1909"/>
      <c r="D1909"/>
    </row>
    <row r="1910" spans="1:4" x14ac:dyDescent="0.2">
      <c r="A1910"/>
      <c r="B1910"/>
      <c r="C1910"/>
      <c r="D1910"/>
    </row>
    <row r="1911" spans="1:4" x14ac:dyDescent="0.2">
      <c r="A1911"/>
      <c r="B1911"/>
      <c r="C1911"/>
      <c r="D1911"/>
    </row>
    <row r="1912" spans="1:4" x14ac:dyDescent="0.2">
      <c r="A1912"/>
      <c r="B1912"/>
      <c r="C1912"/>
      <c r="D1912"/>
    </row>
    <row r="1913" spans="1:4" x14ac:dyDescent="0.2">
      <c r="A1913"/>
      <c r="B1913"/>
      <c r="C1913"/>
      <c r="D1913"/>
    </row>
    <row r="1914" spans="1:4" x14ac:dyDescent="0.2">
      <c r="A1914"/>
      <c r="B1914"/>
      <c r="C1914"/>
      <c r="D1914"/>
    </row>
    <row r="1915" spans="1:4" x14ac:dyDescent="0.2">
      <c r="A1915"/>
      <c r="B1915"/>
      <c r="C1915"/>
      <c r="D1915"/>
    </row>
    <row r="1916" spans="1:4" x14ac:dyDescent="0.2">
      <c r="A1916"/>
      <c r="B1916"/>
      <c r="C1916"/>
      <c r="D1916"/>
    </row>
    <row r="1917" spans="1:4" x14ac:dyDescent="0.2">
      <c r="A1917"/>
      <c r="B1917"/>
      <c r="C1917"/>
      <c r="D1917"/>
    </row>
    <row r="1918" spans="1:4" x14ac:dyDescent="0.2">
      <c r="A1918"/>
      <c r="B1918"/>
      <c r="C1918"/>
      <c r="D1918"/>
    </row>
    <row r="1919" spans="1:4" x14ac:dyDescent="0.2">
      <c r="A1919"/>
      <c r="B1919"/>
      <c r="C1919"/>
      <c r="D1919"/>
    </row>
    <row r="1920" spans="1:4" x14ac:dyDescent="0.2">
      <c r="A1920"/>
      <c r="B1920"/>
      <c r="C1920"/>
      <c r="D1920"/>
    </row>
    <row r="1921" spans="1:4" x14ac:dyDescent="0.2">
      <c r="A1921"/>
      <c r="B1921"/>
      <c r="C1921"/>
      <c r="D1921"/>
    </row>
    <row r="1922" spans="1:4" x14ac:dyDescent="0.2">
      <c r="A1922"/>
      <c r="B1922"/>
      <c r="C1922"/>
      <c r="D1922"/>
    </row>
    <row r="1923" spans="1:4" x14ac:dyDescent="0.2">
      <c r="A1923"/>
      <c r="B1923"/>
      <c r="C1923"/>
      <c r="D1923"/>
    </row>
    <row r="1924" spans="1:4" x14ac:dyDescent="0.2">
      <c r="A1924"/>
      <c r="B1924"/>
      <c r="C1924"/>
      <c r="D1924"/>
    </row>
    <row r="1925" spans="1:4" x14ac:dyDescent="0.2">
      <c r="A1925"/>
      <c r="B1925"/>
      <c r="C1925"/>
      <c r="D1925"/>
    </row>
    <row r="1926" spans="1:4" x14ac:dyDescent="0.2">
      <c r="A1926"/>
      <c r="B1926"/>
      <c r="C1926"/>
      <c r="D1926"/>
    </row>
    <row r="1927" spans="1:4" x14ac:dyDescent="0.2">
      <c r="A1927"/>
      <c r="B1927"/>
      <c r="C1927"/>
      <c r="D1927"/>
    </row>
    <row r="1928" spans="1:4" x14ac:dyDescent="0.2">
      <c r="A1928"/>
      <c r="B1928"/>
      <c r="C1928"/>
      <c r="D1928"/>
    </row>
    <row r="1929" spans="1:4" x14ac:dyDescent="0.2">
      <c r="A1929"/>
      <c r="B1929"/>
      <c r="C1929"/>
      <c r="D1929"/>
    </row>
    <row r="1930" spans="1:4" x14ac:dyDescent="0.2">
      <c r="A1930"/>
      <c r="B1930"/>
      <c r="C1930"/>
      <c r="D1930"/>
    </row>
    <row r="1931" spans="1:4" x14ac:dyDescent="0.2">
      <c r="A1931"/>
      <c r="B1931"/>
      <c r="C1931"/>
      <c r="D1931"/>
    </row>
    <row r="1932" spans="1:4" x14ac:dyDescent="0.2">
      <c r="A1932"/>
      <c r="B1932"/>
      <c r="C1932"/>
      <c r="D1932"/>
    </row>
    <row r="1933" spans="1:4" x14ac:dyDescent="0.2">
      <c r="A1933"/>
      <c r="B1933"/>
      <c r="C1933"/>
      <c r="D1933"/>
    </row>
    <row r="1934" spans="1:4" x14ac:dyDescent="0.2">
      <c r="A1934"/>
      <c r="B1934"/>
      <c r="C1934"/>
      <c r="D1934"/>
    </row>
    <row r="1935" spans="1:4" x14ac:dyDescent="0.2">
      <c r="A1935"/>
      <c r="B1935"/>
      <c r="C1935"/>
      <c r="D1935"/>
    </row>
    <row r="1936" spans="1:4" x14ac:dyDescent="0.2">
      <c r="A1936"/>
      <c r="B1936"/>
      <c r="C1936"/>
      <c r="D1936"/>
    </row>
    <row r="1937" spans="1:4" x14ac:dyDescent="0.2">
      <c r="A1937"/>
      <c r="B1937"/>
      <c r="C1937"/>
      <c r="D1937"/>
    </row>
    <row r="1938" spans="1:4" x14ac:dyDescent="0.2">
      <c r="A1938"/>
      <c r="B1938"/>
      <c r="C1938"/>
      <c r="D1938"/>
    </row>
    <row r="1939" spans="1:4" x14ac:dyDescent="0.2">
      <c r="A1939"/>
      <c r="B1939"/>
      <c r="C1939"/>
      <c r="D1939"/>
    </row>
    <row r="1940" spans="1:4" x14ac:dyDescent="0.2">
      <c r="A1940"/>
      <c r="B1940"/>
      <c r="C1940"/>
      <c r="D1940"/>
    </row>
    <row r="1941" spans="1:4" x14ac:dyDescent="0.2">
      <c r="A1941"/>
      <c r="B1941"/>
      <c r="C1941"/>
      <c r="D1941"/>
    </row>
    <row r="1942" spans="1:4" x14ac:dyDescent="0.2">
      <c r="A1942"/>
      <c r="B1942"/>
      <c r="C1942"/>
      <c r="D1942"/>
    </row>
    <row r="1943" spans="1:4" x14ac:dyDescent="0.2">
      <c r="A1943"/>
      <c r="B1943"/>
      <c r="C1943"/>
      <c r="D1943"/>
    </row>
    <row r="1944" spans="1:4" x14ac:dyDescent="0.2">
      <c r="A1944"/>
      <c r="B1944"/>
      <c r="C1944"/>
      <c r="D1944"/>
    </row>
    <row r="1945" spans="1:4" x14ac:dyDescent="0.2">
      <c r="A1945"/>
      <c r="B1945"/>
      <c r="C1945"/>
      <c r="D1945"/>
    </row>
    <row r="1946" spans="1:4" x14ac:dyDescent="0.2">
      <c r="A1946"/>
      <c r="B1946"/>
      <c r="C1946"/>
      <c r="D1946"/>
    </row>
    <row r="1947" spans="1:4" x14ac:dyDescent="0.2">
      <c r="A1947"/>
      <c r="B1947"/>
      <c r="C1947"/>
      <c r="D1947"/>
    </row>
    <row r="1948" spans="1:4" x14ac:dyDescent="0.2">
      <c r="A1948"/>
      <c r="B1948"/>
      <c r="C1948"/>
      <c r="D1948"/>
    </row>
    <row r="1949" spans="1:4" x14ac:dyDescent="0.2">
      <c r="A1949"/>
      <c r="B1949"/>
      <c r="C1949"/>
      <c r="D1949"/>
    </row>
    <row r="1950" spans="1:4" x14ac:dyDescent="0.2">
      <c r="A1950"/>
      <c r="B1950"/>
      <c r="C1950"/>
      <c r="D1950"/>
    </row>
    <row r="1951" spans="1:4" x14ac:dyDescent="0.2">
      <c r="A1951"/>
      <c r="B1951"/>
      <c r="C1951"/>
      <c r="D1951"/>
    </row>
    <row r="1952" spans="1:4" x14ac:dyDescent="0.2">
      <c r="A1952"/>
      <c r="B1952"/>
      <c r="C1952"/>
      <c r="D1952"/>
    </row>
    <row r="1953" spans="1:4" x14ac:dyDescent="0.2">
      <c r="A1953"/>
      <c r="B1953"/>
      <c r="C1953"/>
      <c r="D1953"/>
    </row>
    <row r="1954" spans="1:4" x14ac:dyDescent="0.2">
      <c r="A1954"/>
      <c r="B1954"/>
      <c r="C1954"/>
      <c r="D1954"/>
    </row>
    <row r="1955" spans="1:4" x14ac:dyDescent="0.2">
      <c r="A1955"/>
      <c r="B1955"/>
      <c r="C1955"/>
      <c r="D1955"/>
    </row>
    <row r="1956" spans="1:4" x14ac:dyDescent="0.2">
      <c r="A1956"/>
      <c r="B1956"/>
      <c r="C1956"/>
      <c r="D1956"/>
    </row>
    <row r="1957" spans="1:4" x14ac:dyDescent="0.2">
      <c r="A1957"/>
      <c r="B1957"/>
      <c r="C1957"/>
      <c r="D1957"/>
    </row>
    <row r="1958" spans="1:4" x14ac:dyDescent="0.2">
      <c r="A1958"/>
      <c r="B1958"/>
      <c r="C1958"/>
      <c r="D1958"/>
    </row>
    <row r="1959" spans="1:4" x14ac:dyDescent="0.2">
      <c r="A1959"/>
      <c r="B1959"/>
      <c r="C1959"/>
      <c r="D1959"/>
    </row>
    <row r="1960" spans="1:4" x14ac:dyDescent="0.2">
      <c r="A1960"/>
      <c r="B1960"/>
      <c r="C1960"/>
      <c r="D1960"/>
    </row>
    <row r="1961" spans="1:4" x14ac:dyDescent="0.2">
      <c r="A1961"/>
      <c r="B1961"/>
      <c r="C1961"/>
      <c r="D1961"/>
    </row>
    <row r="1962" spans="1:4" x14ac:dyDescent="0.2">
      <c r="A1962"/>
      <c r="B1962"/>
      <c r="C1962"/>
      <c r="D1962"/>
    </row>
    <row r="1963" spans="1:4" x14ac:dyDescent="0.2">
      <c r="A1963"/>
      <c r="B1963"/>
      <c r="C1963"/>
      <c r="D1963"/>
    </row>
    <row r="1964" spans="1:4" x14ac:dyDescent="0.2">
      <c r="A1964"/>
      <c r="B1964"/>
      <c r="C1964"/>
      <c r="D1964"/>
    </row>
    <row r="1965" spans="1:4" x14ac:dyDescent="0.2">
      <c r="A1965"/>
      <c r="B1965"/>
      <c r="C1965"/>
      <c r="D1965"/>
    </row>
    <row r="1966" spans="1:4" x14ac:dyDescent="0.2">
      <c r="A1966"/>
      <c r="B1966"/>
      <c r="C1966"/>
      <c r="D1966"/>
    </row>
    <row r="1967" spans="1:4" x14ac:dyDescent="0.2">
      <c r="A1967"/>
      <c r="B1967"/>
      <c r="C1967"/>
      <c r="D1967"/>
    </row>
    <row r="1968" spans="1:4" x14ac:dyDescent="0.2">
      <c r="A1968"/>
      <c r="B1968"/>
      <c r="C1968"/>
      <c r="D1968"/>
    </row>
    <row r="1969" spans="1:4" x14ac:dyDescent="0.2">
      <c r="A1969"/>
      <c r="B1969"/>
      <c r="C1969"/>
      <c r="D1969"/>
    </row>
    <row r="1970" spans="1:4" x14ac:dyDescent="0.2">
      <c r="A1970"/>
      <c r="B1970"/>
      <c r="C1970"/>
      <c r="D1970"/>
    </row>
    <row r="1971" spans="1:4" x14ac:dyDescent="0.2">
      <c r="A1971"/>
      <c r="B1971"/>
      <c r="C1971"/>
      <c r="D1971"/>
    </row>
    <row r="1972" spans="1:4" x14ac:dyDescent="0.2">
      <c r="A1972"/>
      <c r="B1972"/>
      <c r="C1972"/>
      <c r="D1972"/>
    </row>
    <row r="1973" spans="1:4" x14ac:dyDescent="0.2">
      <c r="A1973"/>
      <c r="B1973"/>
      <c r="C1973"/>
      <c r="D1973"/>
    </row>
    <row r="1974" spans="1:4" x14ac:dyDescent="0.2">
      <c r="A1974"/>
      <c r="B1974"/>
      <c r="C1974"/>
      <c r="D1974"/>
    </row>
    <row r="1975" spans="1:4" x14ac:dyDescent="0.2">
      <c r="A1975"/>
      <c r="B1975"/>
      <c r="C1975"/>
      <c r="D1975"/>
    </row>
    <row r="1976" spans="1:4" x14ac:dyDescent="0.2">
      <c r="A1976"/>
      <c r="B1976"/>
      <c r="C1976"/>
      <c r="D1976"/>
    </row>
    <row r="1977" spans="1:4" x14ac:dyDescent="0.2">
      <c r="A1977"/>
      <c r="B1977"/>
      <c r="C1977"/>
      <c r="D1977"/>
    </row>
    <row r="1978" spans="1:4" x14ac:dyDescent="0.2">
      <c r="A1978"/>
      <c r="B1978"/>
      <c r="C1978"/>
      <c r="D1978"/>
    </row>
    <row r="1979" spans="1:4" x14ac:dyDescent="0.2">
      <c r="A1979"/>
      <c r="B1979"/>
      <c r="C1979"/>
      <c r="D1979"/>
    </row>
    <row r="1980" spans="1:4" x14ac:dyDescent="0.2">
      <c r="A1980"/>
      <c r="B1980"/>
      <c r="C1980"/>
      <c r="D1980"/>
    </row>
    <row r="1981" spans="1:4" x14ac:dyDescent="0.2">
      <c r="A1981"/>
      <c r="B1981"/>
      <c r="C1981"/>
      <c r="D1981"/>
    </row>
    <row r="1982" spans="1:4" x14ac:dyDescent="0.2">
      <c r="A1982"/>
      <c r="B1982"/>
      <c r="C1982"/>
      <c r="D1982"/>
    </row>
    <row r="1983" spans="1:4" x14ac:dyDescent="0.2">
      <c r="A1983"/>
      <c r="B1983"/>
      <c r="C1983"/>
      <c r="D1983"/>
    </row>
    <row r="1984" spans="1:4" x14ac:dyDescent="0.2">
      <c r="A1984"/>
      <c r="B1984"/>
      <c r="C1984"/>
      <c r="D1984"/>
    </row>
    <row r="1985" spans="1:4" x14ac:dyDescent="0.2">
      <c r="A1985"/>
      <c r="B1985"/>
      <c r="C1985"/>
      <c r="D1985"/>
    </row>
    <row r="1986" spans="1:4" x14ac:dyDescent="0.2">
      <c r="A1986"/>
      <c r="B1986"/>
      <c r="C1986"/>
      <c r="D1986"/>
    </row>
    <row r="1987" spans="1:4" x14ac:dyDescent="0.2">
      <c r="A1987"/>
      <c r="B1987"/>
      <c r="C1987"/>
      <c r="D1987"/>
    </row>
    <row r="1988" spans="1:4" x14ac:dyDescent="0.2">
      <c r="A1988"/>
      <c r="B1988"/>
      <c r="C1988"/>
      <c r="D1988"/>
    </row>
    <row r="1989" spans="1:4" x14ac:dyDescent="0.2">
      <c r="A1989"/>
      <c r="B1989"/>
      <c r="C1989"/>
      <c r="D1989"/>
    </row>
    <row r="1990" spans="1:4" x14ac:dyDescent="0.2">
      <c r="A1990"/>
      <c r="B1990"/>
      <c r="C1990"/>
      <c r="D1990"/>
    </row>
    <row r="1991" spans="1:4" x14ac:dyDescent="0.2">
      <c r="A1991"/>
      <c r="B1991"/>
      <c r="C1991"/>
      <c r="D1991"/>
    </row>
    <row r="1992" spans="1:4" x14ac:dyDescent="0.2">
      <c r="A1992"/>
      <c r="B1992"/>
      <c r="C1992"/>
      <c r="D1992"/>
    </row>
    <row r="1993" spans="1:4" x14ac:dyDescent="0.2">
      <c r="A1993"/>
      <c r="B1993"/>
      <c r="C1993"/>
      <c r="D1993"/>
    </row>
    <row r="1994" spans="1:4" x14ac:dyDescent="0.2">
      <c r="A1994"/>
      <c r="B1994"/>
      <c r="C1994"/>
      <c r="D1994"/>
    </row>
    <row r="1995" spans="1:4" x14ac:dyDescent="0.2">
      <c r="A1995"/>
      <c r="B1995"/>
      <c r="C1995"/>
      <c r="D1995"/>
    </row>
    <row r="1996" spans="1:4" x14ac:dyDescent="0.2">
      <c r="A1996"/>
      <c r="B1996"/>
      <c r="C1996"/>
      <c r="D1996"/>
    </row>
    <row r="1997" spans="1:4" x14ac:dyDescent="0.2">
      <c r="A1997"/>
      <c r="B1997"/>
      <c r="C1997"/>
      <c r="D1997"/>
    </row>
    <row r="1998" spans="1:4" x14ac:dyDescent="0.2">
      <c r="A1998"/>
      <c r="B1998"/>
      <c r="C1998"/>
      <c r="D1998"/>
    </row>
    <row r="1999" spans="1:4" x14ac:dyDescent="0.2">
      <c r="A1999"/>
      <c r="B1999"/>
      <c r="C1999"/>
      <c r="D1999"/>
    </row>
    <row r="2000" spans="1:4" x14ac:dyDescent="0.2">
      <c r="A2000"/>
      <c r="B2000"/>
      <c r="C2000"/>
      <c r="D2000"/>
    </row>
    <row r="2001" spans="1:4" x14ac:dyDescent="0.2">
      <c r="A2001"/>
      <c r="B2001"/>
      <c r="C2001"/>
      <c r="D2001"/>
    </row>
    <row r="2002" spans="1:4" x14ac:dyDescent="0.2">
      <c r="A2002"/>
      <c r="B2002"/>
      <c r="C2002"/>
      <c r="D2002"/>
    </row>
    <row r="2003" spans="1:4" x14ac:dyDescent="0.2">
      <c r="A2003"/>
      <c r="B2003"/>
      <c r="C2003"/>
      <c r="D2003"/>
    </row>
    <row r="2004" spans="1:4" x14ac:dyDescent="0.2">
      <c r="A2004"/>
      <c r="B2004"/>
      <c r="C2004"/>
      <c r="D2004"/>
    </row>
    <row r="2005" spans="1:4" x14ac:dyDescent="0.2">
      <c r="A2005"/>
      <c r="B2005"/>
      <c r="C2005"/>
      <c r="D2005"/>
    </row>
    <row r="2006" spans="1:4" x14ac:dyDescent="0.2">
      <c r="A2006"/>
      <c r="B2006"/>
      <c r="C2006"/>
      <c r="D2006"/>
    </row>
    <row r="2007" spans="1:4" x14ac:dyDescent="0.2">
      <c r="A2007"/>
      <c r="B2007"/>
      <c r="C2007"/>
      <c r="D2007"/>
    </row>
    <row r="2008" spans="1:4" x14ac:dyDescent="0.2">
      <c r="A2008"/>
      <c r="B2008"/>
      <c r="C2008"/>
      <c r="D2008"/>
    </row>
    <row r="2009" spans="1:4" x14ac:dyDescent="0.2">
      <c r="A2009"/>
      <c r="B2009"/>
      <c r="C2009"/>
      <c r="D2009"/>
    </row>
    <row r="2010" spans="1:4" x14ac:dyDescent="0.2">
      <c r="A2010"/>
      <c r="B2010"/>
      <c r="C2010"/>
      <c r="D2010"/>
    </row>
    <row r="2011" spans="1:4" x14ac:dyDescent="0.2">
      <c r="A2011"/>
      <c r="B2011"/>
      <c r="C2011"/>
      <c r="D2011"/>
    </row>
    <row r="2012" spans="1:4" x14ac:dyDescent="0.2">
      <c r="A2012"/>
      <c r="B2012"/>
      <c r="C2012"/>
      <c r="D2012"/>
    </row>
    <row r="2013" spans="1:4" x14ac:dyDescent="0.2">
      <c r="A2013"/>
      <c r="B2013"/>
      <c r="C2013"/>
      <c r="D2013"/>
    </row>
    <row r="2014" spans="1:4" x14ac:dyDescent="0.2">
      <c r="A2014"/>
      <c r="B2014"/>
      <c r="C2014"/>
      <c r="D2014"/>
    </row>
    <row r="2015" spans="1:4" x14ac:dyDescent="0.2">
      <c r="A2015"/>
      <c r="B2015"/>
      <c r="C2015"/>
      <c r="D2015"/>
    </row>
    <row r="2016" spans="1:4" x14ac:dyDescent="0.2">
      <c r="A2016"/>
      <c r="B2016"/>
      <c r="C2016"/>
      <c r="D2016"/>
    </row>
    <row r="2017" spans="1:4" x14ac:dyDescent="0.2">
      <c r="A2017"/>
      <c r="B2017"/>
      <c r="C2017"/>
      <c r="D2017"/>
    </row>
    <row r="2018" spans="1:4" x14ac:dyDescent="0.2">
      <c r="A2018"/>
      <c r="B2018"/>
      <c r="C2018"/>
      <c r="D2018"/>
    </row>
    <row r="2019" spans="1:4" x14ac:dyDescent="0.2">
      <c r="A2019"/>
      <c r="B2019"/>
      <c r="C2019"/>
      <c r="D2019"/>
    </row>
    <row r="2020" spans="1:4" x14ac:dyDescent="0.2">
      <c r="A2020"/>
      <c r="B2020"/>
      <c r="C2020"/>
      <c r="D2020"/>
    </row>
    <row r="2021" spans="1:4" x14ac:dyDescent="0.2">
      <c r="A2021"/>
      <c r="B2021"/>
      <c r="C2021"/>
      <c r="D2021"/>
    </row>
    <row r="2022" spans="1:4" x14ac:dyDescent="0.2">
      <c r="A2022"/>
      <c r="B2022"/>
      <c r="C2022"/>
      <c r="D2022"/>
    </row>
    <row r="2023" spans="1:4" x14ac:dyDescent="0.2">
      <c r="A2023"/>
      <c r="B2023"/>
      <c r="C2023"/>
      <c r="D2023"/>
    </row>
    <row r="2024" spans="1:4" x14ac:dyDescent="0.2">
      <c r="A2024"/>
      <c r="B2024"/>
      <c r="C2024"/>
      <c r="D2024"/>
    </row>
    <row r="2025" spans="1:4" x14ac:dyDescent="0.2">
      <c r="A2025"/>
      <c r="B2025"/>
      <c r="C2025"/>
      <c r="D2025"/>
    </row>
    <row r="2026" spans="1:4" x14ac:dyDescent="0.2">
      <c r="A2026"/>
      <c r="B2026"/>
      <c r="C2026"/>
      <c r="D2026"/>
    </row>
    <row r="2027" spans="1:4" x14ac:dyDescent="0.2">
      <c r="A2027"/>
      <c r="B2027"/>
      <c r="C2027"/>
      <c r="D2027"/>
    </row>
    <row r="2028" spans="1:4" x14ac:dyDescent="0.2">
      <c r="A2028"/>
      <c r="B2028"/>
      <c r="C2028"/>
      <c r="D2028"/>
    </row>
    <row r="2029" spans="1:4" x14ac:dyDescent="0.2">
      <c r="A2029"/>
      <c r="B2029"/>
      <c r="C2029"/>
      <c r="D2029"/>
    </row>
    <row r="2030" spans="1:4" x14ac:dyDescent="0.2">
      <c r="A2030"/>
      <c r="B2030"/>
      <c r="C2030"/>
      <c r="D2030"/>
    </row>
    <row r="2031" spans="1:4" x14ac:dyDescent="0.2">
      <c r="A2031"/>
      <c r="B2031"/>
      <c r="C2031"/>
      <c r="D2031"/>
    </row>
    <row r="2032" spans="1:4" x14ac:dyDescent="0.2">
      <c r="A2032"/>
      <c r="B2032"/>
      <c r="C2032"/>
      <c r="D2032"/>
    </row>
    <row r="2033" spans="1:4" x14ac:dyDescent="0.2">
      <c r="A2033"/>
      <c r="B2033"/>
      <c r="C2033"/>
      <c r="D2033"/>
    </row>
    <row r="2034" spans="1:4" x14ac:dyDescent="0.2">
      <c r="A2034"/>
      <c r="B2034"/>
      <c r="C2034"/>
      <c r="D2034"/>
    </row>
    <row r="2035" spans="1:4" x14ac:dyDescent="0.2">
      <c r="A2035"/>
      <c r="B2035"/>
      <c r="C2035"/>
      <c r="D2035"/>
    </row>
    <row r="2036" spans="1:4" x14ac:dyDescent="0.2">
      <c r="A2036"/>
      <c r="B2036"/>
      <c r="C2036"/>
      <c r="D2036"/>
    </row>
    <row r="2037" spans="1:4" x14ac:dyDescent="0.2">
      <c r="A2037"/>
      <c r="B2037"/>
      <c r="C2037"/>
      <c r="D2037"/>
    </row>
    <row r="2038" spans="1:4" x14ac:dyDescent="0.2">
      <c r="A2038"/>
      <c r="B2038"/>
      <c r="C2038"/>
      <c r="D2038"/>
    </row>
    <row r="2039" spans="1:4" x14ac:dyDescent="0.2">
      <c r="A2039"/>
      <c r="B2039"/>
      <c r="C2039"/>
      <c r="D2039"/>
    </row>
    <row r="2040" spans="1:4" x14ac:dyDescent="0.2">
      <c r="A2040"/>
      <c r="B2040"/>
      <c r="C2040"/>
      <c r="D2040"/>
    </row>
    <row r="2041" spans="1:4" x14ac:dyDescent="0.2">
      <c r="A2041"/>
      <c r="B2041"/>
      <c r="C2041"/>
      <c r="D2041"/>
    </row>
    <row r="2042" spans="1:4" x14ac:dyDescent="0.2">
      <c r="A2042"/>
      <c r="B2042"/>
      <c r="C2042"/>
      <c r="D2042"/>
    </row>
    <row r="2043" spans="1:4" x14ac:dyDescent="0.2">
      <c r="A2043"/>
      <c r="B2043"/>
      <c r="C2043"/>
      <c r="D2043"/>
    </row>
    <row r="2044" spans="1:4" x14ac:dyDescent="0.2">
      <c r="A2044"/>
      <c r="B2044"/>
      <c r="C2044"/>
      <c r="D2044"/>
    </row>
    <row r="2045" spans="1:4" x14ac:dyDescent="0.2">
      <c r="A2045"/>
      <c r="B2045"/>
      <c r="C2045"/>
      <c r="D2045"/>
    </row>
    <row r="2046" spans="1:4" x14ac:dyDescent="0.2">
      <c r="A2046"/>
      <c r="B2046"/>
      <c r="C2046"/>
      <c r="D2046"/>
    </row>
    <row r="2047" spans="1:4" x14ac:dyDescent="0.2">
      <c r="A2047"/>
      <c r="B2047"/>
      <c r="C2047"/>
      <c r="D2047"/>
    </row>
    <row r="2048" spans="1:4" x14ac:dyDescent="0.2">
      <c r="A2048"/>
      <c r="B2048"/>
      <c r="C2048"/>
      <c r="D2048"/>
    </row>
    <row r="2049" spans="1:4" x14ac:dyDescent="0.2">
      <c r="A2049"/>
      <c r="B2049"/>
      <c r="C2049"/>
      <c r="D2049"/>
    </row>
    <row r="2050" spans="1:4" x14ac:dyDescent="0.2">
      <c r="A2050"/>
      <c r="B2050"/>
      <c r="C2050"/>
      <c r="D2050"/>
    </row>
    <row r="2051" spans="1:4" x14ac:dyDescent="0.2">
      <c r="A2051"/>
      <c r="B2051"/>
      <c r="C2051"/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</sheetData>
  <mergeCells count="1">
    <mergeCell ref="F2:H2"/>
  </mergeCells>
  <pageMargins left="0.5" right="0.5" top="1" bottom="0.75" header="0.5" footer="0.5"/>
  <pageSetup fitToHeight="0" orientation="landscape" r:id="rId1"/>
  <headerFooter alignWithMargins="0">
    <oddFooter>&amp;L&amp;F, &amp;A&amp;R&amp;P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3:C4575"/>
  <sheetViews>
    <sheetView workbookViewId="0">
      <selection activeCell="A7" sqref="A7"/>
    </sheetView>
  </sheetViews>
  <sheetFormatPr defaultRowHeight="12.75" x14ac:dyDescent="0.2"/>
  <cols>
    <col min="1" max="1" width="10.28515625" style="2" bestFit="1" customWidth="1"/>
    <col min="2" max="2" width="9.140625" style="2"/>
    <col min="3" max="3" width="35.28515625" style="2" bestFit="1" customWidth="1"/>
    <col min="4" max="16384" width="9.140625" style="2"/>
  </cols>
  <sheetData>
    <row r="3" spans="1:3" x14ac:dyDescent="0.2">
      <c r="A3" s="2" t="s">
        <v>26</v>
      </c>
      <c r="B3" s="4" t="s">
        <v>17</v>
      </c>
      <c r="C3" s="4" t="s">
        <v>59</v>
      </c>
    </row>
    <row r="4" spans="1:3" x14ac:dyDescent="0.2">
      <c r="A4" s="21" t="str">
        <f>ECDA_Outputs!A8</f>
        <v>UP1</v>
      </c>
      <c r="B4" s="42" t="s">
        <v>89</v>
      </c>
      <c r="C4" s="22" t="str">
        <f t="shared" ref="C4" si="0">"LOCATION ID="&amp;CHAR(34) &amp; A4 &amp; CHAR(34) &amp; " INFILT=" &amp; CHAR(34) &amp; B4 &amp; CHAR(34)</f>
        <v>LOCATION ID="UP1" INFILT="Inf1"</v>
      </c>
    </row>
    <row r="5" spans="1:3" x14ac:dyDescent="0.2">
      <c r="A5"/>
      <c r="B5"/>
      <c r="C5"/>
    </row>
    <row r="6" spans="1:3" x14ac:dyDescent="0.2">
      <c r="A6"/>
      <c r="B6"/>
      <c r="C6"/>
    </row>
    <row r="7" spans="1:3" x14ac:dyDescent="0.2">
      <c r="A7" s="30" t="s">
        <v>94</v>
      </c>
      <c r="B7"/>
      <c r="C7"/>
    </row>
    <row r="8" spans="1:3" x14ac:dyDescent="0.2">
      <c r="A8"/>
      <c r="B8"/>
      <c r="C8"/>
    </row>
    <row r="9" spans="1:3" x14ac:dyDescent="0.2">
      <c r="A9"/>
      <c r="B9"/>
      <c r="C9"/>
    </row>
    <row r="10" spans="1:3" x14ac:dyDescent="0.2">
      <c r="A10"/>
      <c r="B10"/>
      <c r="C10"/>
    </row>
    <row r="11" spans="1:3" x14ac:dyDescent="0.2">
      <c r="A11"/>
      <c r="B11"/>
      <c r="C11"/>
    </row>
    <row r="12" spans="1:3" x14ac:dyDescent="0.2">
      <c r="A12"/>
      <c r="B12"/>
      <c r="C12"/>
    </row>
    <row r="13" spans="1:3" x14ac:dyDescent="0.2">
      <c r="A13"/>
      <c r="B13"/>
      <c r="C13"/>
    </row>
    <row r="14" spans="1:3" x14ac:dyDescent="0.2">
      <c r="A14"/>
      <c r="B14"/>
      <c r="C14"/>
    </row>
    <row r="15" spans="1:3" x14ac:dyDescent="0.2">
      <c r="A15"/>
      <c r="B15"/>
      <c r="C15"/>
    </row>
    <row r="16" spans="1:3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  <row r="1701" spans="1:3" x14ac:dyDescent="0.2">
      <c r="A1701"/>
      <c r="B1701"/>
      <c r="C1701"/>
    </row>
    <row r="1702" spans="1:3" x14ac:dyDescent="0.2">
      <c r="A1702"/>
      <c r="B1702"/>
      <c r="C1702"/>
    </row>
    <row r="1703" spans="1:3" x14ac:dyDescent="0.2">
      <c r="A1703"/>
      <c r="B1703"/>
      <c r="C1703"/>
    </row>
    <row r="1704" spans="1:3" x14ac:dyDescent="0.2">
      <c r="A1704"/>
      <c r="B1704"/>
      <c r="C1704"/>
    </row>
    <row r="1705" spans="1:3" x14ac:dyDescent="0.2">
      <c r="A1705"/>
      <c r="B1705"/>
      <c r="C1705"/>
    </row>
    <row r="1706" spans="1:3" x14ac:dyDescent="0.2">
      <c r="A1706"/>
      <c r="B1706"/>
      <c r="C1706"/>
    </row>
    <row r="1707" spans="1:3" x14ac:dyDescent="0.2">
      <c r="A1707"/>
      <c r="B1707"/>
      <c r="C1707"/>
    </row>
    <row r="1708" spans="1:3" x14ac:dyDescent="0.2">
      <c r="A1708"/>
      <c r="B1708"/>
      <c r="C1708"/>
    </row>
    <row r="1709" spans="1:3" x14ac:dyDescent="0.2">
      <c r="A1709"/>
      <c r="B1709"/>
      <c r="C1709"/>
    </row>
    <row r="1710" spans="1:3" x14ac:dyDescent="0.2">
      <c r="A1710"/>
      <c r="B1710"/>
      <c r="C1710"/>
    </row>
    <row r="1711" spans="1:3" x14ac:dyDescent="0.2">
      <c r="A1711"/>
      <c r="B1711"/>
      <c r="C1711"/>
    </row>
    <row r="1712" spans="1:3" x14ac:dyDescent="0.2">
      <c r="A1712"/>
      <c r="B1712"/>
      <c r="C1712"/>
    </row>
    <row r="1713" spans="1:3" x14ac:dyDescent="0.2">
      <c r="A1713"/>
      <c r="B1713"/>
      <c r="C1713"/>
    </row>
    <row r="1714" spans="1:3" x14ac:dyDescent="0.2">
      <c r="A1714"/>
      <c r="B1714"/>
      <c r="C1714"/>
    </row>
    <row r="1715" spans="1:3" x14ac:dyDescent="0.2">
      <c r="A1715"/>
      <c r="B1715"/>
      <c r="C1715"/>
    </row>
    <row r="1716" spans="1:3" x14ac:dyDescent="0.2">
      <c r="A1716"/>
      <c r="B1716"/>
      <c r="C1716"/>
    </row>
    <row r="1717" spans="1:3" x14ac:dyDescent="0.2">
      <c r="A1717"/>
      <c r="B1717"/>
      <c r="C1717"/>
    </row>
    <row r="1718" spans="1:3" x14ac:dyDescent="0.2">
      <c r="A1718"/>
      <c r="B1718"/>
      <c r="C1718"/>
    </row>
    <row r="1719" spans="1:3" x14ac:dyDescent="0.2">
      <c r="A1719"/>
      <c r="B1719"/>
      <c r="C1719"/>
    </row>
    <row r="1720" spans="1:3" x14ac:dyDescent="0.2">
      <c r="A1720"/>
      <c r="B1720"/>
      <c r="C1720"/>
    </row>
    <row r="1721" spans="1:3" x14ac:dyDescent="0.2">
      <c r="A1721"/>
      <c r="B1721"/>
      <c r="C1721"/>
    </row>
    <row r="1722" spans="1:3" x14ac:dyDescent="0.2">
      <c r="A1722"/>
      <c r="B1722"/>
      <c r="C1722"/>
    </row>
    <row r="1723" spans="1:3" x14ac:dyDescent="0.2">
      <c r="A1723"/>
      <c r="B1723"/>
      <c r="C1723"/>
    </row>
    <row r="1724" spans="1:3" x14ac:dyDescent="0.2">
      <c r="A1724"/>
      <c r="B1724"/>
      <c r="C1724"/>
    </row>
    <row r="1725" spans="1:3" x14ac:dyDescent="0.2">
      <c r="A1725"/>
      <c r="B1725"/>
      <c r="C1725"/>
    </row>
    <row r="1726" spans="1:3" x14ac:dyDescent="0.2">
      <c r="A1726"/>
      <c r="B1726"/>
      <c r="C1726"/>
    </row>
    <row r="1727" spans="1:3" x14ac:dyDescent="0.2">
      <c r="A1727"/>
      <c r="B1727"/>
      <c r="C1727"/>
    </row>
    <row r="1728" spans="1:3" x14ac:dyDescent="0.2">
      <c r="A1728"/>
      <c r="B1728"/>
      <c r="C1728"/>
    </row>
    <row r="1729" spans="1:3" x14ac:dyDescent="0.2">
      <c r="A1729"/>
      <c r="B1729"/>
      <c r="C1729"/>
    </row>
    <row r="1730" spans="1:3" x14ac:dyDescent="0.2">
      <c r="A1730"/>
      <c r="B1730"/>
      <c r="C1730"/>
    </row>
    <row r="1731" spans="1:3" x14ac:dyDescent="0.2">
      <c r="A1731"/>
      <c r="B1731"/>
      <c r="C1731"/>
    </row>
    <row r="1732" spans="1:3" x14ac:dyDescent="0.2">
      <c r="A1732"/>
      <c r="B1732"/>
      <c r="C1732"/>
    </row>
    <row r="1733" spans="1:3" x14ac:dyDescent="0.2">
      <c r="A1733"/>
      <c r="B1733"/>
      <c r="C1733"/>
    </row>
    <row r="1734" spans="1:3" x14ac:dyDescent="0.2">
      <c r="A1734"/>
      <c r="B1734"/>
      <c r="C1734"/>
    </row>
    <row r="1735" spans="1:3" x14ac:dyDescent="0.2">
      <c r="A1735"/>
      <c r="B1735"/>
      <c r="C1735"/>
    </row>
    <row r="1736" spans="1:3" x14ac:dyDescent="0.2">
      <c r="A1736"/>
      <c r="B1736"/>
      <c r="C1736"/>
    </row>
    <row r="1737" spans="1:3" x14ac:dyDescent="0.2">
      <c r="A1737"/>
      <c r="B1737"/>
      <c r="C1737"/>
    </row>
    <row r="1738" spans="1:3" x14ac:dyDescent="0.2">
      <c r="A1738"/>
      <c r="B1738"/>
      <c r="C1738"/>
    </row>
    <row r="1739" spans="1:3" x14ac:dyDescent="0.2">
      <c r="A1739"/>
      <c r="B1739"/>
      <c r="C1739"/>
    </row>
    <row r="1740" spans="1:3" x14ac:dyDescent="0.2">
      <c r="A1740"/>
      <c r="B1740"/>
      <c r="C1740"/>
    </row>
    <row r="1741" spans="1:3" x14ac:dyDescent="0.2">
      <c r="A1741"/>
      <c r="B1741"/>
      <c r="C1741"/>
    </row>
    <row r="1742" spans="1:3" x14ac:dyDescent="0.2">
      <c r="A1742"/>
      <c r="B1742"/>
      <c r="C1742"/>
    </row>
    <row r="1743" spans="1:3" x14ac:dyDescent="0.2">
      <c r="A1743"/>
      <c r="B1743"/>
      <c r="C1743"/>
    </row>
    <row r="1744" spans="1:3" x14ac:dyDescent="0.2">
      <c r="A1744"/>
      <c r="B1744"/>
      <c r="C1744"/>
    </row>
    <row r="1745" spans="1:3" x14ac:dyDescent="0.2">
      <c r="A1745"/>
      <c r="B1745"/>
      <c r="C1745"/>
    </row>
    <row r="1746" spans="1:3" x14ac:dyDescent="0.2">
      <c r="A1746"/>
      <c r="B1746"/>
      <c r="C1746"/>
    </row>
    <row r="1747" spans="1:3" x14ac:dyDescent="0.2">
      <c r="A1747"/>
      <c r="B1747"/>
      <c r="C1747"/>
    </row>
    <row r="1748" spans="1:3" x14ac:dyDescent="0.2">
      <c r="A1748"/>
      <c r="B1748"/>
      <c r="C1748"/>
    </row>
    <row r="1749" spans="1:3" x14ac:dyDescent="0.2">
      <c r="A1749"/>
      <c r="B1749"/>
      <c r="C1749"/>
    </row>
    <row r="1750" spans="1:3" x14ac:dyDescent="0.2">
      <c r="A1750"/>
      <c r="B1750"/>
      <c r="C1750"/>
    </row>
    <row r="1751" spans="1:3" x14ac:dyDescent="0.2">
      <c r="A1751"/>
      <c r="B1751"/>
      <c r="C1751"/>
    </row>
    <row r="1752" spans="1:3" x14ac:dyDescent="0.2">
      <c r="A1752"/>
      <c r="B1752"/>
      <c r="C1752"/>
    </row>
    <row r="1753" spans="1:3" x14ac:dyDescent="0.2">
      <c r="A1753"/>
      <c r="B1753"/>
      <c r="C1753"/>
    </row>
    <row r="1754" spans="1:3" x14ac:dyDescent="0.2">
      <c r="A1754"/>
      <c r="B1754"/>
      <c r="C1754"/>
    </row>
    <row r="1755" spans="1:3" x14ac:dyDescent="0.2">
      <c r="A1755"/>
      <c r="B1755"/>
      <c r="C1755"/>
    </row>
    <row r="1756" spans="1:3" x14ac:dyDescent="0.2">
      <c r="A1756"/>
      <c r="B1756"/>
      <c r="C1756"/>
    </row>
    <row r="1757" spans="1:3" x14ac:dyDescent="0.2">
      <c r="A1757"/>
      <c r="B1757"/>
      <c r="C1757"/>
    </row>
    <row r="1758" spans="1:3" x14ac:dyDescent="0.2">
      <c r="A1758"/>
      <c r="B1758"/>
      <c r="C1758"/>
    </row>
    <row r="1759" spans="1:3" x14ac:dyDescent="0.2">
      <c r="A1759"/>
      <c r="B1759"/>
      <c r="C1759"/>
    </row>
    <row r="1760" spans="1:3" x14ac:dyDescent="0.2">
      <c r="A1760"/>
      <c r="B1760"/>
      <c r="C1760"/>
    </row>
    <row r="1761" spans="1:3" x14ac:dyDescent="0.2">
      <c r="A1761"/>
      <c r="B1761"/>
      <c r="C1761"/>
    </row>
    <row r="1762" spans="1:3" x14ac:dyDescent="0.2">
      <c r="A1762"/>
      <c r="B1762"/>
      <c r="C1762"/>
    </row>
    <row r="1763" spans="1:3" x14ac:dyDescent="0.2">
      <c r="A1763"/>
      <c r="B1763"/>
      <c r="C1763"/>
    </row>
    <row r="1764" spans="1:3" x14ac:dyDescent="0.2">
      <c r="A1764"/>
      <c r="B1764"/>
      <c r="C1764"/>
    </row>
    <row r="1765" spans="1:3" x14ac:dyDescent="0.2">
      <c r="A1765"/>
      <c r="B1765"/>
      <c r="C1765"/>
    </row>
    <row r="1766" spans="1:3" x14ac:dyDescent="0.2">
      <c r="A1766"/>
      <c r="B1766"/>
      <c r="C1766"/>
    </row>
    <row r="1767" spans="1:3" x14ac:dyDescent="0.2">
      <c r="A1767"/>
      <c r="B1767"/>
      <c r="C1767"/>
    </row>
    <row r="1768" spans="1:3" x14ac:dyDescent="0.2">
      <c r="A1768"/>
      <c r="B1768"/>
      <c r="C1768"/>
    </row>
    <row r="1769" spans="1:3" x14ac:dyDescent="0.2">
      <c r="A1769"/>
      <c r="B1769"/>
      <c r="C1769"/>
    </row>
    <row r="1770" spans="1:3" x14ac:dyDescent="0.2">
      <c r="A1770"/>
      <c r="B1770"/>
      <c r="C1770"/>
    </row>
    <row r="1771" spans="1:3" x14ac:dyDescent="0.2">
      <c r="A1771"/>
      <c r="B1771"/>
      <c r="C1771"/>
    </row>
    <row r="1772" spans="1:3" x14ac:dyDescent="0.2">
      <c r="A1772"/>
      <c r="B1772"/>
      <c r="C1772"/>
    </row>
    <row r="1773" spans="1:3" x14ac:dyDescent="0.2">
      <c r="A1773"/>
      <c r="B1773"/>
      <c r="C1773"/>
    </row>
    <row r="1774" spans="1:3" x14ac:dyDescent="0.2">
      <c r="A1774"/>
      <c r="B1774"/>
      <c r="C1774"/>
    </row>
    <row r="1775" spans="1:3" x14ac:dyDescent="0.2">
      <c r="A1775"/>
      <c r="B1775"/>
      <c r="C1775"/>
    </row>
    <row r="1776" spans="1:3" x14ac:dyDescent="0.2">
      <c r="A1776"/>
      <c r="B1776"/>
      <c r="C1776"/>
    </row>
    <row r="1777" spans="1:3" x14ac:dyDescent="0.2">
      <c r="A1777"/>
      <c r="B1777"/>
      <c r="C1777"/>
    </row>
    <row r="1778" spans="1:3" x14ac:dyDescent="0.2">
      <c r="A1778"/>
      <c r="B1778"/>
      <c r="C1778"/>
    </row>
    <row r="1779" spans="1:3" x14ac:dyDescent="0.2">
      <c r="A1779"/>
      <c r="B1779"/>
      <c r="C1779"/>
    </row>
    <row r="1780" spans="1:3" x14ac:dyDescent="0.2">
      <c r="A1780"/>
      <c r="B1780"/>
      <c r="C1780"/>
    </row>
    <row r="1781" spans="1:3" x14ac:dyDescent="0.2">
      <c r="A1781"/>
      <c r="B1781"/>
      <c r="C1781"/>
    </row>
    <row r="1782" spans="1:3" x14ac:dyDescent="0.2">
      <c r="A1782"/>
      <c r="B1782"/>
      <c r="C1782"/>
    </row>
    <row r="1783" spans="1:3" x14ac:dyDescent="0.2">
      <c r="A1783"/>
      <c r="B1783"/>
      <c r="C1783"/>
    </row>
    <row r="1784" spans="1:3" x14ac:dyDescent="0.2">
      <c r="A1784"/>
      <c r="B1784"/>
      <c r="C1784"/>
    </row>
    <row r="1785" spans="1:3" x14ac:dyDescent="0.2">
      <c r="A1785"/>
      <c r="B1785"/>
      <c r="C1785"/>
    </row>
    <row r="1786" spans="1:3" x14ac:dyDescent="0.2">
      <c r="A1786"/>
      <c r="B1786"/>
      <c r="C1786"/>
    </row>
    <row r="1787" spans="1:3" x14ac:dyDescent="0.2">
      <c r="A1787"/>
      <c r="B1787"/>
      <c r="C1787"/>
    </row>
    <row r="1788" spans="1:3" x14ac:dyDescent="0.2">
      <c r="A1788"/>
      <c r="B1788"/>
      <c r="C1788"/>
    </row>
    <row r="1789" spans="1:3" x14ac:dyDescent="0.2">
      <c r="A1789"/>
      <c r="B1789"/>
      <c r="C1789"/>
    </row>
    <row r="1790" spans="1:3" x14ac:dyDescent="0.2">
      <c r="A1790"/>
      <c r="B1790"/>
      <c r="C1790"/>
    </row>
    <row r="1791" spans="1:3" x14ac:dyDescent="0.2">
      <c r="A1791"/>
      <c r="B1791"/>
      <c r="C1791"/>
    </row>
    <row r="1792" spans="1:3" x14ac:dyDescent="0.2">
      <c r="A1792"/>
      <c r="B1792"/>
      <c r="C1792"/>
    </row>
    <row r="1793" spans="1:3" x14ac:dyDescent="0.2">
      <c r="A1793"/>
      <c r="B1793"/>
      <c r="C1793"/>
    </row>
    <row r="1794" spans="1:3" x14ac:dyDescent="0.2">
      <c r="A1794"/>
      <c r="B1794"/>
      <c r="C1794"/>
    </row>
    <row r="1795" spans="1:3" x14ac:dyDescent="0.2">
      <c r="A1795"/>
      <c r="B1795"/>
      <c r="C1795"/>
    </row>
    <row r="1796" spans="1:3" x14ac:dyDescent="0.2">
      <c r="A1796"/>
      <c r="B1796"/>
      <c r="C1796"/>
    </row>
    <row r="1797" spans="1:3" x14ac:dyDescent="0.2">
      <c r="A1797"/>
      <c r="B1797"/>
      <c r="C1797"/>
    </row>
    <row r="1798" spans="1:3" x14ac:dyDescent="0.2">
      <c r="A1798"/>
      <c r="B1798"/>
      <c r="C1798"/>
    </row>
    <row r="1799" spans="1:3" x14ac:dyDescent="0.2">
      <c r="A1799"/>
      <c r="B1799"/>
      <c r="C1799"/>
    </row>
    <row r="1800" spans="1:3" x14ac:dyDescent="0.2">
      <c r="A1800"/>
      <c r="B1800"/>
      <c r="C1800"/>
    </row>
    <row r="1801" spans="1:3" x14ac:dyDescent="0.2">
      <c r="A1801"/>
      <c r="B1801"/>
      <c r="C1801"/>
    </row>
    <row r="1802" spans="1:3" x14ac:dyDescent="0.2">
      <c r="A1802"/>
      <c r="B1802"/>
      <c r="C1802"/>
    </row>
    <row r="1803" spans="1:3" x14ac:dyDescent="0.2">
      <c r="A1803"/>
      <c r="B1803"/>
      <c r="C1803"/>
    </row>
    <row r="1804" spans="1:3" x14ac:dyDescent="0.2">
      <c r="A1804"/>
      <c r="B1804"/>
      <c r="C1804"/>
    </row>
    <row r="1805" spans="1:3" x14ac:dyDescent="0.2">
      <c r="A1805"/>
      <c r="B1805"/>
      <c r="C1805"/>
    </row>
    <row r="1806" spans="1:3" x14ac:dyDescent="0.2">
      <c r="A1806"/>
      <c r="B1806"/>
      <c r="C1806"/>
    </row>
    <row r="1807" spans="1:3" x14ac:dyDescent="0.2">
      <c r="A1807"/>
      <c r="B1807"/>
      <c r="C1807"/>
    </row>
    <row r="1808" spans="1:3" x14ac:dyDescent="0.2">
      <c r="A1808"/>
      <c r="B1808"/>
      <c r="C1808"/>
    </row>
    <row r="1809" spans="1:3" x14ac:dyDescent="0.2">
      <c r="A1809"/>
      <c r="B1809"/>
      <c r="C1809"/>
    </row>
    <row r="1810" spans="1:3" x14ac:dyDescent="0.2">
      <c r="A1810"/>
      <c r="B1810"/>
      <c r="C1810"/>
    </row>
    <row r="1811" spans="1:3" x14ac:dyDescent="0.2">
      <c r="A1811"/>
      <c r="B1811"/>
      <c r="C1811"/>
    </row>
    <row r="1812" spans="1:3" x14ac:dyDescent="0.2">
      <c r="A1812"/>
      <c r="B1812"/>
      <c r="C1812"/>
    </row>
    <row r="1813" spans="1:3" x14ac:dyDescent="0.2">
      <c r="A1813"/>
      <c r="B1813"/>
      <c r="C1813"/>
    </row>
    <row r="1814" spans="1:3" x14ac:dyDescent="0.2">
      <c r="A1814"/>
      <c r="B1814"/>
      <c r="C1814"/>
    </row>
    <row r="1815" spans="1:3" x14ac:dyDescent="0.2">
      <c r="A1815"/>
      <c r="B1815"/>
      <c r="C1815"/>
    </row>
    <row r="1816" spans="1:3" x14ac:dyDescent="0.2">
      <c r="A1816"/>
      <c r="B1816"/>
      <c r="C1816"/>
    </row>
    <row r="1817" spans="1:3" x14ac:dyDescent="0.2">
      <c r="A1817"/>
      <c r="B1817"/>
      <c r="C1817"/>
    </row>
    <row r="1818" spans="1:3" x14ac:dyDescent="0.2">
      <c r="A1818"/>
      <c r="B1818"/>
      <c r="C1818"/>
    </row>
    <row r="1819" spans="1:3" x14ac:dyDescent="0.2">
      <c r="A1819"/>
      <c r="B1819"/>
      <c r="C1819"/>
    </row>
    <row r="1820" spans="1:3" x14ac:dyDescent="0.2">
      <c r="A1820"/>
      <c r="B1820"/>
      <c r="C1820"/>
    </row>
    <row r="1821" spans="1:3" x14ac:dyDescent="0.2">
      <c r="A1821"/>
      <c r="B1821"/>
      <c r="C1821"/>
    </row>
    <row r="1822" spans="1:3" x14ac:dyDescent="0.2">
      <c r="A1822"/>
      <c r="B1822"/>
      <c r="C1822"/>
    </row>
    <row r="1823" spans="1:3" x14ac:dyDescent="0.2">
      <c r="A1823"/>
      <c r="B1823"/>
      <c r="C1823"/>
    </row>
    <row r="1824" spans="1:3" x14ac:dyDescent="0.2">
      <c r="A1824"/>
      <c r="B1824"/>
      <c r="C1824"/>
    </row>
    <row r="1825" spans="1:3" x14ac:dyDescent="0.2">
      <c r="A1825"/>
      <c r="B1825"/>
      <c r="C1825"/>
    </row>
    <row r="1826" spans="1:3" x14ac:dyDescent="0.2">
      <c r="A1826"/>
      <c r="B1826"/>
      <c r="C1826"/>
    </row>
    <row r="1827" spans="1:3" x14ac:dyDescent="0.2">
      <c r="A1827"/>
      <c r="B1827"/>
      <c r="C1827"/>
    </row>
    <row r="1828" spans="1:3" x14ac:dyDescent="0.2">
      <c r="A1828"/>
      <c r="B1828"/>
      <c r="C1828"/>
    </row>
    <row r="1829" spans="1:3" x14ac:dyDescent="0.2">
      <c r="A1829"/>
      <c r="B1829"/>
      <c r="C1829"/>
    </row>
    <row r="1830" spans="1:3" x14ac:dyDescent="0.2">
      <c r="A1830"/>
      <c r="B1830"/>
      <c r="C1830"/>
    </row>
    <row r="1831" spans="1:3" x14ac:dyDescent="0.2">
      <c r="A1831"/>
      <c r="B1831"/>
      <c r="C1831"/>
    </row>
    <row r="1832" spans="1:3" x14ac:dyDescent="0.2">
      <c r="A1832"/>
      <c r="B1832"/>
      <c r="C1832"/>
    </row>
    <row r="1833" spans="1:3" x14ac:dyDescent="0.2">
      <c r="A1833"/>
      <c r="B1833"/>
      <c r="C1833"/>
    </row>
    <row r="1834" spans="1:3" x14ac:dyDescent="0.2">
      <c r="A1834"/>
      <c r="B1834"/>
      <c r="C1834"/>
    </row>
    <row r="1835" spans="1:3" x14ac:dyDescent="0.2">
      <c r="A1835"/>
      <c r="B1835"/>
      <c r="C1835"/>
    </row>
    <row r="1836" spans="1:3" x14ac:dyDescent="0.2">
      <c r="A1836"/>
      <c r="B1836"/>
      <c r="C1836"/>
    </row>
    <row r="1837" spans="1:3" x14ac:dyDescent="0.2">
      <c r="A1837"/>
      <c r="B1837"/>
      <c r="C1837"/>
    </row>
    <row r="1838" spans="1:3" x14ac:dyDescent="0.2">
      <c r="A1838"/>
      <c r="B1838"/>
      <c r="C1838"/>
    </row>
    <row r="1839" spans="1:3" x14ac:dyDescent="0.2">
      <c r="A1839"/>
      <c r="B1839"/>
      <c r="C1839"/>
    </row>
    <row r="1840" spans="1:3" x14ac:dyDescent="0.2">
      <c r="A1840"/>
      <c r="B1840"/>
      <c r="C1840"/>
    </row>
    <row r="1841" spans="1:3" x14ac:dyDescent="0.2">
      <c r="A1841"/>
      <c r="B1841"/>
      <c r="C1841"/>
    </row>
    <row r="1842" spans="1:3" x14ac:dyDescent="0.2">
      <c r="A1842"/>
      <c r="B1842"/>
      <c r="C1842"/>
    </row>
    <row r="1843" spans="1:3" x14ac:dyDescent="0.2">
      <c r="A1843"/>
      <c r="B1843"/>
      <c r="C1843"/>
    </row>
    <row r="1844" spans="1:3" x14ac:dyDescent="0.2">
      <c r="A1844"/>
      <c r="B1844"/>
      <c r="C1844"/>
    </row>
    <row r="1845" spans="1:3" x14ac:dyDescent="0.2">
      <c r="A1845"/>
      <c r="B1845"/>
      <c r="C1845"/>
    </row>
    <row r="1846" spans="1:3" x14ac:dyDescent="0.2">
      <c r="A1846"/>
      <c r="B1846"/>
      <c r="C1846"/>
    </row>
    <row r="1847" spans="1:3" x14ac:dyDescent="0.2">
      <c r="A1847"/>
      <c r="B1847"/>
      <c r="C1847"/>
    </row>
    <row r="1848" spans="1:3" x14ac:dyDescent="0.2">
      <c r="A1848"/>
      <c r="B1848"/>
      <c r="C1848"/>
    </row>
    <row r="1849" spans="1:3" x14ac:dyDescent="0.2">
      <c r="A1849"/>
      <c r="B1849"/>
      <c r="C1849"/>
    </row>
    <row r="1850" spans="1:3" x14ac:dyDescent="0.2">
      <c r="A1850"/>
      <c r="B1850"/>
      <c r="C1850"/>
    </row>
    <row r="1851" spans="1:3" x14ac:dyDescent="0.2">
      <c r="A1851"/>
      <c r="B1851"/>
      <c r="C1851"/>
    </row>
    <row r="1852" spans="1:3" x14ac:dyDescent="0.2">
      <c r="A1852"/>
      <c r="B1852"/>
      <c r="C1852"/>
    </row>
    <row r="1853" spans="1:3" x14ac:dyDescent="0.2">
      <c r="A1853"/>
      <c r="B1853"/>
      <c r="C1853"/>
    </row>
    <row r="1854" spans="1:3" x14ac:dyDescent="0.2">
      <c r="A1854"/>
      <c r="B1854"/>
      <c r="C1854"/>
    </row>
    <row r="1855" spans="1:3" x14ac:dyDescent="0.2">
      <c r="A1855"/>
      <c r="B1855"/>
      <c r="C1855"/>
    </row>
    <row r="1856" spans="1:3" x14ac:dyDescent="0.2">
      <c r="A1856"/>
      <c r="B1856"/>
      <c r="C1856"/>
    </row>
    <row r="1857" spans="1:3" x14ac:dyDescent="0.2">
      <c r="A1857"/>
      <c r="B1857"/>
      <c r="C1857"/>
    </row>
    <row r="1858" spans="1:3" x14ac:dyDescent="0.2">
      <c r="A1858"/>
      <c r="B1858"/>
      <c r="C1858"/>
    </row>
    <row r="1859" spans="1:3" x14ac:dyDescent="0.2">
      <c r="A1859"/>
      <c r="B1859"/>
      <c r="C1859"/>
    </row>
    <row r="1860" spans="1:3" x14ac:dyDescent="0.2">
      <c r="A1860"/>
      <c r="B1860"/>
      <c r="C1860"/>
    </row>
    <row r="1861" spans="1:3" x14ac:dyDescent="0.2">
      <c r="A1861"/>
      <c r="B1861"/>
      <c r="C1861"/>
    </row>
    <row r="1862" spans="1:3" x14ac:dyDescent="0.2">
      <c r="A1862"/>
      <c r="B1862"/>
      <c r="C1862"/>
    </row>
    <row r="1863" spans="1:3" x14ac:dyDescent="0.2">
      <c r="A1863"/>
      <c r="B1863"/>
      <c r="C1863"/>
    </row>
    <row r="1864" spans="1:3" x14ac:dyDescent="0.2">
      <c r="A1864"/>
      <c r="B1864"/>
      <c r="C1864"/>
    </row>
    <row r="1865" spans="1:3" x14ac:dyDescent="0.2">
      <c r="A1865"/>
      <c r="B1865"/>
      <c r="C1865"/>
    </row>
    <row r="1866" spans="1:3" x14ac:dyDescent="0.2">
      <c r="A1866"/>
      <c r="B1866"/>
      <c r="C1866"/>
    </row>
    <row r="1867" spans="1:3" x14ac:dyDescent="0.2">
      <c r="A1867"/>
      <c r="B1867"/>
      <c r="C1867"/>
    </row>
    <row r="1868" spans="1:3" x14ac:dyDescent="0.2">
      <c r="A1868"/>
      <c r="B1868"/>
      <c r="C1868"/>
    </row>
    <row r="1869" spans="1:3" x14ac:dyDescent="0.2">
      <c r="A1869"/>
      <c r="B1869"/>
      <c r="C1869"/>
    </row>
    <row r="1870" spans="1:3" x14ac:dyDescent="0.2">
      <c r="A1870"/>
      <c r="B1870"/>
      <c r="C1870"/>
    </row>
    <row r="1871" spans="1:3" x14ac:dyDescent="0.2">
      <c r="A1871"/>
      <c r="B1871"/>
      <c r="C1871"/>
    </row>
    <row r="1872" spans="1:3" x14ac:dyDescent="0.2">
      <c r="A1872"/>
      <c r="B1872"/>
      <c r="C1872"/>
    </row>
    <row r="1873" spans="1:3" x14ac:dyDescent="0.2">
      <c r="A1873"/>
      <c r="B1873"/>
      <c r="C1873"/>
    </row>
    <row r="1874" spans="1:3" x14ac:dyDescent="0.2">
      <c r="A1874"/>
      <c r="B1874"/>
      <c r="C1874"/>
    </row>
    <row r="1875" spans="1:3" x14ac:dyDescent="0.2">
      <c r="A1875"/>
      <c r="B1875"/>
      <c r="C1875"/>
    </row>
    <row r="1876" spans="1:3" x14ac:dyDescent="0.2">
      <c r="A1876"/>
      <c r="B1876"/>
      <c r="C1876"/>
    </row>
    <row r="1877" spans="1:3" x14ac:dyDescent="0.2">
      <c r="A1877"/>
      <c r="B1877"/>
      <c r="C1877"/>
    </row>
    <row r="1878" spans="1:3" x14ac:dyDescent="0.2">
      <c r="A1878"/>
      <c r="B1878"/>
      <c r="C1878"/>
    </row>
    <row r="1879" spans="1:3" x14ac:dyDescent="0.2">
      <c r="A1879"/>
      <c r="B1879"/>
      <c r="C1879"/>
    </row>
    <row r="1880" spans="1:3" x14ac:dyDescent="0.2">
      <c r="A1880"/>
      <c r="B1880"/>
      <c r="C1880"/>
    </row>
    <row r="1881" spans="1:3" x14ac:dyDescent="0.2">
      <c r="A1881"/>
      <c r="B1881"/>
      <c r="C1881"/>
    </row>
    <row r="1882" spans="1:3" x14ac:dyDescent="0.2">
      <c r="A1882"/>
      <c r="B1882"/>
      <c r="C1882"/>
    </row>
    <row r="1883" spans="1:3" x14ac:dyDescent="0.2">
      <c r="A1883"/>
      <c r="B1883"/>
      <c r="C1883"/>
    </row>
    <row r="1884" spans="1:3" x14ac:dyDescent="0.2">
      <c r="A1884"/>
      <c r="B1884"/>
      <c r="C1884"/>
    </row>
    <row r="1885" spans="1:3" x14ac:dyDescent="0.2">
      <c r="A1885"/>
      <c r="B1885"/>
      <c r="C1885"/>
    </row>
    <row r="1886" spans="1:3" x14ac:dyDescent="0.2">
      <c r="A1886"/>
      <c r="B1886"/>
      <c r="C1886"/>
    </row>
    <row r="1887" spans="1:3" x14ac:dyDescent="0.2">
      <c r="A1887"/>
      <c r="B1887"/>
      <c r="C1887"/>
    </row>
    <row r="1888" spans="1:3" x14ac:dyDescent="0.2">
      <c r="A1888"/>
      <c r="B1888"/>
      <c r="C1888"/>
    </row>
    <row r="1889" spans="1:3" x14ac:dyDescent="0.2">
      <c r="A1889"/>
      <c r="B1889"/>
      <c r="C1889"/>
    </row>
    <row r="1890" spans="1:3" x14ac:dyDescent="0.2">
      <c r="A1890"/>
      <c r="B1890"/>
      <c r="C1890"/>
    </row>
    <row r="1891" spans="1:3" x14ac:dyDescent="0.2">
      <c r="A1891"/>
      <c r="B1891"/>
      <c r="C1891"/>
    </row>
    <row r="1892" spans="1:3" x14ac:dyDescent="0.2">
      <c r="A1892"/>
      <c r="B1892"/>
      <c r="C1892"/>
    </row>
    <row r="1893" spans="1:3" x14ac:dyDescent="0.2">
      <c r="A1893"/>
      <c r="B1893"/>
      <c r="C1893"/>
    </row>
    <row r="1894" spans="1:3" x14ac:dyDescent="0.2">
      <c r="A1894"/>
      <c r="B1894"/>
      <c r="C1894"/>
    </row>
    <row r="1895" spans="1:3" x14ac:dyDescent="0.2">
      <c r="A1895"/>
      <c r="B1895"/>
      <c r="C1895"/>
    </row>
    <row r="1896" spans="1:3" x14ac:dyDescent="0.2">
      <c r="A1896"/>
      <c r="B1896"/>
      <c r="C1896"/>
    </row>
    <row r="1897" spans="1:3" x14ac:dyDescent="0.2">
      <c r="A1897"/>
      <c r="B1897"/>
      <c r="C1897"/>
    </row>
    <row r="1898" spans="1:3" x14ac:dyDescent="0.2">
      <c r="A1898"/>
      <c r="B1898"/>
      <c r="C1898"/>
    </row>
    <row r="1899" spans="1:3" x14ac:dyDescent="0.2">
      <c r="A1899"/>
      <c r="B1899"/>
      <c r="C1899"/>
    </row>
    <row r="1900" spans="1:3" x14ac:dyDescent="0.2">
      <c r="A1900"/>
      <c r="B1900"/>
      <c r="C1900"/>
    </row>
    <row r="1901" spans="1:3" x14ac:dyDescent="0.2">
      <c r="A1901"/>
      <c r="B1901"/>
      <c r="C1901"/>
    </row>
    <row r="1902" spans="1:3" x14ac:dyDescent="0.2">
      <c r="A1902"/>
      <c r="B1902"/>
      <c r="C1902"/>
    </row>
    <row r="1903" spans="1:3" x14ac:dyDescent="0.2">
      <c r="A1903"/>
      <c r="B1903"/>
      <c r="C1903"/>
    </row>
    <row r="1904" spans="1:3" x14ac:dyDescent="0.2">
      <c r="A1904"/>
      <c r="B1904"/>
      <c r="C1904"/>
    </row>
    <row r="1905" spans="1:3" x14ac:dyDescent="0.2">
      <c r="A1905"/>
      <c r="B1905"/>
      <c r="C1905"/>
    </row>
    <row r="1906" spans="1:3" x14ac:dyDescent="0.2">
      <c r="A1906"/>
      <c r="B1906"/>
      <c r="C1906"/>
    </row>
    <row r="1907" spans="1:3" x14ac:dyDescent="0.2">
      <c r="A1907"/>
      <c r="B1907"/>
      <c r="C1907"/>
    </row>
    <row r="1908" spans="1:3" x14ac:dyDescent="0.2">
      <c r="A1908"/>
      <c r="B1908"/>
      <c r="C1908"/>
    </row>
    <row r="1909" spans="1:3" x14ac:dyDescent="0.2">
      <c r="A1909"/>
      <c r="B1909"/>
      <c r="C1909"/>
    </row>
    <row r="1910" spans="1:3" x14ac:dyDescent="0.2">
      <c r="A1910"/>
      <c r="B1910"/>
      <c r="C1910"/>
    </row>
    <row r="1911" spans="1:3" x14ac:dyDescent="0.2">
      <c r="A1911"/>
      <c r="B1911"/>
      <c r="C1911"/>
    </row>
    <row r="1912" spans="1:3" x14ac:dyDescent="0.2">
      <c r="A1912"/>
      <c r="B1912"/>
      <c r="C1912"/>
    </row>
    <row r="1913" spans="1:3" x14ac:dyDescent="0.2">
      <c r="A1913"/>
      <c r="B1913"/>
      <c r="C1913"/>
    </row>
    <row r="1914" spans="1:3" x14ac:dyDescent="0.2">
      <c r="A1914"/>
      <c r="B1914"/>
      <c r="C1914"/>
    </row>
    <row r="1915" spans="1:3" x14ac:dyDescent="0.2">
      <c r="A1915"/>
      <c r="B1915"/>
      <c r="C1915"/>
    </row>
    <row r="1916" spans="1:3" x14ac:dyDescent="0.2">
      <c r="A1916"/>
      <c r="B1916"/>
      <c r="C1916"/>
    </row>
    <row r="1917" spans="1:3" x14ac:dyDescent="0.2">
      <c r="A1917"/>
      <c r="B1917"/>
      <c r="C1917"/>
    </row>
    <row r="1918" spans="1:3" x14ac:dyDescent="0.2">
      <c r="A1918"/>
      <c r="B1918"/>
      <c r="C1918"/>
    </row>
    <row r="1919" spans="1:3" x14ac:dyDescent="0.2">
      <c r="A1919"/>
      <c r="B1919"/>
      <c r="C1919"/>
    </row>
    <row r="1920" spans="1:3" x14ac:dyDescent="0.2">
      <c r="A1920"/>
      <c r="B1920"/>
      <c r="C1920"/>
    </row>
    <row r="1921" spans="1:3" x14ac:dyDescent="0.2">
      <c r="A1921"/>
      <c r="B1921"/>
      <c r="C1921"/>
    </row>
    <row r="1922" spans="1:3" x14ac:dyDescent="0.2">
      <c r="A1922"/>
      <c r="B1922"/>
      <c r="C1922"/>
    </row>
    <row r="1923" spans="1:3" x14ac:dyDescent="0.2">
      <c r="A1923"/>
      <c r="B1923"/>
      <c r="C1923"/>
    </row>
    <row r="1924" spans="1:3" x14ac:dyDescent="0.2">
      <c r="A1924"/>
      <c r="B1924"/>
      <c r="C1924"/>
    </row>
    <row r="1925" spans="1:3" x14ac:dyDescent="0.2">
      <c r="A1925"/>
      <c r="B1925"/>
      <c r="C1925"/>
    </row>
    <row r="1926" spans="1:3" x14ac:dyDescent="0.2">
      <c r="A1926"/>
      <c r="B1926"/>
      <c r="C1926"/>
    </row>
    <row r="1927" spans="1:3" x14ac:dyDescent="0.2">
      <c r="A1927"/>
      <c r="B1927"/>
      <c r="C1927"/>
    </row>
    <row r="1928" spans="1:3" x14ac:dyDescent="0.2">
      <c r="A1928"/>
      <c r="B1928"/>
      <c r="C1928"/>
    </row>
    <row r="1929" spans="1:3" x14ac:dyDescent="0.2">
      <c r="A1929"/>
      <c r="B1929"/>
      <c r="C1929"/>
    </row>
    <row r="1930" spans="1:3" x14ac:dyDescent="0.2">
      <c r="A1930"/>
      <c r="B1930"/>
      <c r="C1930"/>
    </row>
    <row r="1931" spans="1:3" x14ac:dyDescent="0.2">
      <c r="A1931"/>
      <c r="B1931"/>
      <c r="C1931"/>
    </row>
    <row r="1932" spans="1:3" x14ac:dyDescent="0.2">
      <c r="A1932"/>
      <c r="B1932"/>
      <c r="C1932"/>
    </row>
    <row r="1933" spans="1:3" x14ac:dyDescent="0.2">
      <c r="A1933"/>
      <c r="B1933"/>
      <c r="C1933"/>
    </row>
    <row r="1934" spans="1:3" x14ac:dyDescent="0.2">
      <c r="A1934"/>
      <c r="B1934"/>
      <c r="C1934"/>
    </row>
    <row r="1935" spans="1:3" x14ac:dyDescent="0.2">
      <c r="A1935"/>
      <c r="B1935"/>
      <c r="C1935"/>
    </row>
    <row r="1936" spans="1:3" x14ac:dyDescent="0.2">
      <c r="A1936"/>
      <c r="B1936"/>
      <c r="C1936"/>
    </row>
    <row r="1937" spans="1:3" x14ac:dyDescent="0.2">
      <c r="A1937"/>
      <c r="B1937"/>
      <c r="C1937"/>
    </row>
    <row r="1938" spans="1:3" x14ac:dyDescent="0.2">
      <c r="A1938"/>
      <c r="B1938"/>
      <c r="C1938"/>
    </row>
    <row r="1939" spans="1:3" x14ac:dyDescent="0.2">
      <c r="A1939"/>
      <c r="B1939"/>
      <c r="C1939"/>
    </row>
    <row r="1940" spans="1:3" x14ac:dyDescent="0.2">
      <c r="A1940"/>
      <c r="B1940"/>
      <c r="C1940"/>
    </row>
    <row r="1941" spans="1:3" x14ac:dyDescent="0.2">
      <c r="A1941"/>
      <c r="B1941"/>
      <c r="C1941"/>
    </row>
    <row r="1942" spans="1:3" x14ac:dyDescent="0.2">
      <c r="A1942"/>
      <c r="B1942"/>
      <c r="C1942"/>
    </row>
    <row r="1943" spans="1:3" x14ac:dyDescent="0.2">
      <c r="A1943"/>
      <c r="B1943"/>
      <c r="C1943"/>
    </row>
    <row r="1944" spans="1:3" x14ac:dyDescent="0.2">
      <c r="A1944"/>
      <c r="B1944"/>
      <c r="C1944"/>
    </row>
    <row r="1945" spans="1:3" x14ac:dyDescent="0.2">
      <c r="A1945"/>
      <c r="B1945"/>
      <c r="C1945"/>
    </row>
    <row r="1946" spans="1:3" x14ac:dyDescent="0.2">
      <c r="A1946"/>
      <c r="B1946"/>
      <c r="C1946"/>
    </row>
    <row r="1947" spans="1:3" x14ac:dyDescent="0.2">
      <c r="A1947"/>
      <c r="B1947"/>
      <c r="C1947"/>
    </row>
    <row r="1948" spans="1:3" x14ac:dyDescent="0.2">
      <c r="A1948"/>
      <c r="B1948"/>
      <c r="C1948"/>
    </row>
    <row r="1949" spans="1:3" x14ac:dyDescent="0.2">
      <c r="A1949"/>
      <c r="B1949"/>
      <c r="C1949"/>
    </row>
    <row r="1950" spans="1:3" x14ac:dyDescent="0.2">
      <c r="A1950"/>
      <c r="B1950"/>
      <c r="C1950"/>
    </row>
    <row r="1951" spans="1:3" x14ac:dyDescent="0.2">
      <c r="A1951"/>
      <c r="B1951"/>
      <c r="C1951"/>
    </row>
    <row r="1952" spans="1:3" x14ac:dyDescent="0.2">
      <c r="A1952"/>
      <c r="B1952"/>
      <c r="C1952"/>
    </row>
    <row r="1953" spans="1:3" x14ac:dyDescent="0.2">
      <c r="A1953"/>
      <c r="B1953"/>
      <c r="C1953"/>
    </row>
    <row r="1954" spans="1:3" x14ac:dyDescent="0.2">
      <c r="A1954"/>
      <c r="B1954"/>
      <c r="C1954"/>
    </row>
    <row r="1955" spans="1:3" x14ac:dyDescent="0.2">
      <c r="A1955"/>
      <c r="B1955"/>
      <c r="C1955"/>
    </row>
    <row r="1956" spans="1:3" x14ac:dyDescent="0.2">
      <c r="A1956"/>
      <c r="B1956"/>
      <c r="C1956"/>
    </row>
    <row r="1957" spans="1:3" x14ac:dyDescent="0.2">
      <c r="A1957"/>
      <c r="B1957"/>
      <c r="C1957"/>
    </row>
    <row r="1958" spans="1:3" x14ac:dyDescent="0.2">
      <c r="A1958"/>
      <c r="B1958"/>
      <c r="C1958"/>
    </row>
    <row r="1959" spans="1:3" x14ac:dyDescent="0.2">
      <c r="A1959"/>
      <c r="B1959"/>
      <c r="C1959"/>
    </row>
    <row r="1960" spans="1:3" x14ac:dyDescent="0.2">
      <c r="A1960"/>
      <c r="B1960"/>
      <c r="C1960"/>
    </row>
    <row r="1961" spans="1:3" x14ac:dyDescent="0.2">
      <c r="A1961"/>
      <c r="B1961"/>
      <c r="C1961"/>
    </row>
    <row r="1962" spans="1:3" x14ac:dyDescent="0.2">
      <c r="A1962"/>
      <c r="B1962"/>
      <c r="C1962"/>
    </row>
    <row r="1963" spans="1:3" x14ac:dyDescent="0.2">
      <c r="A1963"/>
      <c r="B1963"/>
      <c r="C1963"/>
    </row>
    <row r="1964" spans="1:3" x14ac:dyDescent="0.2">
      <c r="A1964"/>
      <c r="B1964"/>
      <c r="C1964"/>
    </row>
    <row r="1965" spans="1:3" x14ac:dyDescent="0.2">
      <c r="A1965"/>
      <c r="B1965"/>
      <c r="C1965"/>
    </row>
    <row r="1966" spans="1:3" x14ac:dyDescent="0.2">
      <c r="A1966"/>
      <c r="B1966"/>
      <c r="C1966"/>
    </row>
    <row r="1967" spans="1:3" x14ac:dyDescent="0.2">
      <c r="A1967"/>
      <c r="B1967"/>
      <c r="C1967"/>
    </row>
    <row r="1968" spans="1:3" x14ac:dyDescent="0.2">
      <c r="A1968"/>
      <c r="B1968"/>
      <c r="C1968"/>
    </row>
    <row r="1969" spans="1:3" x14ac:dyDescent="0.2">
      <c r="A1969"/>
      <c r="B1969"/>
      <c r="C1969"/>
    </row>
    <row r="1970" spans="1:3" x14ac:dyDescent="0.2">
      <c r="A1970"/>
      <c r="B1970"/>
      <c r="C1970"/>
    </row>
    <row r="1971" spans="1:3" x14ac:dyDescent="0.2">
      <c r="A1971"/>
      <c r="B1971"/>
      <c r="C1971"/>
    </row>
    <row r="1972" spans="1:3" x14ac:dyDescent="0.2">
      <c r="A1972"/>
      <c r="B1972"/>
      <c r="C1972"/>
    </row>
    <row r="1973" spans="1:3" x14ac:dyDescent="0.2">
      <c r="A1973"/>
      <c r="B1973"/>
      <c r="C1973"/>
    </row>
    <row r="1974" spans="1:3" x14ac:dyDescent="0.2">
      <c r="A1974"/>
      <c r="B1974"/>
      <c r="C1974"/>
    </row>
    <row r="1975" spans="1:3" x14ac:dyDescent="0.2">
      <c r="A1975"/>
      <c r="B1975"/>
      <c r="C1975"/>
    </row>
    <row r="1976" spans="1:3" x14ac:dyDescent="0.2">
      <c r="A1976"/>
      <c r="B1976"/>
      <c r="C1976"/>
    </row>
    <row r="1977" spans="1:3" x14ac:dyDescent="0.2">
      <c r="A1977"/>
      <c r="B1977"/>
      <c r="C1977"/>
    </row>
    <row r="1978" spans="1:3" x14ac:dyDescent="0.2">
      <c r="A1978"/>
      <c r="B1978"/>
      <c r="C1978"/>
    </row>
    <row r="1979" spans="1:3" x14ac:dyDescent="0.2">
      <c r="A1979"/>
      <c r="B1979"/>
      <c r="C1979"/>
    </row>
    <row r="1980" spans="1:3" x14ac:dyDescent="0.2">
      <c r="A1980"/>
      <c r="B1980"/>
      <c r="C1980"/>
    </row>
    <row r="1981" spans="1:3" x14ac:dyDescent="0.2">
      <c r="A1981"/>
      <c r="B1981"/>
      <c r="C1981"/>
    </row>
    <row r="1982" spans="1:3" x14ac:dyDescent="0.2">
      <c r="A1982"/>
      <c r="B1982"/>
      <c r="C1982"/>
    </row>
    <row r="1983" spans="1:3" x14ac:dyDescent="0.2">
      <c r="A1983"/>
      <c r="B1983"/>
      <c r="C1983"/>
    </row>
    <row r="1984" spans="1:3" x14ac:dyDescent="0.2">
      <c r="A1984"/>
      <c r="B1984"/>
      <c r="C1984"/>
    </row>
    <row r="1985" spans="1:3" x14ac:dyDescent="0.2">
      <c r="A1985"/>
      <c r="B1985"/>
      <c r="C1985"/>
    </row>
    <row r="1986" spans="1:3" x14ac:dyDescent="0.2">
      <c r="A1986"/>
      <c r="B1986"/>
      <c r="C1986"/>
    </row>
    <row r="1987" spans="1:3" x14ac:dyDescent="0.2">
      <c r="A1987"/>
      <c r="B1987"/>
      <c r="C1987"/>
    </row>
    <row r="1988" spans="1:3" x14ac:dyDescent="0.2">
      <c r="A1988"/>
      <c r="B1988"/>
      <c r="C1988"/>
    </row>
    <row r="1989" spans="1:3" x14ac:dyDescent="0.2">
      <c r="A1989"/>
      <c r="B1989"/>
      <c r="C1989"/>
    </row>
    <row r="1990" spans="1:3" x14ac:dyDescent="0.2">
      <c r="A1990"/>
      <c r="B1990"/>
      <c r="C1990"/>
    </row>
    <row r="1991" spans="1:3" x14ac:dyDescent="0.2">
      <c r="A1991"/>
      <c r="B1991"/>
      <c r="C1991"/>
    </row>
    <row r="1992" spans="1:3" x14ac:dyDescent="0.2">
      <c r="A1992"/>
      <c r="B1992"/>
      <c r="C1992"/>
    </row>
    <row r="1993" spans="1:3" x14ac:dyDescent="0.2">
      <c r="A1993"/>
      <c r="B1993"/>
      <c r="C1993"/>
    </row>
    <row r="1994" spans="1:3" x14ac:dyDescent="0.2">
      <c r="A1994"/>
      <c r="B1994"/>
      <c r="C1994"/>
    </row>
    <row r="1995" spans="1:3" x14ac:dyDescent="0.2">
      <c r="A1995"/>
      <c r="B1995"/>
      <c r="C1995"/>
    </row>
    <row r="1996" spans="1:3" x14ac:dyDescent="0.2">
      <c r="A1996"/>
      <c r="B1996"/>
      <c r="C1996"/>
    </row>
    <row r="1997" spans="1:3" x14ac:dyDescent="0.2">
      <c r="A1997"/>
      <c r="B1997"/>
      <c r="C1997"/>
    </row>
    <row r="1998" spans="1:3" x14ac:dyDescent="0.2">
      <c r="A1998"/>
      <c r="B1998"/>
      <c r="C1998"/>
    </row>
    <row r="1999" spans="1:3" x14ac:dyDescent="0.2">
      <c r="A1999"/>
      <c r="B1999"/>
      <c r="C1999"/>
    </row>
    <row r="2000" spans="1:3" x14ac:dyDescent="0.2">
      <c r="A2000"/>
      <c r="B2000"/>
      <c r="C2000"/>
    </row>
    <row r="2001" spans="1:3" x14ac:dyDescent="0.2">
      <c r="A2001"/>
      <c r="B2001"/>
      <c r="C2001"/>
    </row>
    <row r="2002" spans="1:3" x14ac:dyDescent="0.2">
      <c r="A2002"/>
      <c r="B2002"/>
      <c r="C2002"/>
    </row>
    <row r="2003" spans="1:3" x14ac:dyDescent="0.2">
      <c r="A2003"/>
      <c r="B2003"/>
      <c r="C2003"/>
    </row>
    <row r="2004" spans="1:3" x14ac:dyDescent="0.2">
      <c r="A2004"/>
      <c r="B2004"/>
      <c r="C2004"/>
    </row>
    <row r="2005" spans="1:3" x14ac:dyDescent="0.2">
      <c r="A2005"/>
      <c r="B2005"/>
      <c r="C2005"/>
    </row>
    <row r="2006" spans="1:3" x14ac:dyDescent="0.2">
      <c r="A2006"/>
      <c r="B2006"/>
      <c r="C2006"/>
    </row>
    <row r="2007" spans="1:3" x14ac:dyDescent="0.2">
      <c r="A2007"/>
      <c r="B2007"/>
      <c r="C2007"/>
    </row>
    <row r="2008" spans="1:3" x14ac:dyDescent="0.2">
      <c r="A2008"/>
      <c r="B2008"/>
      <c r="C2008"/>
    </row>
    <row r="2009" spans="1:3" x14ac:dyDescent="0.2">
      <c r="A2009"/>
      <c r="B2009"/>
      <c r="C2009"/>
    </row>
    <row r="2010" spans="1:3" x14ac:dyDescent="0.2">
      <c r="A2010"/>
      <c r="B2010"/>
      <c r="C2010"/>
    </row>
    <row r="2011" spans="1:3" x14ac:dyDescent="0.2">
      <c r="A2011"/>
      <c r="B2011"/>
      <c r="C2011"/>
    </row>
    <row r="2012" spans="1:3" x14ac:dyDescent="0.2">
      <c r="A2012"/>
      <c r="B2012"/>
      <c r="C2012"/>
    </row>
    <row r="2013" spans="1:3" x14ac:dyDescent="0.2">
      <c r="A2013"/>
      <c r="B2013"/>
      <c r="C2013"/>
    </row>
    <row r="2014" spans="1:3" x14ac:dyDescent="0.2">
      <c r="A2014"/>
      <c r="B2014"/>
      <c r="C2014"/>
    </row>
    <row r="2015" spans="1:3" x14ac:dyDescent="0.2">
      <c r="A2015"/>
      <c r="B2015"/>
      <c r="C2015"/>
    </row>
    <row r="2016" spans="1:3" x14ac:dyDescent="0.2">
      <c r="A2016"/>
      <c r="B2016"/>
      <c r="C2016"/>
    </row>
    <row r="2017" spans="1:3" x14ac:dyDescent="0.2">
      <c r="A2017"/>
      <c r="B2017"/>
      <c r="C2017"/>
    </row>
    <row r="2018" spans="1:3" x14ac:dyDescent="0.2">
      <c r="A2018"/>
      <c r="B2018"/>
      <c r="C2018"/>
    </row>
    <row r="2019" spans="1:3" x14ac:dyDescent="0.2">
      <c r="A2019"/>
      <c r="B2019"/>
      <c r="C2019"/>
    </row>
    <row r="2020" spans="1:3" x14ac:dyDescent="0.2">
      <c r="A2020"/>
      <c r="B2020"/>
      <c r="C2020"/>
    </row>
    <row r="2021" spans="1:3" x14ac:dyDescent="0.2">
      <c r="A2021"/>
      <c r="B2021"/>
      <c r="C2021"/>
    </row>
    <row r="2022" spans="1:3" x14ac:dyDescent="0.2">
      <c r="A2022"/>
      <c r="B2022"/>
      <c r="C2022"/>
    </row>
    <row r="2023" spans="1:3" x14ac:dyDescent="0.2">
      <c r="A2023"/>
      <c r="B2023"/>
      <c r="C2023"/>
    </row>
    <row r="2024" spans="1:3" x14ac:dyDescent="0.2">
      <c r="A2024"/>
      <c r="B2024"/>
      <c r="C2024"/>
    </row>
    <row r="2025" spans="1:3" x14ac:dyDescent="0.2">
      <c r="A2025"/>
      <c r="B2025"/>
      <c r="C2025"/>
    </row>
    <row r="2026" spans="1:3" x14ac:dyDescent="0.2">
      <c r="A2026"/>
      <c r="B2026"/>
      <c r="C2026"/>
    </row>
    <row r="2027" spans="1:3" x14ac:dyDescent="0.2">
      <c r="A2027"/>
      <c r="B2027"/>
      <c r="C2027"/>
    </row>
    <row r="2028" spans="1:3" x14ac:dyDescent="0.2">
      <c r="A2028"/>
      <c r="B2028"/>
      <c r="C2028"/>
    </row>
    <row r="2029" spans="1:3" x14ac:dyDescent="0.2">
      <c r="A2029"/>
      <c r="B2029"/>
      <c r="C2029"/>
    </row>
    <row r="2030" spans="1:3" x14ac:dyDescent="0.2">
      <c r="A2030"/>
      <c r="B2030"/>
      <c r="C2030"/>
    </row>
    <row r="2031" spans="1:3" x14ac:dyDescent="0.2">
      <c r="A2031"/>
      <c r="B2031"/>
      <c r="C2031"/>
    </row>
    <row r="2032" spans="1:3" x14ac:dyDescent="0.2">
      <c r="A2032"/>
      <c r="B2032"/>
      <c r="C2032"/>
    </row>
    <row r="2033" spans="1:3" x14ac:dyDescent="0.2">
      <c r="A2033"/>
      <c r="B2033"/>
      <c r="C2033"/>
    </row>
    <row r="2034" spans="1:3" x14ac:dyDescent="0.2">
      <c r="A2034"/>
      <c r="B2034"/>
      <c r="C2034"/>
    </row>
    <row r="2035" spans="1:3" x14ac:dyDescent="0.2">
      <c r="A2035"/>
      <c r="B2035"/>
      <c r="C2035"/>
    </row>
    <row r="2036" spans="1:3" x14ac:dyDescent="0.2">
      <c r="A2036"/>
      <c r="B2036"/>
      <c r="C2036"/>
    </row>
    <row r="2037" spans="1:3" x14ac:dyDescent="0.2">
      <c r="A2037"/>
      <c r="B2037"/>
      <c r="C2037"/>
    </row>
    <row r="2038" spans="1:3" x14ac:dyDescent="0.2">
      <c r="A2038"/>
      <c r="B2038"/>
      <c r="C2038"/>
    </row>
    <row r="2039" spans="1:3" x14ac:dyDescent="0.2">
      <c r="A2039"/>
      <c r="B2039"/>
      <c r="C2039"/>
    </row>
    <row r="2040" spans="1:3" x14ac:dyDescent="0.2">
      <c r="A2040"/>
      <c r="B2040"/>
      <c r="C2040"/>
    </row>
    <row r="2041" spans="1:3" x14ac:dyDescent="0.2">
      <c r="A2041"/>
      <c r="B2041"/>
      <c r="C2041"/>
    </row>
    <row r="2042" spans="1:3" x14ac:dyDescent="0.2">
      <c r="A2042"/>
      <c r="B2042"/>
      <c r="C2042"/>
    </row>
    <row r="2043" spans="1:3" x14ac:dyDescent="0.2">
      <c r="A2043"/>
      <c r="B2043"/>
      <c r="C2043"/>
    </row>
    <row r="2044" spans="1:3" x14ac:dyDescent="0.2">
      <c r="A2044"/>
      <c r="B2044"/>
      <c r="C2044"/>
    </row>
    <row r="2045" spans="1:3" x14ac:dyDescent="0.2">
      <c r="A2045"/>
      <c r="B2045"/>
      <c r="C2045"/>
    </row>
    <row r="2046" spans="1:3" x14ac:dyDescent="0.2">
      <c r="A2046"/>
      <c r="B2046"/>
      <c r="C2046"/>
    </row>
    <row r="2047" spans="1:3" x14ac:dyDescent="0.2">
      <c r="A2047"/>
      <c r="B2047"/>
      <c r="C2047"/>
    </row>
    <row r="2048" spans="1:3" x14ac:dyDescent="0.2">
      <c r="A2048"/>
      <c r="B2048"/>
      <c r="C2048"/>
    </row>
    <row r="2049" spans="1:3" x14ac:dyDescent="0.2">
      <c r="A2049"/>
      <c r="B2049"/>
      <c r="C2049"/>
    </row>
    <row r="2050" spans="1:3" x14ac:dyDescent="0.2">
      <c r="A2050"/>
      <c r="B2050"/>
      <c r="C2050"/>
    </row>
    <row r="2051" spans="1:3" x14ac:dyDescent="0.2">
      <c r="A2051"/>
      <c r="B2051"/>
      <c r="C2051"/>
    </row>
    <row r="2052" spans="1:3" x14ac:dyDescent="0.2">
      <c r="A2052"/>
      <c r="B2052"/>
      <c r="C2052"/>
    </row>
    <row r="2053" spans="1:3" x14ac:dyDescent="0.2">
      <c r="A2053"/>
      <c r="B2053"/>
      <c r="C2053"/>
    </row>
    <row r="2054" spans="1:3" x14ac:dyDescent="0.2">
      <c r="A2054"/>
      <c r="B2054"/>
      <c r="C2054"/>
    </row>
    <row r="2055" spans="1:3" x14ac:dyDescent="0.2">
      <c r="A2055"/>
      <c r="B2055"/>
      <c r="C2055"/>
    </row>
    <row r="2056" spans="1:3" x14ac:dyDescent="0.2">
      <c r="A2056"/>
      <c r="B2056"/>
      <c r="C2056"/>
    </row>
    <row r="2057" spans="1:3" x14ac:dyDescent="0.2">
      <c r="A2057"/>
      <c r="B2057"/>
      <c r="C2057"/>
    </row>
    <row r="2058" spans="1:3" x14ac:dyDescent="0.2">
      <c r="A2058"/>
      <c r="B2058"/>
      <c r="C2058"/>
    </row>
    <row r="2059" spans="1:3" x14ac:dyDescent="0.2">
      <c r="A2059"/>
      <c r="B2059"/>
      <c r="C2059"/>
    </row>
    <row r="2060" spans="1:3" x14ac:dyDescent="0.2">
      <c r="A2060"/>
      <c r="B2060"/>
      <c r="C2060"/>
    </row>
    <row r="2061" spans="1:3" x14ac:dyDescent="0.2">
      <c r="A2061"/>
      <c r="B2061"/>
      <c r="C2061"/>
    </row>
    <row r="2062" spans="1:3" x14ac:dyDescent="0.2">
      <c r="A2062"/>
      <c r="B2062"/>
      <c r="C2062"/>
    </row>
    <row r="2063" spans="1:3" x14ac:dyDescent="0.2">
      <c r="A2063"/>
      <c r="B2063"/>
      <c r="C2063"/>
    </row>
    <row r="2064" spans="1:3" x14ac:dyDescent="0.2">
      <c r="A2064"/>
      <c r="B2064"/>
      <c r="C2064"/>
    </row>
    <row r="2065" spans="1:3" x14ac:dyDescent="0.2">
      <c r="A2065"/>
      <c r="B2065"/>
      <c r="C2065"/>
    </row>
    <row r="2066" spans="1:3" x14ac:dyDescent="0.2">
      <c r="A2066"/>
      <c r="B2066"/>
      <c r="C2066"/>
    </row>
    <row r="2067" spans="1:3" x14ac:dyDescent="0.2">
      <c r="A2067"/>
      <c r="B2067"/>
      <c r="C2067"/>
    </row>
    <row r="2068" spans="1:3" x14ac:dyDescent="0.2">
      <c r="A2068"/>
      <c r="B2068"/>
      <c r="C2068"/>
    </row>
    <row r="2069" spans="1:3" x14ac:dyDescent="0.2">
      <c r="A2069"/>
      <c r="B2069"/>
      <c r="C2069"/>
    </row>
    <row r="2070" spans="1:3" x14ac:dyDescent="0.2">
      <c r="A2070"/>
      <c r="B2070"/>
      <c r="C2070"/>
    </row>
    <row r="2071" spans="1:3" x14ac:dyDescent="0.2">
      <c r="A2071"/>
      <c r="B2071"/>
      <c r="C2071"/>
    </row>
    <row r="2072" spans="1:3" x14ac:dyDescent="0.2">
      <c r="A2072"/>
      <c r="B2072"/>
      <c r="C2072"/>
    </row>
    <row r="2073" spans="1:3" x14ac:dyDescent="0.2">
      <c r="A2073"/>
      <c r="B2073"/>
      <c r="C2073"/>
    </row>
    <row r="2074" spans="1:3" x14ac:dyDescent="0.2">
      <c r="A2074"/>
      <c r="B2074"/>
      <c r="C2074"/>
    </row>
    <row r="2075" spans="1:3" x14ac:dyDescent="0.2">
      <c r="A2075"/>
      <c r="B2075"/>
      <c r="C2075"/>
    </row>
    <row r="2076" spans="1:3" x14ac:dyDescent="0.2">
      <c r="A2076"/>
      <c r="B2076"/>
      <c r="C2076"/>
    </row>
    <row r="2077" spans="1:3" x14ac:dyDescent="0.2">
      <c r="A2077"/>
      <c r="B2077"/>
      <c r="C2077"/>
    </row>
    <row r="2078" spans="1:3" x14ac:dyDescent="0.2">
      <c r="A2078"/>
      <c r="B2078"/>
      <c r="C2078"/>
    </row>
    <row r="2079" spans="1:3" x14ac:dyDescent="0.2">
      <c r="A2079"/>
      <c r="B2079"/>
      <c r="C2079"/>
    </row>
    <row r="2080" spans="1:3" x14ac:dyDescent="0.2">
      <c r="A2080"/>
      <c r="B2080"/>
      <c r="C2080"/>
    </row>
    <row r="2081" spans="1:3" x14ac:dyDescent="0.2">
      <c r="A2081"/>
      <c r="B2081"/>
      <c r="C2081"/>
    </row>
    <row r="2082" spans="1:3" x14ac:dyDescent="0.2">
      <c r="A2082"/>
      <c r="B2082"/>
      <c r="C2082"/>
    </row>
    <row r="2083" spans="1:3" x14ac:dyDescent="0.2">
      <c r="A2083"/>
      <c r="B2083"/>
      <c r="C2083"/>
    </row>
    <row r="2084" spans="1:3" x14ac:dyDescent="0.2">
      <c r="A2084"/>
      <c r="B2084"/>
      <c r="C2084"/>
    </row>
    <row r="2085" spans="1:3" x14ac:dyDescent="0.2">
      <c r="A2085"/>
      <c r="B2085"/>
      <c r="C2085"/>
    </row>
    <row r="2086" spans="1:3" x14ac:dyDescent="0.2">
      <c r="A2086"/>
      <c r="B2086"/>
      <c r="C2086"/>
    </row>
    <row r="2087" spans="1:3" x14ac:dyDescent="0.2">
      <c r="A2087"/>
      <c r="B2087"/>
      <c r="C2087"/>
    </row>
    <row r="2088" spans="1:3" x14ac:dyDescent="0.2">
      <c r="A2088"/>
      <c r="B2088"/>
      <c r="C2088"/>
    </row>
    <row r="2089" spans="1:3" x14ac:dyDescent="0.2">
      <c r="A2089"/>
      <c r="B2089"/>
      <c r="C2089"/>
    </row>
    <row r="2090" spans="1:3" x14ac:dyDescent="0.2">
      <c r="A2090"/>
      <c r="B2090"/>
      <c r="C2090"/>
    </row>
    <row r="2091" spans="1:3" x14ac:dyDescent="0.2">
      <c r="A2091"/>
      <c r="B2091"/>
      <c r="C2091"/>
    </row>
    <row r="2092" spans="1:3" x14ac:dyDescent="0.2">
      <c r="A2092"/>
      <c r="B2092"/>
      <c r="C2092"/>
    </row>
    <row r="2093" spans="1:3" x14ac:dyDescent="0.2">
      <c r="A2093"/>
      <c r="B2093"/>
      <c r="C2093"/>
    </row>
    <row r="2094" spans="1:3" x14ac:dyDescent="0.2">
      <c r="A2094"/>
      <c r="B2094"/>
      <c r="C2094"/>
    </row>
    <row r="2095" spans="1:3" x14ac:dyDescent="0.2">
      <c r="A2095"/>
      <c r="B2095"/>
      <c r="C2095"/>
    </row>
    <row r="2096" spans="1:3" x14ac:dyDescent="0.2">
      <c r="A2096"/>
      <c r="B2096"/>
      <c r="C2096"/>
    </row>
    <row r="2097" spans="1:3" x14ac:dyDescent="0.2">
      <c r="A2097"/>
      <c r="B2097"/>
      <c r="C2097"/>
    </row>
    <row r="2098" spans="1:3" x14ac:dyDescent="0.2">
      <c r="A2098"/>
      <c r="B2098"/>
      <c r="C2098"/>
    </row>
    <row r="2099" spans="1:3" x14ac:dyDescent="0.2">
      <c r="A2099"/>
      <c r="B2099"/>
      <c r="C2099"/>
    </row>
    <row r="2100" spans="1:3" x14ac:dyDescent="0.2">
      <c r="A2100"/>
      <c r="B2100"/>
      <c r="C2100"/>
    </row>
    <row r="2101" spans="1:3" x14ac:dyDescent="0.2">
      <c r="A2101"/>
      <c r="B2101"/>
      <c r="C2101"/>
    </row>
    <row r="2102" spans="1:3" x14ac:dyDescent="0.2">
      <c r="A2102"/>
      <c r="B2102"/>
      <c r="C2102"/>
    </row>
    <row r="2103" spans="1:3" x14ac:dyDescent="0.2">
      <c r="A2103"/>
      <c r="B2103"/>
      <c r="C2103"/>
    </row>
    <row r="2104" spans="1:3" x14ac:dyDescent="0.2">
      <c r="A2104"/>
      <c r="B2104"/>
      <c r="C2104"/>
    </row>
    <row r="2105" spans="1:3" x14ac:dyDescent="0.2">
      <c r="A2105"/>
      <c r="B2105"/>
      <c r="C2105"/>
    </row>
    <row r="2106" spans="1:3" x14ac:dyDescent="0.2">
      <c r="A2106"/>
      <c r="B2106"/>
      <c r="C2106"/>
    </row>
    <row r="2107" spans="1:3" x14ac:dyDescent="0.2">
      <c r="A2107"/>
      <c r="B2107"/>
      <c r="C2107"/>
    </row>
    <row r="2108" spans="1:3" x14ac:dyDescent="0.2">
      <c r="A2108"/>
      <c r="B2108"/>
      <c r="C2108"/>
    </row>
    <row r="2109" spans="1:3" x14ac:dyDescent="0.2">
      <c r="A2109"/>
      <c r="B2109"/>
      <c r="C2109"/>
    </row>
    <row r="2110" spans="1:3" x14ac:dyDescent="0.2">
      <c r="A2110"/>
      <c r="B2110"/>
      <c r="C2110"/>
    </row>
    <row r="2111" spans="1:3" x14ac:dyDescent="0.2">
      <c r="A2111"/>
      <c r="B2111"/>
      <c r="C2111"/>
    </row>
    <row r="2112" spans="1:3" x14ac:dyDescent="0.2">
      <c r="A2112"/>
      <c r="B2112"/>
      <c r="C2112"/>
    </row>
    <row r="2113" spans="1:3" x14ac:dyDescent="0.2">
      <c r="A2113"/>
      <c r="B2113"/>
      <c r="C2113"/>
    </row>
    <row r="2114" spans="1:3" x14ac:dyDescent="0.2">
      <c r="A2114"/>
      <c r="B2114"/>
      <c r="C2114"/>
    </row>
    <row r="2115" spans="1:3" x14ac:dyDescent="0.2">
      <c r="A2115"/>
      <c r="B2115"/>
      <c r="C2115"/>
    </row>
    <row r="2116" spans="1:3" x14ac:dyDescent="0.2">
      <c r="A2116"/>
      <c r="B2116"/>
      <c r="C2116"/>
    </row>
    <row r="2117" spans="1:3" x14ac:dyDescent="0.2">
      <c r="A2117"/>
      <c r="B2117"/>
      <c r="C2117"/>
    </row>
    <row r="2118" spans="1:3" x14ac:dyDescent="0.2">
      <c r="A2118"/>
      <c r="B2118"/>
      <c r="C2118"/>
    </row>
    <row r="2119" spans="1:3" x14ac:dyDescent="0.2">
      <c r="A2119"/>
      <c r="B2119"/>
      <c r="C2119"/>
    </row>
    <row r="2120" spans="1:3" x14ac:dyDescent="0.2">
      <c r="A2120"/>
      <c r="B2120"/>
      <c r="C2120"/>
    </row>
    <row r="2121" spans="1:3" x14ac:dyDescent="0.2">
      <c r="A2121"/>
      <c r="B2121"/>
      <c r="C2121"/>
    </row>
    <row r="2122" spans="1:3" x14ac:dyDescent="0.2">
      <c r="A2122"/>
      <c r="B2122"/>
      <c r="C2122"/>
    </row>
    <row r="2123" spans="1:3" x14ac:dyDescent="0.2">
      <c r="A2123"/>
      <c r="B2123"/>
      <c r="C2123"/>
    </row>
    <row r="2124" spans="1:3" x14ac:dyDescent="0.2">
      <c r="A2124"/>
      <c r="B2124"/>
      <c r="C2124"/>
    </row>
    <row r="2125" spans="1:3" x14ac:dyDescent="0.2">
      <c r="A2125"/>
      <c r="B2125"/>
      <c r="C2125"/>
    </row>
    <row r="2126" spans="1:3" x14ac:dyDescent="0.2">
      <c r="A2126"/>
      <c r="B2126"/>
      <c r="C2126"/>
    </row>
    <row r="2127" spans="1:3" x14ac:dyDescent="0.2">
      <c r="A2127"/>
      <c r="B2127"/>
      <c r="C2127"/>
    </row>
    <row r="2128" spans="1:3" x14ac:dyDescent="0.2">
      <c r="A2128"/>
      <c r="B2128"/>
      <c r="C2128"/>
    </row>
    <row r="2129" spans="1:3" x14ac:dyDescent="0.2">
      <c r="A2129"/>
      <c r="B2129"/>
      <c r="C2129"/>
    </row>
    <row r="2130" spans="1:3" x14ac:dyDescent="0.2">
      <c r="A2130"/>
      <c r="B2130"/>
      <c r="C2130"/>
    </row>
    <row r="2131" spans="1:3" x14ac:dyDescent="0.2">
      <c r="A2131"/>
      <c r="B2131"/>
      <c r="C2131"/>
    </row>
    <row r="2132" spans="1:3" x14ac:dyDescent="0.2">
      <c r="A2132"/>
      <c r="B2132"/>
      <c r="C2132"/>
    </row>
    <row r="2133" spans="1:3" x14ac:dyDescent="0.2">
      <c r="A2133"/>
      <c r="B2133"/>
      <c r="C2133"/>
    </row>
    <row r="2134" spans="1:3" x14ac:dyDescent="0.2">
      <c r="A2134"/>
      <c r="B2134"/>
      <c r="C2134"/>
    </row>
    <row r="2135" spans="1:3" x14ac:dyDescent="0.2">
      <c r="A2135"/>
      <c r="B2135"/>
      <c r="C2135"/>
    </row>
    <row r="2136" spans="1:3" x14ac:dyDescent="0.2">
      <c r="A2136"/>
      <c r="B2136"/>
      <c r="C2136"/>
    </row>
    <row r="2137" spans="1:3" x14ac:dyDescent="0.2">
      <c r="A2137"/>
      <c r="B2137"/>
      <c r="C2137"/>
    </row>
    <row r="2138" spans="1:3" x14ac:dyDescent="0.2">
      <c r="A2138"/>
      <c r="B2138"/>
      <c r="C2138"/>
    </row>
    <row r="2139" spans="1:3" x14ac:dyDescent="0.2">
      <c r="A2139"/>
      <c r="B2139"/>
      <c r="C2139"/>
    </row>
    <row r="2140" spans="1:3" x14ac:dyDescent="0.2">
      <c r="A2140"/>
      <c r="B2140"/>
      <c r="C2140"/>
    </row>
    <row r="2141" spans="1:3" x14ac:dyDescent="0.2">
      <c r="A2141"/>
      <c r="B2141"/>
      <c r="C2141"/>
    </row>
    <row r="2142" spans="1:3" x14ac:dyDescent="0.2">
      <c r="A2142"/>
      <c r="B2142"/>
      <c r="C2142"/>
    </row>
    <row r="2143" spans="1:3" x14ac:dyDescent="0.2">
      <c r="A2143"/>
      <c r="B2143"/>
      <c r="C2143"/>
    </row>
    <row r="2144" spans="1:3" x14ac:dyDescent="0.2">
      <c r="A2144"/>
      <c r="B2144"/>
      <c r="C2144"/>
    </row>
    <row r="2145" spans="1:3" x14ac:dyDescent="0.2">
      <c r="A2145"/>
      <c r="B2145"/>
      <c r="C2145"/>
    </row>
    <row r="2146" spans="1:3" x14ac:dyDescent="0.2">
      <c r="A2146"/>
      <c r="B2146"/>
      <c r="C2146"/>
    </row>
    <row r="2147" spans="1:3" x14ac:dyDescent="0.2">
      <c r="A2147"/>
      <c r="B2147"/>
      <c r="C2147"/>
    </row>
    <row r="2148" spans="1:3" x14ac:dyDescent="0.2">
      <c r="A2148"/>
      <c r="B2148"/>
      <c r="C2148"/>
    </row>
    <row r="2149" spans="1:3" x14ac:dyDescent="0.2">
      <c r="A2149"/>
      <c r="B2149"/>
      <c r="C2149"/>
    </row>
    <row r="2150" spans="1:3" x14ac:dyDescent="0.2">
      <c r="A2150"/>
      <c r="B2150"/>
      <c r="C2150"/>
    </row>
    <row r="2151" spans="1:3" x14ac:dyDescent="0.2">
      <c r="A2151"/>
      <c r="B2151"/>
      <c r="C2151"/>
    </row>
    <row r="2152" spans="1:3" x14ac:dyDescent="0.2">
      <c r="A2152"/>
      <c r="B2152"/>
      <c r="C2152"/>
    </row>
    <row r="2153" spans="1:3" x14ac:dyDescent="0.2">
      <c r="A2153"/>
      <c r="B2153"/>
      <c r="C2153"/>
    </row>
    <row r="2154" spans="1:3" x14ac:dyDescent="0.2">
      <c r="A2154"/>
      <c r="B2154"/>
      <c r="C2154"/>
    </row>
    <row r="2155" spans="1:3" x14ac:dyDescent="0.2">
      <c r="A2155"/>
      <c r="B2155"/>
      <c r="C2155"/>
    </row>
    <row r="2156" spans="1:3" x14ac:dyDescent="0.2">
      <c r="A2156"/>
      <c r="B2156"/>
      <c r="C2156"/>
    </row>
    <row r="2157" spans="1:3" x14ac:dyDescent="0.2">
      <c r="A2157"/>
      <c r="B2157"/>
      <c r="C2157"/>
    </row>
    <row r="2158" spans="1:3" x14ac:dyDescent="0.2">
      <c r="A2158"/>
      <c r="B2158"/>
      <c r="C2158"/>
    </row>
    <row r="2159" spans="1:3" x14ac:dyDescent="0.2">
      <c r="A2159"/>
      <c r="B2159"/>
      <c r="C2159"/>
    </row>
    <row r="2160" spans="1:3" x14ac:dyDescent="0.2">
      <c r="A2160"/>
      <c r="B2160"/>
      <c r="C2160"/>
    </row>
    <row r="2161" spans="1:3" x14ac:dyDescent="0.2">
      <c r="A2161"/>
      <c r="B2161"/>
      <c r="C2161"/>
    </row>
    <row r="2162" spans="1:3" x14ac:dyDescent="0.2">
      <c r="A2162"/>
      <c r="B2162"/>
      <c r="C2162"/>
    </row>
    <row r="2163" spans="1:3" x14ac:dyDescent="0.2">
      <c r="A2163"/>
      <c r="B2163"/>
      <c r="C2163"/>
    </row>
    <row r="2164" spans="1:3" x14ac:dyDescent="0.2">
      <c r="A2164"/>
      <c r="B2164"/>
      <c r="C2164"/>
    </row>
    <row r="2165" spans="1:3" x14ac:dyDescent="0.2">
      <c r="A2165"/>
      <c r="B2165"/>
      <c r="C2165"/>
    </row>
    <row r="2166" spans="1:3" x14ac:dyDescent="0.2">
      <c r="A2166"/>
      <c r="B2166"/>
      <c r="C2166"/>
    </row>
    <row r="2167" spans="1:3" x14ac:dyDescent="0.2">
      <c r="A2167"/>
      <c r="B2167"/>
      <c r="C2167"/>
    </row>
    <row r="2168" spans="1:3" x14ac:dyDescent="0.2">
      <c r="A2168"/>
      <c r="B2168"/>
      <c r="C2168"/>
    </row>
    <row r="2169" spans="1:3" x14ac:dyDescent="0.2">
      <c r="A2169"/>
      <c r="B2169"/>
      <c r="C2169"/>
    </row>
    <row r="2170" spans="1:3" x14ac:dyDescent="0.2">
      <c r="A2170"/>
      <c r="B2170"/>
      <c r="C2170"/>
    </row>
    <row r="2171" spans="1:3" x14ac:dyDescent="0.2">
      <c r="A2171"/>
      <c r="B2171"/>
      <c r="C2171"/>
    </row>
    <row r="2172" spans="1:3" x14ac:dyDescent="0.2">
      <c r="A2172"/>
      <c r="B2172"/>
      <c r="C2172"/>
    </row>
    <row r="2173" spans="1:3" x14ac:dyDescent="0.2">
      <c r="A2173"/>
      <c r="B2173"/>
      <c r="C2173"/>
    </row>
    <row r="2174" spans="1:3" x14ac:dyDescent="0.2">
      <c r="A2174"/>
      <c r="B2174"/>
      <c r="C2174"/>
    </row>
    <row r="2175" spans="1:3" x14ac:dyDescent="0.2">
      <c r="A2175"/>
      <c r="B2175"/>
      <c r="C2175"/>
    </row>
    <row r="2176" spans="1:3" x14ac:dyDescent="0.2">
      <c r="A2176"/>
      <c r="B2176"/>
      <c r="C2176"/>
    </row>
    <row r="2177" spans="1:3" x14ac:dyDescent="0.2">
      <c r="A2177"/>
      <c r="B2177"/>
      <c r="C2177"/>
    </row>
    <row r="2178" spans="1:3" x14ac:dyDescent="0.2">
      <c r="A2178"/>
      <c r="B2178"/>
      <c r="C2178"/>
    </row>
    <row r="2179" spans="1:3" x14ac:dyDescent="0.2">
      <c r="A2179"/>
      <c r="B2179"/>
      <c r="C2179"/>
    </row>
    <row r="2180" spans="1:3" x14ac:dyDescent="0.2">
      <c r="A2180"/>
      <c r="B2180"/>
      <c r="C2180"/>
    </row>
    <row r="2181" spans="1:3" x14ac:dyDescent="0.2">
      <c r="A2181"/>
      <c r="B2181"/>
      <c r="C2181"/>
    </row>
    <row r="2182" spans="1:3" x14ac:dyDescent="0.2">
      <c r="A2182"/>
      <c r="B2182"/>
      <c r="C2182"/>
    </row>
    <row r="2183" spans="1:3" x14ac:dyDescent="0.2">
      <c r="A2183"/>
      <c r="B2183"/>
      <c r="C2183"/>
    </row>
    <row r="2184" spans="1:3" x14ac:dyDescent="0.2">
      <c r="A2184"/>
      <c r="B2184"/>
      <c r="C2184"/>
    </row>
    <row r="2185" spans="1:3" x14ac:dyDescent="0.2">
      <c r="A2185"/>
      <c r="B2185"/>
      <c r="C2185"/>
    </row>
    <row r="2186" spans="1:3" x14ac:dyDescent="0.2">
      <c r="A2186"/>
      <c r="B2186"/>
      <c r="C2186"/>
    </row>
    <row r="2187" spans="1:3" x14ac:dyDescent="0.2">
      <c r="A2187"/>
      <c r="B2187"/>
      <c r="C2187"/>
    </row>
    <row r="2188" spans="1:3" x14ac:dyDescent="0.2">
      <c r="A2188"/>
      <c r="B2188"/>
      <c r="C2188"/>
    </row>
    <row r="2189" spans="1:3" x14ac:dyDescent="0.2">
      <c r="A2189"/>
      <c r="B2189"/>
      <c r="C2189"/>
    </row>
    <row r="2190" spans="1:3" x14ac:dyDescent="0.2">
      <c r="A2190"/>
      <c r="B2190"/>
      <c r="C2190"/>
    </row>
    <row r="2191" spans="1:3" x14ac:dyDescent="0.2">
      <c r="A2191"/>
      <c r="B2191"/>
      <c r="C2191"/>
    </row>
    <row r="2192" spans="1:3" x14ac:dyDescent="0.2">
      <c r="A2192"/>
      <c r="B2192"/>
      <c r="C2192"/>
    </row>
    <row r="2193" spans="1:3" x14ac:dyDescent="0.2">
      <c r="A2193"/>
      <c r="B2193"/>
      <c r="C2193"/>
    </row>
    <row r="2194" spans="1:3" x14ac:dyDescent="0.2">
      <c r="A2194"/>
      <c r="B2194"/>
      <c r="C2194"/>
    </row>
    <row r="2195" spans="1:3" x14ac:dyDescent="0.2">
      <c r="A2195"/>
      <c r="B2195"/>
      <c r="C2195"/>
    </row>
    <row r="2196" spans="1:3" x14ac:dyDescent="0.2">
      <c r="A2196"/>
      <c r="B2196"/>
      <c r="C2196"/>
    </row>
    <row r="2197" spans="1:3" x14ac:dyDescent="0.2">
      <c r="A2197"/>
      <c r="B2197"/>
      <c r="C2197"/>
    </row>
    <row r="2198" spans="1:3" x14ac:dyDescent="0.2">
      <c r="A2198"/>
      <c r="B2198"/>
      <c r="C2198"/>
    </row>
    <row r="2199" spans="1:3" x14ac:dyDescent="0.2">
      <c r="A2199"/>
      <c r="B2199"/>
      <c r="C2199"/>
    </row>
    <row r="2200" spans="1:3" x14ac:dyDescent="0.2">
      <c r="A2200"/>
      <c r="B2200"/>
      <c r="C2200"/>
    </row>
    <row r="2201" spans="1:3" x14ac:dyDescent="0.2">
      <c r="A2201"/>
      <c r="B2201"/>
      <c r="C2201"/>
    </row>
    <row r="2202" spans="1:3" x14ac:dyDescent="0.2">
      <c r="A2202"/>
      <c r="B2202"/>
      <c r="C2202"/>
    </row>
    <row r="2203" spans="1:3" x14ac:dyDescent="0.2">
      <c r="A2203"/>
      <c r="B2203"/>
      <c r="C2203"/>
    </row>
    <row r="2204" spans="1:3" x14ac:dyDescent="0.2">
      <c r="A2204"/>
      <c r="B2204"/>
      <c r="C2204"/>
    </row>
    <row r="2205" spans="1:3" x14ac:dyDescent="0.2">
      <c r="A2205"/>
      <c r="B2205"/>
      <c r="C2205"/>
    </row>
    <row r="2206" spans="1:3" x14ac:dyDescent="0.2">
      <c r="A2206"/>
      <c r="B2206"/>
      <c r="C2206"/>
    </row>
    <row r="2207" spans="1:3" x14ac:dyDescent="0.2">
      <c r="A2207"/>
      <c r="B2207"/>
      <c r="C2207"/>
    </row>
    <row r="2208" spans="1:3" x14ac:dyDescent="0.2">
      <c r="A2208"/>
      <c r="B2208"/>
      <c r="C2208"/>
    </row>
    <row r="2209" spans="1:3" x14ac:dyDescent="0.2">
      <c r="A2209"/>
      <c r="B2209"/>
      <c r="C2209"/>
    </row>
    <row r="2210" spans="1:3" x14ac:dyDescent="0.2">
      <c r="A2210"/>
      <c r="B2210"/>
      <c r="C2210"/>
    </row>
    <row r="2211" spans="1:3" x14ac:dyDescent="0.2">
      <c r="A2211"/>
      <c r="B2211"/>
      <c r="C2211"/>
    </row>
    <row r="2212" spans="1:3" x14ac:dyDescent="0.2">
      <c r="A2212"/>
      <c r="B2212"/>
      <c r="C2212"/>
    </row>
    <row r="2213" spans="1:3" x14ac:dyDescent="0.2">
      <c r="A2213"/>
      <c r="B2213"/>
      <c r="C2213"/>
    </row>
    <row r="2214" spans="1:3" x14ac:dyDescent="0.2">
      <c r="A2214"/>
      <c r="B2214"/>
      <c r="C2214"/>
    </row>
    <row r="2215" spans="1:3" x14ac:dyDescent="0.2">
      <c r="A2215"/>
      <c r="B2215"/>
      <c r="C2215"/>
    </row>
    <row r="2216" spans="1:3" x14ac:dyDescent="0.2">
      <c r="A2216"/>
      <c r="B2216"/>
      <c r="C2216"/>
    </row>
    <row r="2217" spans="1:3" x14ac:dyDescent="0.2">
      <c r="A2217"/>
      <c r="B2217"/>
      <c r="C2217"/>
    </row>
    <row r="2218" spans="1:3" x14ac:dyDescent="0.2">
      <c r="A2218"/>
      <c r="B2218"/>
      <c r="C2218"/>
    </row>
    <row r="2219" spans="1:3" x14ac:dyDescent="0.2">
      <c r="A2219"/>
      <c r="B2219"/>
      <c r="C2219"/>
    </row>
    <row r="2220" spans="1:3" x14ac:dyDescent="0.2">
      <c r="A2220"/>
      <c r="B2220"/>
      <c r="C2220"/>
    </row>
    <row r="2221" spans="1:3" x14ac:dyDescent="0.2">
      <c r="A2221"/>
      <c r="B2221"/>
      <c r="C2221"/>
    </row>
    <row r="2222" spans="1:3" x14ac:dyDescent="0.2">
      <c r="A2222"/>
      <c r="B2222"/>
      <c r="C2222"/>
    </row>
    <row r="2223" spans="1:3" x14ac:dyDescent="0.2">
      <c r="A2223"/>
      <c r="B2223"/>
      <c r="C2223"/>
    </row>
    <row r="2224" spans="1:3" x14ac:dyDescent="0.2">
      <c r="A2224"/>
      <c r="B2224"/>
      <c r="C2224"/>
    </row>
    <row r="2225" spans="1:3" x14ac:dyDescent="0.2">
      <c r="A2225"/>
      <c r="B2225"/>
      <c r="C2225"/>
    </row>
    <row r="2226" spans="1:3" x14ac:dyDescent="0.2">
      <c r="A2226"/>
      <c r="B2226"/>
      <c r="C2226"/>
    </row>
    <row r="2227" spans="1:3" x14ac:dyDescent="0.2">
      <c r="A2227"/>
      <c r="B2227"/>
      <c r="C2227"/>
    </row>
    <row r="2228" spans="1:3" x14ac:dyDescent="0.2">
      <c r="A2228"/>
      <c r="B2228"/>
      <c r="C2228"/>
    </row>
    <row r="2229" spans="1:3" x14ac:dyDescent="0.2">
      <c r="A2229"/>
      <c r="B2229"/>
      <c r="C2229"/>
    </row>
    <row r="2230" spans="1:3" x14ac:dyDescent="0.2">
      <c r="A2230"/>
      <c r="B2230"/>
      <c r="C2230"/>
    </row>
    <row r="2231" spans="1:3" x14ac:dyDescent="0.2">
      <c r="A2231"/>
      <c r="B2231"/>
      <c r="C2231"/>
    </row>
    <row r="2232" spans="1:3" x14ac:dyDescent="0.2">
      <c r="A2232"/>
      <c r="B2232"/>
      <c r="C2232"/>
    </row>
    <row r="2233" spans="1:3" x14ac:dyDescent="0.2">
      <c r="A2233"/>
      <c r="B2233"/>
      <c r="C2233"/>
    </row>
    <row r="2234" spans="1:3" x14ac:dyDescent="0.2">
      <c r="A2234"/>
      <c r="B2234"/>
      <c r="C2234"/>
    </row>
    <row r="2235" spans="1:3" x14ac:dyDescent="0.2">
      <c r="A2235"/>
      <c r="B2235"/>
      <c r="C2235"/>
    </row>
    <row r="2236" spans="1:3" x14ac:dyDescent="0.2">
      <c r="A2236"/>
      <c r="B2236"/>
      <c r="C2236"/>
    </row>
    <row r="2237" spans="1:3" x14ac:dyDescent="0.2">
      <c r="A2237"/>
      <c r="B2237"/>
      <c r="C2237"/>
    </row>
    <row r="2238" spans="1:3" x14ac:dyDescent="0.2">
      <c r="A2238"/>
      <c r="B2238"/>
      <c r="C2238"/>
    </row>
    <row r="2239" spans="1:3" x14ac:dyDescent="0.2">
      <c r="A2239"/>
      <c r="B2239"/>
      <c r="C2239"/>
    </row>
    <row r="2240" spans="1:3" x14ac:dyDescent="0.2">
      <c r="A2240"/>
      <c r="B2240"/>
      <c r="C2240"/>
    </row>
    <row r="2241" spans="1:3" x14ac:dyDescent="0.2">
      <c r="A2241"/>
      <c r="B2241"/>
      <c r="C2241"/>
    </row>
    <row r="2242" spans="1:3" x14ac:dyDescent="0.2">
      <c r="A2242"/>
      <c r="B2242"/>
      <c r="C2242"/>
    </row>
    <row r="2243" spans="1:3" x14ac:dyDescent="0.2">
      <c r="A2243"/>
      <c r="B2243"/>
      <c r="C2243"/>
    </row>
    <row r="2244" spans="1:3" x14ac:dyDescent="0.2">
      <c r="A2244"/>
      <c r="B2244"/>
      <c r="C2244"/>
    </row>
    <row r="2245" spans="1:3" x14ac:dyDescent="0.2">
      <c r="A2245"/>
      <c r="B2245"/>
      <c r="C2245"/>
    </row>
    <row r="2246" spans="1:3" x14ac:dyDescent="0.2">
      <c r="A2246"/>
      <c r="B2246"/>
      <c r="C2246"/>
    </row>
    <row r="2247" spans="1:3" x14ac:dyDescent="0.2">
      <c r="A2247"/>
      <c r="B2247"/>
      <c r="C2247"/>
    </row>
    <row r="2248" spans="1:3" x14ac:dyDescent="0.2">
      <c r="A2248"/>
      <c r="B2248"/>
      <c r="C2248"/>
    </row>
    <row r="2249" spans="1:3" x14ac:dyDescent="0.2">
      <c r="A2249"/>
      <c r="B2249"/>
      <c r="C2249"/>
    </row>
    <row r="2250" spans="1:3" x14ac:dyDescent="0.2">
      <c r="A2250"/>
      <c r="B2250"/>
      <c r="C2250"/>
    </row>
    <row r="2251" spans="1:3" x14ac:dyDescent="0.2">
      <c r="A2251"/>
      <c r="B2251"/>
      <c r="C2251"/>
    </row>
    <row r="2252" spans="1:3" x14ac:dyDescent="0.2">
      <c r="A2252"/>
      <c r="B2252"/>
      <c r="C2252"/>
    </row>
    <row r="2253" spans="1:3" x14ac:dyDescent="0.2">
      <c r="A2253"/>
      <c r="B2253"/>
      <c r="C2253"/>
    </row>
    <row r="2254" spans="1:3" x14ac:dyDescent="0.2">
      <c r="A2254"/>
      <c r="B2254"/>
      <c r="C2254"/>
    </row>
    <row r="2255" spans="1:3" x14ac:dyDescent="0.2">
      <c r="A2255"/>
      <c r="B2255"/>
      <c r="C2255"/>
    </row>
    <row r="2256" spans="1:3" x14ac:dyDescent="0.2">
      <c r="A2256"/>
      <c r="B2256"/>
      <c r="C2256"/>
    </row>
    <row r="2257" spans="1:3" x14ac:dyDescent="0.2">
      <c r="A2257"/>
      <c r="B2257"/>
      <c r="C2257"/>
    </row>
    <row r="2258" spans="1:3" x14ac:dyDescent="0.2">
      <c r="A2258"/>
      <c r="B2258"/>
      <c r="C2258"/>
    </row>
    <row r="2259" spans="1:3" x14ac:dyDescent="0.2">
      <c r="A2259"/>
      <c r="B2259"/>
      <c r="C2259"/>
    </row>
    <row r="2260" spans="1:3" x14ac:dyDescent="0.2">
      <c r="A2260"/>
      <c r="B2260"/>
      <c r="C2260"/>
    </row>
    <row r="2261" spans="1:3" x14ac:dyDescent="0.2">
      <c r="A2261"/>
      <c r="B2261"/>
      <c r="C2261"/>
    </row>
    <row r="2262" spans="1:3" x14ac:dyDescent="0.2">
      <c r="A2262"/>
      <c r="B2262"/>
      <c r="C2262"/>
    </row>
    <row r="2263" spans="1:3" x14ac:dyDescent="0.2">
      <c r="A2263"/>
      <c r="B2263"/>
      <c r="C2263"/>
    </row>
    <row r="2264" spans="1:3" x14ac:dyDescent="0.2">
      <c r="A2264"/>
      <c r="B2264"/>
      <c r="C2264"/>
    </row>
    <row r="2265" spans="1:3" x14ac:dyDescent="0.2">
      <c r="A2265"/>
      <c r="B2265"/>
      <c r="C2265"/>
    </row>
    <row r="2266" spans="1:3" x14ac:dyDescent="0.2">
      <c r="A2266"/>
      <c r="B2266"/>
      <c r="C2266"/>
    </row>
    <row r="2267" spans="1:3" x14ac:dyDescent="0.2">
      <c r="A2267"/>
      <c r="B2267"/>
      <c r="C2267"/>
    </row>
    <row r="2268" spans="1:3" x14ac:dyDescent="0.2">
      <c r="A2268"/>
      <c r="B2268"/>
      <c r="C2268"/>
    </row>
    <row r="2269" spans="1:3" x14ac:dyDescent="0.2">
      <c r="A2269"/>
      <c r="B2269"/>
      <c r="C2269"/>
    </row>
    <row r="2270" spans="1:3" x14ac:dyDescent="0.2">
      <c r="A2270"/>
      <c r="B2270"/>
      <c r="C2270"/>
    </row>
    <row r="2271" spans="1:3" x14ac:dyDescent="0.2">
      <c r="A2271"/>
      <c r="B2271"/>
      <c r="C2271"/>
    </row>
    <row r="2272" spans="1:3" x14ac:dyDescent="0.2">
      <c r="A2272"/>
      <c r="B2272"/>
      <c r="C2272"/>
    </row>
    <row r="2273" spans="1:3" x14ac:dyDescent="0.2">
      <c r="A2273"/>
      <c r="B2273"/>
      <c r="C2273"/>
    </row>
    <row r="2274" spans="1:3" x14ac:dyDescent="0.2">
      <c r="A2274"/>
      <c r="B2274"/>
      <c r="C2274"/>
    </row>
    <row r="2275" spans="1:3" x14ac:dyDescent="0.2">
      <c r="A2275"/>
      <c r="B2275"/>
      <c r="C2275"/>
    </row>
    <row r="2276" spans="1:3" x14ac:dyDescent="0.2">
      <c r="A2276"/>
      <c r="B2276"/>
      <c r="C2276"/>
    </row>
    <row r="2277" spans="1:3" x14ac:dyDescent="0.2">
      <c r="A2277"/>
      <c r="B2277"/>
      <c r="C2277"/>
    </row>
    <row r="2278" spans="1:3" x14ac:dyDescent="0.2">
      <c r="A2278"/>
      <c r="B2278"/>
      <c r="C2278"/>
    </row>
    <row r="2279" spans="1:3" x14ac:dyDescent="0.2">
      <c r="A2279"/>
      <c r="B2279"/>
      <c r="C2279"/>
    </row>
    <row r="2280" spans="1:3" x14ac:dyDescent="0.2">
      <c r="A2280"/>
      <c r="B2280"/>
      <c r="C2280"/>
    </row>
    <row r="2281" spans="1:3" x14ac:dyDescent="0.2">
      <c r="A2281"/>
      <c r="B2281"/>
      <c r="C2281"/>
    </row>
    <row r="2282" spans="1:3" x14ac:dyDescent="0.2">
      <c r="A2282"/>
      <c r="B2282"/>
      <c r="C2282"/>
    </row>
    <row r="2283" spans="1:3" x14ac:dyDescent="0.2">
      <c r="A2283"/>
      <c r="B2283"/>
      <c r="C2283"/>
    </row>
    <row r="2284" spans="1:3" x14ac:dyDescent="0.2">
      <c r="A2284"/>
      <c r="B2284"/>
      <c r="C2284"/>
    </row>
    <row r="2285" spans="1:3" x14ac:dyDescent="0.2">
      <c r="A2285"/>
      <c r="B2285"/>
      <c r="C2285"/>
    </row>
    <row r="2286" spans="1:3" x14ac:dyDescent="0.2">
      <c r="A2286"/>
      <c r="B2286"/>
      <c r="C2286"/>
    </row>
    <row r="2287" spans="1:3" x14ac:dyDescent="0.2">
      <c r="A2287"/>
      <c r="B2287"/>
      <c r="C2287"/>
    </row>
    <row r="2288" spans="1:3" x14ac:dyDescent="0.2">
      <c r="A2288"/>
      <c r="B2288"/>
      <c r="C2288"/>
    </row>
    <row r="2289" spans="1:3" x14ac:dyDescent="0.2">
      <c r="A2289"/>
      <c r="B2289"/>
      <c r="C2289"/>
    </row>
    <row r="2290" spans="1:3" x14ac:dyDescent="0.2">
      <c r="A2290"/>
      <c r="B2290"/>
      <c r="C2290"/>
    </row>
    <row r="2291" spans="1:3" x14ac:dyDescent="0.2">
      <c r="A2291"/>
      <c r="B2291"/>
      <c r="C2291"/>
    </row>
    <row r="2292" spans="1:3" x14ac:dyDescent="0.2">
      <c r="A2292"/>
      <c r="B2292"/>
      <c r="C2292"/>
    </row>
    <row r="2293" spans="1:3" x14ac:dyDescent="0.2">
      <c r="A2293"/>
      <c r="B2293"/>
      <c r="C2293"/>
    </row>
    <row r="2294" spans="1:3" x14ac:dyDescent="0.2">
      <c r="A2294"/>
      <c r="B2294"/>
      <c r="C2294"/>
    </row>
    <row r="2295" spans="1:3" x14ac:dyDescent="0.2">
      <c r="A2295"/>
      <c r="B2295"/>
      <c r="C2295"/>
    </row>
    <row r="2296" spans="1:3" x14ac:dyDescent="0.2">
      <c r="A2296"/>
      <c r="B2296"/>
      <c r="C2296"/>
    </row>
    <row r="2297" spans="1:3" x14ac:dyDescent="0.2">
      <c r="A2297"/>
      <c r="B2297"/>
      <c r="C2297"/>
    </row>
    <row r="2298" spans="1:3" x14ac:dyDescent="0.2">
      <c r="A2298"/>
      <c r="B2298"/>
      <c r="C2298"/>
    </row>
    <row r="2299" spans="1:3" x14ac:dyDescent="0.2">
      <c r="A2299"/>
      <c r="B2299"/>
      <c r="C2299"/>
    </row>
    <row r="2300" spans="1:3" x14ac:dyDescent="0.2">
      <c r="A2300"/>
      <c r="B2300"/>
      <c r="C2300"/>
    </row>
    <row r="2301" spans="1:3" x14ac:dyDescent="0.2">
      <c r="A2301"/>
      <c r="B2301"/>
      <c r="C2301"/>
    </row>
    <row r="2302" spans="1:3" x14ac:dyDescent="0.2">
      <c r="A2302"/>
      <c r="B2302"/>
      <c r="C2302"/>
    </row>
    <row r="2303" spans="1:3" x14ac:dyDescent="0.2">
      <c r="A2303"/>
      <c r="B2303"/>
      <c r="C2303"/>
    </row>
    <row r="2304" spans="1:3" x14ac:dyDescent="0.2">
      <c r="A2304"/>
      <c r="B2304"/>
      <c r="C2304"/>
    </row>
    <row r="2305" spans="1:3" x14ac:dyDescent="0.2">
      <c r="A2305"/>
      <c r="B2305"/>
      <c r="C2305"/>
    </row>
    <row r="2306" spans="1:3" x14ac:dyDescent="0.2">
      <c r="A2306"/>
      <c r="B2306"/>
      <c r="C2306"/>
    </row>
    <row r="2307" spans="1:3" x14ac:dyDescent="0.2">
      <c r="A2307"/>
      <c r="B2307"/>
      <c r="C2307"/>
    </row>
    <row r="2308" spans="1:3" x14ac:dyDescent="0.2">
      <c r="A2308"/>
      <c r="B2308"/>
      <c r="C2308"/>
    </row>
    <row r="2309" spans="1:3" x14ac:dyDescent="0.2">
      <c r="A2309"/>
      <c r="B2309"/>
      <c r="C2309"/>
    </row>
    <row r="2310" spans="1:3" x14ac:dyDescent="0.2">
      <c r="A2310"/>
      <c r="B2310"/>
      <c r="C2310"/>
    </row>
    <row r="2311" spans="1:3" x14ac:dyDescent="0.2">
      <c r="A2311"/>
      <c r="B2311"/>
      <c r="C2311"/>
    </row>
    <row r="2312" spans="1:3" x14ac:dyDescent="0.2">
      <c r="A2312"/>
      <c r="B2312"/>
      <c r="C2312"/>
    </row>
    <row r="2313" spans="1:3" x14ac:dyDescent="0.2">
      <c r="A2313"/>
      <c r="B2313"/>
      <c r="C2313"/>
    </row>
    <row r="2314" spans="1:3" x14ac:dyDescent="0.2">
      <c r="A2314"/>
      <c r="B2314"/>
      <c r="C2314"/>
    </row>
    <row r="2315" spans="1:3" x14ac:dyDescent="0.2">
      <c r="A2315"/>
      <c r="B2315"/>
      <c r="C2315"/>
    </row>
    <row r="2316" spans="1:3" x14ac:dyDescent="0.2">
      <c r="A2316"/>
      <c r="B2316"/>
      <c r="C2316"/>
    </row>
    <row r="2317" spans="1:3" x14ac:dyDescent="0.2">
      <c r="A2317"/>
      <c r="B2317"/>
      <c r="C2317"/>
    </row>
    <row r="2318" spans="1:3" x14ac:dyDescent="0.2">
      <c r="A2318"/>
      <c r="B2318"/>
      <c r="C2318"/>
    </row>
    <row r="2319" spans="1:3" x14ac:dyDescent="0.2">
      <c r="A2319"/>
      <c r="B2319"/>
      <c r="C2319"/>
    </row>
    <row r="2320" spans="1:3" x14ac:dyDescent="0.2">
      <c r="A2320"/>
      <c r="B2320"/>
      <c r="C2320"/>
    </row>
    <row r="2321" spans="1:3" x14ac:dyDescent="0.2">
      <c r="A2321"/>
      <c r="B2321"/>
      <c r="C2321"/>
    </row>
    <row r="2322" spans="1:3" x14ac:dyDescent="0.2">
      <c r="A2322"/>
      <c r="B2322"/>
      <c r="C2322"/>
    </row>
    <row r="2323" spans="1:3" x14ac:dyDescent="0.2">
      <c r="A2323"/>
      <c r="B2323"/>
      <c r="C2323"/>
    </row>
    <row r="2324" spans="1:3" x14ac:dyDescent="0.2">
      <c r="A2324"/>
      <c r="B2324"/>
      <c r="C2324"/>
    </row>
    <row r="2325" spans="1:3" x14ac:dyDescent="0.2">
      <c r="A2325"/>
      <c r="B2325"/>
      <c r="C2325"/>
    </row>
    <row r="2326" spans="1:3" x14ac:dyDescent="0.2">
      <c r="A2326"/>
      <c r="B2326"/>
      <c r="C2326"/>
    </row>
    <row r="2327" spans="1:3" x14ac:dyDescent="0.2">
      <c r="A2327"/>
      <c r="B2327"/>
      <c r="C2327"/>
    </row>
    <row r="2328" spans="1:3" x14ac:dyDescent="0.2">
      <c r="A2328"/>
      <c r="B2328"/>
      <c r="C2328"/>
    </row>
    <row r="2329" spans="1:3" x14ac:dyDescent="0.2">
      <c r="A2329"/>
      <c r="B2329"/>
      <c r="C2329"/>
    </row>
    <row r="2330" spans="1:3" x14ac:dyDescent="0.2">
      <c r="A2330"/>
      <c r="B2330"/>
      <c r="C2330"/>
    </row>
    <row r="2331" spans="1:3" x14ac:dyDescent="0.2">
      <c r="A2331"/>
      <c r="B2331"/>
      <c r="C2331"/>
    </row>
    <row r="2332" spans="1:3" x14ac:dyDescent="0.2">
      <c r="A2332"/>
      <c r="B2332"/>
      <c r="C2332"/>
    </row>
    <row r="2333" spans="1:3" x14ac:dyDescent="0.2">
      <c r="A2333"/>
      <c r="B2333"/>
      <c r="C2333"/>
    </row>
    <row r="2334" spans="1:3" x14ac:dyDescent="0.2">
      <c r="A2334"/>
      <c r="B2334"/>
      <c r="C2334"/>
    </row>
    <row r="2335" spans="1:3" x14ac:dyDescent="0.2">
      <c r="A2335"/>
      <c r="B2335"/>
      <c r="C2335"/>
    </row>
    <row r="2336" spans="1:3" x14ac:dyDescent="0.2">
      <c r="A2336"/>
      <c r="B2336"/>
      <c r="C2336"/>
    </row>
    <row r="2337" spans="1:3" x14ac:dyDescent="0.2">
      <c r="A2337"/>
      <c r="B2337"/>
      <c r="C2337"/>
    </row>
    <row r="2338" spans="1:3" x14ac:dyDescent="0.2">
      <c r="A2338"/>
      <c r="B2338"/>
      <c r="C2338"/>
    </row>
    <row r="2339" spans="1:3" x14ac:dyDescent="0.2">
      <c r="A2339"/>
      <c r="B2339"/>
      <c r="C2339"/>
    </row>
    <row r="2340" spans="1:3" x14ac:dyDescent="0.2">
      <c r="A2340"/>
      <c r="B2340"/>
      <c r="C2340"/>
    </row>
    <row r="2341" spans="1:3" x14ac:dyDescent="0.2">
      <c r="A2341"/>
      <c r="B2341"/>
      <c r="C2341"/>
    </row>
    <row r="2342" spans="1:3" x14ac:dyDescent="0.2">
      <c r="A2342"/>
      <c r="B2342"/>
      <c r="C2342"/>
    </row>
    <row r="2343" spans="1:3" x14ac:dyDescent="0.2">
      <c r="A2343"/>
      <c r="B2343"/>
      <c r="C2343"/>
    </row>
    <row r="2344" spans="1:3" x14ac:dyDescent="0.2">
      <c r="A2344"/>
      <c r="B2344"/>
      <c r="C2344"/>
    </row>
    <row r="2345" spans="1:3" x14ac:dyDescent="0.2">
      <c r="A2345"/>
      <c r="B2345"/>
      <c r="C2345"/>
    </row>
    <row r="2346" spans="1:3" x14ac:dyDescent="0.2">
      <c r="A2346"/>
      <c r="B2346"/>
      <c r="C2346"/>
    </row>
    <row r="2347" spans="1:3" x14ac:dyDescent="0.2">
      <c r="A2347"/>
      <c r="B2347"/>
      <c r="C2347"/>
    </row>
    <row r="2348" spans="1:3" x14ac:dyDescent="0.2">
      <c r="A2348"/>
      <c r="B2348"/>
      <c r="C2348"/>
    </row>
    <row r="2349" spans="1:3" x14ac:dyDescent="0.2">
      <c r="A2349"/>
      <c r="B2349"/>
      <c r="C2349"/>
    </row>
    <row r="2350" spans="1:3" x14ac:dyDescent="0.2">
      <c r="A2350"/>
      <c r="B2350"/>
      <c r="C2350"/>
    </row>
    <row r="2351" spans="1:3" x14ac:dyDescent="0.2">
      <c r="A2351"/>
      <c r="B2351"/>
      <c r="C2351"/>
    </row>
    <row r="2352" spans="1:3" x14ac:dyDescent="0.2">
      <c r="A2352"/>
      <c r="B2352"/>
      <c r="C2352"/>
    </row>
    <row r="2353" spans="1:3" x14ac:dyDescent="0.2">
      <c r="A2353"/>
      <c r="B2353"/>
      <c r="C2353"/>
    </row>
    <row r="2354" spans="1:3" x14ac:dyDescent="0.2">
      <c r="A2354"/>
      <c r="B2354"/>
      <c r="C2354"/>
    </row>
    <row r="2355" spans="1:3" x14ac:dyDescent="0.2">
      <c r="A2355"/>
      <c r="B2355"/>
      <c r="C2355"/>
    </row>
    <row r="2356" spans="1:3" x14ac:dyDescent="0.2">
      <c r="A2356"/>
      <c r="B2356"/>
      <c r="C2356"/>
    </row>
    <row r="2357" spans="1:3" x14ac:dyDescent="0.2">
      <c r="A2357"/>
      <c r="B2357"/>
      <c r="C2357"/>
    </row>
    <row r="2358" spans="1:3" x14ac:dyDescent="0.2">
      <c r="A2358"/>
      <c r="B2358"/>
      <c r="C2358"/>
    </row>
    <row r="2359" spans="1:3" x14ac:dyDescent="0.2">
      <c r="A2359"/>
      <c r="B2359"/>
      <c r="C2359"/>
    </row>
    <row r="2360" spans="1:3" x14ac:dyDescent="0.2">
      <c r="A2360"/>
      <c r="B2360"/>
      <c r="C2360"/>
    </row>
    <row r="2361" spans="1:3" x14ac:dyDescent="0.2">
      <c r="A2361"/>
      <c r="B2361"/>
      <c r="C2361"/>
    </row>
    <row r="2362" spans="1:3" x14ac:dyDescent="0.2">
      <c r="A2362"/>
      <c r="B2362"/>
      <c r="C2362"/>
    </row>
    <row r="2363" spans="1:3" x14ac:dyDescent="0.2">
      <c r="A2363"/>
      <c r="B2363"/>
      <c r="C2363"/>
    </row>
    <row r="2364" spans="1:3" x14ac:dyDescent="0.2">
      <c r="A2364"/>
      <c r="B2364"/>
      <c r="C2364"/>
    </row>
    <row r="2365" spans="1:3" x14ac:dyDescent="0.2">
      <c r="A2365"/>
      <c r="B2365"/>
      <c r="C2365"/>
    </row>
    <row r="2366" spans="1:3" x14ac:dyDescent="0.2">
      <c r="A2366"/>
      <c r="B2366"/>
      <c r="C2366"/>
    </row>
    <row r="2367" spans="1:3" x14ac:dyDescent="0.2">
      <c r="A2367"/>
      <c r="B2367"/>
      <c r="C2367"/>
    </row>
    <row r="2368" spans="1:3" x14ac:dyDescent="0.2">
      <c r="A2368"/>
      <c r="B2368"/>
      <c r="C2368"/>
    </row>
    <row r="2369" spans="1:3" x14ac:dyDescent="0.2">
      <c r="A2369"/>
      <c r="B2369"/>
      <c r="C2369"/>
    </row>
    <row r="2370" spans="1:3" x14ac:dyDescent="0.2">
      <c r="A2370"/>
      <c r="B2370"/>
      <c r="C2370"/>
    </row>
    <row r="2371" spans="1:3" x14ac:dyDescent="0.2">
      <c r="A2371"/>
      <c r="B2371"/>
      <c r="C2371"/>
    </row>
    <row r="2372" spans="1:3" x14ac:dyDescent="0.2">
      <c r="A2372"/>
      <c r="B2372"/>
      <c r="C2372"/>
    </row>
    <row r="2373" spans="1:3" x14ac:dyDescent="0.2">
      <c r="A2373"/>
      <c r="B2373"/>
      <c r="C2373"/>
    </row>
    <row r="2374" spans="1:3" x14ac:dyDescent="0.2">
      <c r="A2374"/>
      <c r="B2374"/>
      <c r="C2374"/>
    </row>
    <row r="2375" spans="1:3" x14ac:dyDescent="0.2">
      <c r="A2375"/>
      <c r="B2375"/>
      <c r="C2375"/>
    </row>
    <row r="2376" spans="1:3" x14ac:dyDescent="0.2">
      <c r="A2376"/>
      <c r="B2376"/>
      <c r="C2376"/>
    </row>
    <row r="2377" spans="1:3" x14ac:dyDescent="0.2">
      <c r="A2377"/>
      <c r="B2377"/>
      <c r="C2377"/>
    </row>
    <row r="2378" spans="1:3" x14ac:dyDescent="0.2">
      <c r="A2378"/>
      <c r="B2378"/>
      <c r="C2378"/>
    </row>
    <row r="2379" spans="1:3" x14ac:dyDescent="0.2">
      <c r="A2379"/>
      <c r="B2379"/>
      <c r="C2379"/>
    </row>
    <row r="2380" spans="1:3" x14ac:dyDescent="0.2">
      <c r="A2380"/>
      <c r="B2380"/>
      <c r="C2380"/>
    </row>
    <row r="2381" spans="1:3" x14ac:dyDescent="0.2">
      <c r="A2381"/>
      <c r="B2381"/>
      <c r="C2381"/>
    </row>
    <row r="2382" spans="1:3" x14ac:dyDescent="0.2">
      <c r="A2382"/>
      <c r="B2382"/>
      <c r="C2382"/>
    </row>
    <row r="2383" spans="1:3" x14ac:dyDescent="0.2">
      <c r="A2383"/>
      <c r="B2383"/>
      <c r="C2383"/>
    </row>
    <row r="2384" spans="1:3" x14ac:dyDescent="0.2">
      <c r="A2384"/>
      <c r="B2384"/>
      <c r="C2384"/>
    </row>
    <row r="2385" spans="1:3" x14ac:dyDescent="0.2">
      <c r="A2385"/>
      <c r="B2385"/>
      <c r="C2385"/>
    </row>
    <row r="2386" spans="1:3" x14ac:dyDescent="0.2">
      <c r="A2386"/>
      <c r="B2386"/>
      <c r="C2386"/>
    </row>
    <row r="2387" spans="1:3" x14ac:dyDescent="0.2">
      <c r="A2387"/>
      <c r="B2387"/>
      <c r="C2387"/>
    </row>
    <row r="2388" spans="1:3" x14ac:dyDescent="0.2">
      <c r="A2388"/>
      <c r="B2388"/>
      <c r="C2388"/>
    </row>
    <row r="2389" spans="1:3" x14ac:dyDescent="0.2">
      <c r="A2389"/>
      <c r="B2389"/>
      <c r="C2389"/>
    </row>
    <row r="2390" spans="1:3" x14ac:dyDescent="0.2">
      <c r="A2390"/>
      <c r="B2390"/>
      <c r="C2390"/>
    </row>
    <row r="2391" spans="1:3" x14ac:dyDescent="0.2">
      <c r="A2391"/>
      <c r="B2391"/>
      <c r="C2391"/>
    </row>
    <row r="2392" spans="1:3" x14ac:dyDescent="0.2">
      <c r="A2392"/>
      <c r="B2392"/>
      <c r="C2392"/>
    </row>
    <row r="2393" spans="1:3" x14ac:dyDescent="0.2">
      <c r="A2393"/>
      <c r="B2393"/>
      <c r="C2393"/>
    </row>
    <row r="2394" spans="1:3" x14ac:dyDescent="0.2">
      <c r="A2394"/>
      <c r="B2394"/>
      <c r="C2394"/>
    </row>
    <row r="2395" spans="1:3" x14ac:dyDescent="0.2">
      <c r="A2395"/>
      <c r="B2395"/>
      <c r="C2395"/>
    </row>
    <row r="2396" spans="1:3" x14ac:dyDescent="0.2">
      <c r="A2396"/>
      <c r="B2396"/>
      <c r="C2396"/>
    </row>
    <row r="2397" spans="1:3" x14ac:dyDescent="0.2">
      <c r="A2397"/>
      <c r="B2397"/>
      <c r="C2397"/>
    </row>
    <row r="2398" spans="1:3" x14ac:dyDescent="0.2">
      <c r="A2398"/>
      <c r="B2398"/>
      <c r="C2398"/>
    </row>
    <row r="2399" spans="1:3" x14ac:dyDescent="0.2">
      <c r="A2399"/>
      <c r="B2399"/>
      <c r="C2399"/>
    </row>
    <row r="2400" spans="1:3" x14ac:dyDescent="0.2">
      <c r="A2400"/>
      <c r="B2400"/>
      <c r="C2400"/>
    </row>
    <row r="2401" spans="1:3" x14ac:dyDescent="0.2">
      <c r="A2401"/>
      <c r="B2401"/>
      <c r="C2401"/>
    </row>
    <row r="2402" spans="1:3" x14ac:dyDescent="0.2">
      <c r="A2402"/>
      <c r="B2402"/>
      <c r="C2402"/>
    </row>
    <row r="2403" spans="1:3" x14ac:dyDescent="0.2">
      <c r="A2403"/>
      <c r="B2403"/>
      <c r="C2403"/>
    </row>
    <row r="2404" spans="1:3" x14ac:dyDescent="0.2">
      <c r="A2404"/>
      <c r="B2404"/>
      <c r="C2404"/>
    </row>
    <row r="2405" spans="1:3" x14ac:dyDescent="0.2">
      <c r="A2405"/>
      <c r="B2405"/>
      <c r="C2405"/>
    </row>
    <row r="2406" spans="1:3" x14ac:dyDescent="0.2">
      <c r="A2406"/>
      <c r="B2406"/>
      <c r="C2406"/>
    </row>
    <row r="2407" spans="1:3" x14ac:dyDescent="0.2">
      <c r="A2407"/>
      <c r="B2407"/>
      <c r="C2407"/>
    </row>
    <row r="2408" spans="1:3" x14ac:dyDescent="0.2">
      <c r="A2408"/>
      <c r="B2408"/>
      <c r="C2408"/>
    </row>
    <row r="2409" spans="1:3" x14ac:dyDescent="0.2">
      <c r="A2409"/>
      <c r="B2409"/>
      <c r="C2409"/>
    </row>
    <row r="2410" spans="1:3" x14ac:dyDescent="0.2">
      <c r="A2410"/>
      <c r="B2410"/>
      <c r="C2410"/>
    </row>
    <row r="2411" spans="1:3" x14ac:dyDescent="0.2">
      <c r="A2411"/>
      <c r="B2411"/>
      <c r="C2411"/>
    </row>
    <row r="2412" spans="1:3" x14ac:dyDescent="0.2">
      <c r="A2412"/>
      <c r="B2412"/>
      <c r="C2412"/>
    </row>
    <row r="2413" spans="1:3" x14ac:dyDescent="0.2">
      <c r="A2413"/>
      <c r="B2413"/>
      <c r="C2413"/>
    </row>
    <row r="2414" spans="1:3" x14ac:dyDescent="0.2">
      <c r="A2414"/>
      <c r="B2414"/>
      <c r="C2414"/>
    </row>
    <row r="2415" spans="1:3" x14ac:dyDescent="0.2">
      <c r="A2415"/>
      <c r="B2415"/>
      <c r="C2415"/>
    </row>
    <row r="2416" spans="1:3" x14ac:dyDescent="0.2">
      <c r="A2416"/>
      <c r="B2416"/>
      <c r="C2416"/>
    </row>
    <row r="2417" spans="1:3" x14ac:dyDescent="0.2">
      <c r="A2417"/>
      <c r="B2417"/>
      <c r="C2417"/>
    </row>
    <row r="2418" spans="1:3" x14ac:dyDescent="0.2">
      <c r="A2418"/>
      <c r="B2418"/>
      <c r="C2418"/>
    </row>
    <row r="2419" spans="1:3" x14ac:dyDescent="0.2">
      <c r="A2419"/>
      <c r="B2419"/>
      <c r="C2419"/>
    </row>
    <row r="2420" spans="1:3" x14ac:dyDescent="0.2">
      <c r="A2420"/>
      <c r="B2420"/>
      <c r="C2420"/>
    </row>
    <row r="2421" spans="1:3" x14ac:dyDescent="0.2">
      <c r="A2421"/>
      <c r="B2421"/>
      <c r="C2421"/>
    </row>
    <row r="2422" spans="1:3" x14ac:dyDescent="0.2">
      <c r="A2422"/>
      <c r="B2422"/>
      <c r="C2422"/>
    </row>
    <row r="2423" spans="1:3" x14ac:dyDescent="0.2">
      <c r="A2423"/>
      <c r="B2423"/>
      <c r="C2423"/>
    </row>
    <row r="2424" spans="1:3" x14ac:dyDescent="0.2">
      <c r="A2424"/>
      <c r="B2424"/>
      <c r="C2424"/>
    </row>
    <row r="2425" spans="1:3" x14ac:dyDescent="0.2">
      <c r="A2425"/>
      <c r="B2425"/>
      <c r="C2425"/>
    </row>
    <row r="2426" spans="1:3" x14ac:dyDescent="0.2">
      <c r="A2426"/>
      <c r="B2426"/>
      <c r="C2426"/>
    </row>
    <row r="2427" spans="1:3" x14ac:dyDescent="0.2">
      <c r="A2427"/>
      <c r="B2427"/>
      <c r="C2427"/>
    </row>
    <row r="2428" spans="1:3" x14ac:dyDescent="0.2">
      <c r="A2428"/>
      <c r="B2428"/>
      <c r="C2428"/>
    </row>
    <row r="2429" spans="1:3" x14ac:dyDescent="0.2">
      <c r="A2429"/>
      <c r="B2429"/>
      <c r="C2429"/>
    </row>
    <row r="2430" spans="1:3" x14ac:dyDescent="0.2">
      <c r="A2430"/>
      <c r="B2430"/>
      <c r="C2430"/>
    </row>
    <row r="2431" spans="1:3" x14ac:dyDescent="0.2">
      <c r="A2431"/>
      <c r="B2431"/>
      <c r="C2431"/>
    </row>
    <row r="2432" spans="1:3" x14ac:dyDescent="0.2">
      <c r="A2432"/>
      <c r="B2432"/>
      <c r="C2432"/>
    </row>
    <row r="2433" spans="1:3" x14ac:dyDescent="0.2">
      <c r="A2433"/>
      <c r="B2433"/>
      <c r="C2433"/>
    </row>
    <row r="2434" spans="1:3" x14ac:dyDescent="0.2">
      <c r="A2434"/>
      <c r="B2434"/>
      <c r="C2434"/>
    </row>
    <row r="2435" spans="1:3" x14ac:dyDescent="0.2">
      <c r="A2435"/>
      <c r="B2435"/>
      <c r="C2435"/>
    </row>
    <row r="2436" spans="1:3" x14ac:dyDescent="0.2">
      <c r="A2436"/>
      <c r="B2436"/>
      <c r="C2436"/>
    </row>
    <row r="2437" spans="1:3" x14ac:dyDescent="0.2">
      <c r="A2437"/>
      <c r="B2437"/>
      <c r="C2437"/>
    </row>
    <row r="2438" spans="1:3" x14ac:dyDescent="0.2">
      <c r="A2438"/>
      <c r="B2438"/>
      <c r="C2438"/>
    </row>
    <row r="2439" spans="1:3" x14ac:dyDescent="0.2">
      <c r="A2439"/>
      <c r="B2439"/>
      <c r="C2439"/>
    </row>
    <row r="2440" spans="1:3" x14ac:dyDescent="0.2">
      <c r="A2440"/>
      <c r="B2440"/>
      <c r="C2440"/>
    </row>
    <row r="2441" spans="1:3" x14ac:dyDescent="0.2">
      <c r="A2441"/>
      <c r="B2441"/>
      <c r="C2441"/>
    </row>
    <row r="2442" spans="1:3" x14ac:dyDescent="0.2">
      <c r="A2442"/>
      <c r="B2442"/>
      <c r="C2442"/>
    </row>
    <row r="2443" spans="1:3" x14ac:dyDescent="0.2">
      <c r="A2443"/>
      <c r="B2443"/>
      <c r="C2443"/>
    </row>
    <row r="2444" spans="1:3" x14ac:dyDescent="0.2">
      <c r="A2444"/>
      <c r="B2444"/>
      <c r="C2444"/>
    </row>
    <row r="2445" spans="1:3" x14ac:dyDescent="0.2">
      <c r="A2445"/>
      <c r="B2445"/>
      <c r="C2445"/>
    </row>
    <row r="2446" spans="1:3" x14ac:dyDescent="0.2">
      <c r="A2446"/>
      <c r="B2446"/>
      <c r="C2446"/>
    </row>
    <row r="2447" spans="1:3" x14ac:dyDescent="0.2">
      <c r="A2447"/>
      <c r="B2447"/>
      <c r="C2447"/>
    </row>
    <row r="2448" spans="1:3" x14ac:dyDescent="0.2">
      <c r="A2448"/>
      <c r="B2448"/>
      <c r="C2448"/>
    </row>
    <row r="2449" spans="1:3" x14ac:dyDescent="0.2">
      <c r="A2449"/>
      <c r="B2449"/>
      <c r="C2449"/>
    </row>
    <row r="2450" spans="1:3" x14ac:dyDescent="0.2">
      <c r="A2450"/>
      <c r="B2450"/>
      <c r="C2450"/>
    </row>
    <row r="2451" spans="1:3" x14ac:dyDescent="0.2">
      <c r="A2451"/>
      <c r="B2451"/>
      <c r="C2451"/>
    </row>
    <row r="2452" spans="1:3" x14ac:dyDescent="0.2">
      <c r="A2452"/>
      <c r="B2452"/>
      <c r="C2452"/>
    </row>
    <row r="2453" spans="1:3" x14ac:dyDescent="0.2">
      <c r="A2453"/>
      <c r="B2453"/>
      <c r="C2453"/>
    </row>
    <row r="2454" spans="1:3" x14ac:dyDescent="0.2">
      <c r="A2454"/>
      <c r="B2454"/>
      <c r="C2454"/>
    </row>
    <row r="2455" spans="1:3" x14ac:dyDescent="0.2">
      <c r="A2455"/>
      <c r="B2455"/>
      <c r="C2455"/>
    </row>
    <row r="2456" spans="1:3" x14ac:dyDescent="0.2">
      <c r="A2456"/>
      <c r="B2456"/>
      <c r="C2456"/>
    </row>
    <row r="2457" spans="1:3" x14ac:dyDescent="0.2">
      <c r="A2457"/>
      <c r="B2457"/>
      <c r="C2457"/>
    </row>
    <row r="2458" spans="1:3" x14ac:dyDescent="0.2">
      <c r="A2458"/>
      <c r="B2458"/>
      <c r="C2458"/>
    </row>
    <row r="2459" spans="1:3" x14ac:dyDescent="0.2">
      <c r="A2459"/>
      <c r="B2459"/>
      <c r="C2459"/>
    </row>
    <row r="2460" spans="1:3" x14ac:dyDescent="0.2">
      <c r="A2460"/>
      <c r="B2460"/>
      <c r="C2460"/>
    </row>
    <row r="2461" spans="1:3" x14ac:dyDescent="0.2">
      <c r="A2461"/>
      <c r="B2461"/>
      <c r="C2461"/>
    </row>
    <row r="2462" spans="1:3" x14ac:dyDescent="0.2">
      <c r="A2462"/>
      <c r="B2462"/>
      <c r="C2462"/>
    </row>
    <row r="2463" spans="1:3" x14ac:dyDescent="0.2">
      <c r="A2463"/>
      <c r="B2463"/>
      <c r="C2463"/>
    </row>
    <row r="2464" spans="1:3" x14ac:dyDescent="0.2">
      <c r="A2464"/>
      <c r="B2464"/>
      <c r="C2464"/>
    </row>
    <row r="2465" spans="1:3" x14ac:dyDescent="0.2">
      <c r="A2465"/>
      <c r="B2465"/>
      <c r="C2465"/>
    </row>
    <row r="2466" spans="1:3" x14ac:dyDescent="0.2">
      <c r="A2466"/>
      <c r="B2466"/>
      <c r="C2466"/>
    </row>
    <row r="2467" spans="1:3" x14ac:dyDescent="0.2">
      <c r="A2467"/>
      <c r="B2467"/>
      <c r="C2467"/>
    </row>
    <row r="2468" spans="1:3" x14ac:dyDescent="0.2">
      <c r="A2468"/>
      <c r="B2468"/>
      <c r="C2468"/>
    </row>
    <row r="2469" spans="1:3" x14ac:dyDescent="0.2">
      <c r="A2469"/>
      <c r="B2469"/>
      <c r="C2469"/>
    </row>
    <row r="2470" spans="1:3" x14ac:dyDescent="0.2">
      <c r="A2470"/>
      <c r="B2470"/>
      <c r="C2470"/>
    </row>
    <row r="2471" spans="1:3" x14ac:dyDescent="0.2">
      <c r="A2471"/>
      <c r="B2471"/>
      <c r="C2471"/>
    </row>
    <row r="2472" spans="1:3" x14ac:dyDescent="0.2">
      <c r="A2472"/>
      <c r="B2472"/>
      <c r="C2472"/>
    </row>
    <row r="2473" spans="1:3" x14ac:dyDescent="0.2">
      <c r="A2473"/>
      <c r="B2473"/>
      <c r="C2473"/>
    </row>
    <row r="2474" spans="1:3" x14ac:dyDescent="0.2">
      <c r="A2474"/>
      <c r="B2474"/>
      <c r="C2474"/>
    </row>
    <row r="2475" spans="1:3" x14ac:dyDescent="0.2">
      <c r="A2475"/>
      <c r="B2475"/>
      <c r="C2475"/>
    </row>
    <row r="2476" spans="1:3" x14ac:dyDescent="0.2">
      <c r="A2476"/>
      <c r="B2476"/>
      <c r="C2476"/>
    </row>
    <row r="2477" spans="1:3" x14ac:dyDescent="0.2">
      <c r="A2477"/>
      <c r="B2477"/>
      <c r="C2477"/>
    </row>
    <row r="2478" spans="1:3" x14ac:dyDescent="0.2">
      <c r="A2478"/>
      <c r="B2478"/>
      <c r="C2478"/>
    </row>
    <row r="2479" spans="1:3" x14ac:dyDescent="0.2">
      <c r="A2479"/>
      <c r="B2479"/>
      <c r="C2479"/>
    </row>
    <row r="2480" spans="1:3" x14ac:dyDescent="0.2">
      <c r="A2480"/>
      <c r="B2480"/>
      <c r="C2480"/>
    </row>
    <row r="2481" spans="1:3" x14ac:dyDescent="0.2">
      <c r="A2481"/>
      <c r="B2481"/>
      <c r="C2481"/>
    </row>
    <row r="2482" spans="1:3" x14ac:dyDescent="0.2">
      <c r="A2482"/>
      <c r="B2482"/>
      <c r="C2482"/>
    </row>
    <row r="2483" spans="1:3" x14ac:dyDescent="0.2">
      <c r="A2483"/>
      <c r="B2483"/>
      <c r="C2483"/>
    </row>
    <row r="2484" spans="1:3" x14ac:dyDescent="0.2">
      <c r="A2484"/>
      <c r="B2484"/>
      <c r="C2484"/>
    </row>
    <row r="2485" spans="1:3" x14ac:dyDescent="0.2">
      <c r="A2485"/>
      <c r="B2485"/>
      <c r="C2485"/>
    </row>
    <row r="2486" spans="1:3" x14ac:dyDescent="0.2">
      <c r="A2486"/>
      <c r="B2486"/>
      <c r="C2486"/>
    </row>
    <row r="2487" spans="1:3" x14ac:dyDescent="0.2">
      <c r="A2487"/>
      <c r="B2487"/>
      <c r="C2487"/>
    </row>
    <row r="2488" spans="1:3" x14ac:dyDescent="0.2">
      <c r="A2488"/>
      <c r="B2488"/>
      <c r="C2488"/>
    </row>
    <row r="2489" spans="1:3" x14ac:dyDescent="0.2">
      <c r="A2489"/>
      <c r="B2489"/>
      <c r="C2489"/>
    </row>
    <row r="2490" spans="1:3" x14ac:dyDescent="0.2">
      <c r="A2490"/>
      <c r="B2490"/>
      <c r="C2490"/>
    </row>
    <row r="2491" spans="1:3" x14ac:dyDescent="0.2">
      <c r="A2491"/>
      <c r="B2491"/>
      <c r="C2491"/>
    </row>
    <row r="2492" spans="1:3" x14ac:dyDescent="0.2">
      <c r="A2492"/>
      <c r="B2492"/>
      <c r="C2492"/>
    </row>
    <row r="2493" spans="1:3" x14ac:dyDescent="0.2">
      <c r="A2493"/>
      <c r="B2493"/>
      <c r="C2493"/>
    </row>
    <row r="2494" spans="1:3" x14ac:dyDescent="0.2">
      <c r="A2494"/>
      <c r="B2494"/>
      <c r="C2494"/>
    </row>
    <row r="2495" spans="1:3" x14ac:dyDescent="0.2">
      <c r="A2495"/>
      <c r="B2495"/>
      <c r="C2495"/>
    </row>
    <row r="2496" spans="1:3" x14ac:dyDescent="0.2">
      <c r="A2496"/>
      <c r="B2496"/>
      <c r="C2496"/>
    </row>
    <row r="2497" spans="1:3" x14ac:dyDescent="0.2">
      <c r="A2497"/>
      <c r="B2497"/>
      <c r="C2497"/>
    </row>
    <row r="2498" spans="1:3" x14ac:dyDescent="0.2">
      <c r="A2498"/>
      <c r="B2498"/>
      <c r="C2498"/>
    </row>
    <row r="2499" spans="1:3" x14ac:dyDescent="0.2">
      <c r="A2499"/>
      <c r="B2499"/>
      <c r="C2499"/>
    </row>
    <row r="2500" spans="1:3" x14ac:dyDescent="0.2">
      <c r="A2500"/>
      <c r="B2500"/>
      <c r="C2500"/>
    </row>
    <row r="2501" spans="1:3" x14ac:dyDescent="0.2">
      <c r="A2501"/>
      <c r="B2501"/>
      <c r="C2501"/>
    </row>
    <row r="2502" spans="1:3" x14ac:dyDescent="0.2">
      <c r="A2502"/>
      <c r="B2502"/>
      <c r="C2502"/>
    </row>
    <row r="2503" spans="1:3" x14ac:dyDescent="0.2">
      <c r="A2503"/>
      <c r="B2503"/>
      <c r="C2503"/>
    </row>
    <row r="2504" spans="1:3" x14ac:dyDescent="0.2">
      <c r="A2504"/>
      <c r="B2504"/>
      <c r="C2504"/>
    </row>
    <row r="2505" spans="1:3" x14ac:dyDescent="0.2">
      <c r="A2505"/>
      <c r="B2505"/>
      <c r="C2505"/>
    </row>
    <row r="2506" spans="1:3" x14ac:dyDescent="0.2">
      <c r="A2506"/>
      <c r="B2506"/>
      <c r="C2506"/>
    </row>
    <row r="2507" spans="1:3" x14ac:dyDescent="0.2">
      <c r="A2507"/>
      <c r="B2507"/>
      <c r="C2507"/>
    </row>
    <row r="2508" spans="1:3" x14ac:dyDescent="0.2">
      <c r="A2508"/>
      <c r="B2508"/>
      <c r="C2508"/>
    </row>
    <row r="2509" spans="1:3" x14ac:dyDescent="0.2">
      <c r="A2509"/>
      <c r="B2509"/>
      <c r="C2509"/>
    </row>
    <row r="2510" spans="1:3" x14ac:dyDescent="0.2">
      <c r="A2510"/>
      <c r="B2510"/>
      <c r="C2510"/>
    </row>
    <row r="2511" spans="1:3" x14ac:dyDescent="0.2">
      <c r="A2511"/>
      <c r="B2511"/>
      <c r="C2511"/>
    </row>
    <row r="2512" spans="1:3" x14ac:dyDescent="0.2">
      <c r="A2512"/>
      <c r="B2512"/>
      <c r="C2512"/>
    </row>
    <row r="2513" spans="1:3" x14ac:dyDescent="0.2">
      <c r="A2513"/>
      <c r="B2513"/>
      <c r="C2513"/>
    </row>
    <row r="2514" spans="1:3" x14ac:dyDescent="0.2">
      <c r="A2514"/>
      <c r="B2514"/>
      <c r="C2514"/>
    </row>
    <row r="2515" spans="1:3" x14ac:dyDescent="0.2">
      <c r="A2515"/>
      <c r="B2515"/>
      <c r="C2515"/>
    </row>
    <row r="2516" spans="1:3" x14ac:dyDescent="0.2">
      <c r="A2516"/>
      <c r="B2516"/>
      <c r="C2516"/>
    </row>
    <row r="2517" spans="1:3" x14ac:dyDescent="0.2">
      <c r="A2517"/>
      <c r="B2517"/>
      <c r="C2517"/>
    </row>
    <row r="2518" spans="1:3" x14ac:dyDescent="0.2">
      <c r="A2518"/>
      <c r="B2518"/>
      <c r="C2518"/>
    </row>
    <row r="2519" spans="1:3" x14ac:dyDescent="0.2">
      <c r="A2519"/>
      <c r="B2519"/>
      <c r="C2519"/>
    </row>
    <row r="2520" spans="1:3" x14ac:dyDescent="0.2">
      <c r="A2520"/>
      <c r="B2520"/>
      <c r="C2520"/>
    </row>
    <row r="2521" spans="1:3" x14ac:dyDescent="0.2">
      <c r="A2521"/>
      <c r="B2521"/>
      <c r="C2521"/>
    </row>
    <row r="2522" spans="1:3" x14ac:dyDescent="0.2">
      <c r="A2522"/>
      <c r="B2522"/>
      <c r="C2522"/>
    </row>
    <row r="2523" spans="1:3" x14ac:dyDescent="0.2">
      <c r="A2523"/>
      <c r="B2523"/>
      <c r="C2523"/>
    </row>
    <row r="2524" spans="1:3" x14ac:dyDescent="0.2">
      <c r="A2524"/>
      <c r="B2524"/>
      <c r="C2524"/>
    </row>
    <row r="2525" spans="1:3" x14ac:dyDescent="0.2">
      <c r="A2525"/>
      <c r="B2525"/>
      <c r="C2525"/>
    </row>
    <row r="2526" spans="1:3" x14ac:dyDescent="0.2">
      <c r="A2526"/>
      <c r="B2526"/>
      <c r="C2526"/>
    </row>
    <row r="2527" spans="1:3" x14ac:dyDescent="0.2">
      <c r="A2527"/>
      <c r="B2527"/>
      <c r="C2527"/>
    </row>
    <row r="2528" spans="1:3" x14ac:dyDescent="0.2">
      <c r="A2528"/>
      <c r="B2528"/>
      <c r="C2528"/>
    </row>
    <row r="2529" spans="1:3" x14ac:dyDescent="0.2">
      <c r="A2529"/>
      <c r="B2529"/>
      <c r="C2529"/>
    </row>
    <row r="2530" spans="1:3" x14ac:dyDescent="0.2">
      <c r="A2530"/>
      <c r="B2530"/>
      <c r="C2530"/>
    </row>
    <row r="2531" spans="1:3" x14ac:dyDescent="0.2">
      <c r="A2531"/>
      <c r="B2531"/>
      <c r="C2531"/>
    </row>
    <row r="2532" spans="1:3" x14ac:dyDescent="0.2">
      <c r="A2532"/>
      <c r="B2532"/>
      <c r="C2532"/>
    </row>
    <row r="2533" spans="1:3" x14ac:dyDescent="0.2">
      <c r="A2533"/>
      <c r="B2533"/>
      <c r="C2533"/>
    </row>
    <row r="2534" spans="1:3" x14ac:dyDescent="0.2">
      <c r="A2534"/>
      <c r="B2534"/>
      <c r="C2534"/>
    </row>
    <row r="2535" spans="1:3" x14ac:dyDescent="0.2">
      <c r="A2535"/>
      <c r="B2535"/>
      <c r="C2535"/>
    </row>
    <row r="2536" spans="1:3" x14ac:dyDescent="0.2">
      <c r="A2536"/>
      <c r="B2536"/>
      <c r="C2536"/>
    </row>
    <row r="2537" spans="1:3" x14ac:dyDescent="0.2">
      <c r="A2537"/>
      <c r="B2537"/>
      <c r="C2537"/>
    </row>
    <row r="2538" spans="1:3" x14ac:dyDescent="0.2">
      <c r="A2538"/>
      <c r="B2538"/>
      <c r="C2538"/>
    </row>
    <row r="2539" spans="1:3" x14ac:dyDescent="0.2">
      <c r="A2539"/>
      <c r="B2539"/>
      <c r="C2539"/>
    </row>
    <row r="2540" spans="1:3" x14ac:dyDescent="0.2">
      <c r="A2540"/>
      <c r="B2540"/>
      <c r="C2540"/>
    </row>
    <row r="2541" spans="1:3" x14ac:dyDescent="0.2">
      <c r="A2541"/>
      <c r="B2541"/>
      <c r="C2541"/>
    </row>
    <row r="2542" spans="1:3" x14ac:dyDescent="0.2">
      <c r="A2542"/>
      <c r="B2542"/>
      <c r="C2542"/>
    </row>
    <row r="2543" spans="1:3" x14ac:dyDescent="0.2">
      <c r="A2543"/>
      <c r="B2543"/>
      <c r="C2543"/>
    </row>
    <row r="2544" spans="1:3" x14ac:dyDescent="0.2">
      <c r="A2544"/>
      <c r="B2544"/>
      <c r="C2544"/>
    </row>
    <row r="2545" spans="1:3" x14ac:dyDescent="0.2">
      <c r="A2545"/>
      <c r="B2545"/>
      <c r="C2545"/>
    </row>
    <row r="2546" spans="1:3" x14ac:dyDescent="0.2">
      <c r="A2546"/>
      <c r="B2546"/>
      <c r="C2546"/>
    </row>
    <row r="2547" spans="1:3" x14ac:dyDescent="0.2">
      <c r="A2547"/>
      <c r="B2547"/>
      <c r="C2547"/>
    </row>
    <row r="2548" spans="1:3" x14ac:dyDescent="0.2">
      <c r="A2548"/>
      <c r="B2548"/>
      <c r="C2548"/>
    </row>
    <row r="2549" spans="1:3" x14ac:dyDescent="0.2">
      <c r="A2549"/>
      <c r="B2549"/>
      <c r="C2549"/>
    </row>
    <row r="2550" spans="1:3" x14ac:dyDescent="0.2">
      <c r="A2550"/>
      <c r="B2550"/>
      <c r="C2550"/>
    </row>
    <row r="2551" spans="1:3" x14ac:dyDescent="0.2">
      <c r="A2551"/>
      <c r="B2551"/>
      <c r="C2551"/>
    </row>
    <row r="2552" spans="1:3" x14ac:dyDescent="0.2">
      <c r="A2552"/>
      <c r="B2552"/>
      <c r="C2552"/>
    </row>
    <row r="2553" spans="1:3" x14ac:dyDescent="0.2">
      <c r="A2553"/>
      <c r="B2553"/>
      <c r="C2553"/>
    </row>
    <row r="2554" spans="1:3" x14ac:dyDescent="0.2">
      <c r="A2554"/>
      <c r="B2554"/>
      <c r="C2554"/>
    </row>
    <row r="2555" spans="1:3" x14ac:dyDescent="0.2">
      <c r="A2555"/>
      <c r="B2555"/>
      <c r="C2555"/>
    </row>
    <row r="2556" spans="1:3" x14ac:dyDescent="0.2">
      <c r="A2556"/>
      <c r="B2556"/>
      <c r="C2556"/>
    </row>
    <row r="2557" spans="1:3" x14ac:dyDescent="0.2">
      <c r="A2557"/>
      <c r="B2557"/>
      <c r="C2557"/>
    </row>
    <row r="2558" spans="1:3" x14ac:dyDescent="0.2">
      <c r="A2558"/>
      <c r="B2558"/>
      <c r="C2558"/>
    </row>
    <row r="2559" spans="1:3" x14ac:dyDescent="0.2">
      <c r="A2559"/>
      <c r="B2559"/>
      <c r="C2559"/>
    </row>
    <row r="2560" spans="1:3" x14ac:dyDescent="0.2">
      <c r="A2560"/>
      <c r="B2560"/>
      <c r="C2560"/>
    </row>
    <row r="2561" spans="1:3" x14ac:dyDescent="0.2">
      <c r="A2561"/>
      <c r="B2561"/>
      <c r="C2561"/>
    </row>
    <row r="2562" spans="1:3" x14ac:dyDescent="0.2">
      <c r="A2562"/>
      <c r="B2562"/>
      <c r="C2562"/>
    </row>
    <row r="2563" spans="1:3" x14ac:dyDescent="0.2">
      <c r="A2563"/>
      <c r="B2563"/>
      <c r="C2563"/>
    </row>
    <row r="2564" spans="1:3" x14ac:dyDescent="0.2">
      <c r="A2564"/>
      <c r="B2564"/>
      <c r="C2564"/>
    </row>
    <row r="2565" spans="1:3" x14ac:dyDescent="0.2">
      <c r="A2565"/>
      <c r="B2565"/>
      <c r="C2565"/>
    </row>
    <row r="2566" spans="1:3" x14ac:dyDescent="0.2">
      <c r="A2566"/>
      <c r="B2566"/>
      <c r="C2566"/>
    </row>
    <row r="2567" spans="1:3" x14ac:dyDescent="0.2">
      <c r="A2567"/>
      <c r="B2567"/>
      <c r="C2567"/>
    </row>
    <row r="2568" spans="1:3" x14ac:dyDescent="0.2">
      <c r="A2568"/>
      <c r="B2568"/>
      <c r="C2568"/>
    </row>
    <row r="2569" spans="1:3" x14ac:dyDescent="0.2">
      <c r="A2569"/>
      <c r="B2569"/>
      <c r="C2569"/>
    </row>
    <row r="2570" spans="1:3" x14ac:dyDescent="0.2">
      <c r="A2570"/>
      <c r="B2570"/>
      <c r="C2570"/>
    </row>
    <row r="2571" spans="1:3" x14ac:dyDescent="0.2">
      <c r="A2571"/>
      <c r="B2571"/>
      <c r="C2571"/>
    </row>
    <row r="2572" spans="1:3" x14ac:dyDescent="0.2">
      <c r="A2572"/>
      <c r="B2572"/>
      <c r="C2572"/>
    </row>
    <row r="2573" spans="1:3" x14ac:dyDescent="0.2">
      <c r="A2573"/>
      <c r="B2573"/>
      <c r="C2573"/>
    </row>
    <row r="2574" spans="1:3" x14ac:dyDescent="0.2">
      <c r="A2574"/>
      <c r="B2574"/>
      <c r="C2574"/>
    </row>
    <row r="2575" spans="1:3" x14ac:dyDescent="0.2">
      <c r="A2575"/>
      <c r="B2575"/>
      <c r="C2575"/>
    </row>
    <row r="2576" spans="1:3" x14ac:dyDescent="0.2">
      <c r="A2576"/>
      <c r="B2576"/>
      <c r="C2576"/>
    </row>
    <row r="2577" spans="1:3" x14ac:dyDescent="0.2">
      <c r="A2577"/>
      <c r="B2577"/>
      <c r="C2577"/>
    </row>
    <row r="2578" spans="1:3" x14ac:dyDescent="0.2">
      <c r="A2578"/>
      <c r="B2578"/>
      <c r="C2578"/>
    </row>
    <row r="2579" spans="1:3" x14ac:dyDescent="0.2">
      <c r="A2579"/>
      <c r="B2579"/>
      <c r="C2579"/>
    </row>
    <row r="2580" spans="1:3" x14ac:dyDescent="0.2">
      <c r="A2580"/>
      <c r="B2580"/>
      <c r="C2580"/>
    </row>
    <row r="2581" spans="1:3" x14ac:dyDescent="0.2">
      <c r="A2581"/>
      <c r="B2581"/>
      <c r="C2581"/>
    </row>
    <row r="2582" spans="1:3" x14ac:dyDescent="0.2">
      <c r="A2582"/>
      <c r="B2582"/>
      <c r="C2582"/>
    </row>
    <row r="2583" spans="1:3" x14ac:dyDescent="0.2">
      <c r="A2583"/>
      <c r="B2583"/>
      <c r="C2583"/>
    </row>
    <row r="2584" spans="1:3" x14ac:dyDescent="0.2">
      <c r="A2584"/>
      <c r="B2584"/>
      <c r="C2584"/>
    </row>
    <row r="2585" spans="1:3" x14ac:dyDescent="0.2">
      <c r="A2585"/>
      <c r="B2585"/>
      <c r="C2585"/>
    </row>
    <row r="2586" spans="1:3" x14ac:dyDescent="0.2">
      <c r="A2586"/>
      <c r="B2586"/>
      <c r="C2586"/>
    </row>
    <row r="2587" spans="1:3" x14ac:dyDescent="0.2">
      <c r="A2587"/>
      <c r="B2587"/>
      <c r="C2587"/>
    </row>
    <row r="2588" spans="1:3" x14ac:dyDescent="0.2">
      <c r="A2588"/>
      <c r="B2588"/>
      <c r="C2588"/>
    </row>
    <row r="2589" spans="1:3" x14ac:dyDescent="0.2">
      <c r="A2589"/>
      <c r="B2589"/>
      <c r="C2589"/>
    </row>
    <row r="2590" spans="1:3" x14ac:dyDescent="0.2">
      <c r="A2590"/>
      <c r="B2590"/>
      <c r="C2590"/>
    </row>
    <row r="2591" spans="1:3" x14ac:dyDescent="0.2">
      <c r="A2591"/>
      <c r="B2591"/>
      <c r="C2591"/>
    </row>
    <row r="2592" spans="1:3" x14ac:dyDescent="0.2">
      <c r="A2592"/>
      <c r="B2592"/>
      <c r="C2592"/>
    </row>
    <row r="2593" spans="1:3" x14ac:dyDescent="0.2">
      <c r="A2593"/>
      <c r="B2593"/>
      <c r="C2593"/>
    </row>
    <row r="2594" spans="1:3" x14ac:dyDescent="0.2">
      <c r="A2594"/>
      <c r="B2594"/>
      <c r="C2594"/>
    </row>
    <row r="2595" spans="1:3" x14ac:dyDescent="0.2">
      <c r="A2595"/>
      <c r="B2595"/>
      <c r="C2595"/>
    </row>
    <row r="2596" spans="1:3" x14ac:dyDescent="0.2">
      <c r="A2596"/>
      <c r="B2596"/>
      <c r="C2596"/>
    </row>
    <row r="2597" spans="1:3" x14ac:dyDescent="0.2">
      <c r="A2597"/>
      <c r="B2597"/>
      <c r="C2597"/>
    </row>
    <row r="2598" spans="1:3" x14ac:dyDescent="0.2">
      <c r="A2598"/>
      <c r="B2598"/>
      <c r="C2598"/>
    </row>
    <row r="2599" spans="1:3" x14ac:dyDescent="0.2">
      <c r="A2599"/>
      <c r="B2599"/>
      <c r="C2599"/>
    </row>
    <row r="2600" spans="1:3" x14ac:dyDescent="0.2">
      <c r="A2600"/>
      <c r="B2600"/>
      <c r="C2600"/>
    </row>
    <row r="2601" spans="1:3" x14ac:dyDescent="0.2">
      <c r="A2601"/>
      <c r="B2601"/>
      <c r="C2601"/>
    </row>
    <row r="2602" spans="1:3" x14ac:dyDescent="0.2">
      <c r="A2602"/>
      <c r="B2602"/>
      <c r="C2602"/>
    </row>
    <row r="2603" spans="1:3" x14ac:dyDescent="0.2">
      <c r="A2603"/>
      <c r="B2603"/>
      <c r="C2603"/>
    </row>
    <row r="2604" spans="1:3" x14ac:dyDescent="0.2">
      <c r="A2604"/>
      <c r="B2604"/>
      <c r="C2604"/>
    </row>
    <row r="2605" spans="1:3" x14ac:dyDescent="0.2">
      <c r="A2605"/>
      <c r="B2605"/>
      <c r="C2605"/>
    </row>
    <row r="2606" spans="1:3" x14ac:dyDescent="0.2">
      <c r="A2606"/>
      <c r="B2606"/>
      <c r="C2606"/>
    </row>
    <row r="2607" spans="1:3" x14ac:dyDescent="0.2">
      <c r="A2607"/>
      <c r="B2607"/>
      <c r="C2607"/>
    </row>
    <row r="2608" spans="1:3" x14ac:dyDescent="0.2">
      <c r="A2608"/>
      <c r="B2608"/>
      <c r="C2608"/>
    </row>
    <row r="2609" spans="1:3" x14ac:dyDescent="0.2">
      <c r="A2609"/>
      <c r="B2609"/>
      <c r="C2609"/>
    </row>
    <row r="2610" spans="1:3" x14ac:dyDescent="0.2">
      <c r="A2610"/>
      <c r="B2610"/>
      <c r="C2610"/>
    </row>
    <row r="2611" spans="1:3" x14ac:dyDescent="0.2">
      <c r="A2611"/>
      <c r="B2611"/>
      <c r="C2611"/>
    </row>
    <row r="2612" spans="1:3" x14ac:dyDescent="0.2">
      <c r="A2612"/>
      <c r="B2612"/>
      <c r="C2612"/>
    </row>
    <row r="2613" spans="1:3" x14ac:dyDescent="0.2">
      <c r="A2613"/>
      <c r="B2613"/>
      <c r="C2613"/>
    </row>
    <row r="2614" spans="1:3" x14ac:dyDescent="0.2">
      <c r="A2614"/>
      <c r="B2614"/>
      <c r="C2614"/>
    </row>
    <row r="2615" spans="1:3" x14ac:dyDescent="0.2">
      <c r="A2615"/>
      <c r="B2615"/>
      <c r="C2615"/>
    </row>
    <row r="2616" spans="1:3" x14ac:dyDescent="0.2">
      <c r="A2616"/>
      <c r="B2616"/>
      <c r="C2616"/>
    </row>
    <row r="2617" spans="1:3" x14ac:dyDescent="0.2">
      <c r="A2617"/>
      <c r="B2617"/>
      <c r="C2617"/>
    </row>
    <row r="2618" spans="1:3" x14ac:dyDescent="0.2">
      <c r="A2618"/>
      <c r="B2618"/>
      <c r="C2618"/>
    </row>
    <row r="2619" spans="1:3" x14ac:dyDescent="0.2">
      <c r="A2619"/>
      <c r="B2619"/>
      <c r="C2619"/>
    </row>
    <row r="2620" spans="1:3" x14ac:dyDescent="0.2">
      <c r="A2620"/>
      <c r="B2620"/>
      <c r="C2620"/>
    </row>
    <row r="2621" spans="1:3" x14ac:dyDescent="0.2">
      <c r="A2621"/>
      <c r="B2621"/>
      <c r="C2621"/>
    </row>
    <row r="2622" spans="1:3" x14ac:dyDescent="0.2">
      <c r="A2622"/>
      <c r="B2622"/>
      <c r="C2622"/>
    </row>
    <row r="2623" spans="1:3" x14ac:dyDescent="0.2">
      <c r="A2623"/>
      <c r="B2623"/>
      <c r="C2623"/>
    </row>
    <row r="2624" spans="1:3" x14ac:dyDescent="0.2">
      <c r="A2624"/>
      <c r="B2624"/>
      <c r="C2624"/>
    </row>
    <row r="2625" spans="1:3" x14ac:dyDescent="0.2">
      <c r="A2625"/>
      <c r="B2625"/>
      <c r="C2625"/>
    </row>
    <row r="2626" spans="1:3" x14ac:dyDescent="0.2">
      <c r="A2626"/>
      <c r="B2626"/>
      <c r="C2626"/>
    </row>
    <row r="2627" spans="1:3" x14ac:dyDescent="0.2">
      <c r="A2627"/>
      <c r="B2627"/>
      <c r="C2627"/>
    </row>
    <row r="2628" spans="1:3" x14ac:dyDescent="0.2">
      <c r="A2628"/>
      <c r="B2628"/>
      <c r="C2628"/>
    </row>
    <row r="2629" spans="1:3" x14ac:dyDescent="0.2">
      <c r="A2629"/>
      <c r="B2629"/>
      <c r="C2629"/>
    </row>
    <row r="2630" spans="1:3" x14ac:dyDescent="0.2">
      <c r="A2630"/>
      <c r="B2630"/>
      <c r="C2630"/>
    </row>
    <row r="2631" spans="1:3" x14ac:dyDescent="0.2">
      <c r="A2631"/>
      <c r="B2631"/>
      <c r="C2631"/>
    </row>
    <row r="2632" spans="1:3" x14ac:dyDescent="0.2">
      <c r="A2632"/>
      <c r="B2632"/>
      <c r="C2632"/>
    </row>
    <row r="2633" spans="1:3" x14ac:dyDescent="0.2">
      <c r="A2633"/>
      <c r="B2633"/>
      <c r="C2633"/>
    </row>
    <row r="2634" spans="1:3" x14ac:dyDescent="0.2">
      <c r="A2634"/>
      <c r="B2634"/>
      <c r="C2634"/>
    </row>
    <row r="2635" spans="1:3" x14ac:dyDescent="0.2">
      <c r="A2635"/>
      <c r="B2635"/>
      <c r="C2635"/>
    </row>
    <row r="2636" spans="1:3" x14ac:dyDescent="0.2">
      <c r="A2636"/>
      <c r="B2636"/>
      <c r="C2636"/>
    </row>
    <row r="2637" spans="1:3" x14ac:dyDescent="0.2">
      <c r="A2637"/>
      <c r="B2637"/>
      <c r="C2637"/>
    </row>
    <row r="2638" spans="1:3" x14ac:dyDescent="0.2">
      <c r="A2638"/>
      <c r="B2638"/>
      <c r="C2638"/>
    </row>
    <row r="2639" spans="1:3" x14ac:dyDescent="0.2">
      <c r="A2639"/>
      <c r="B2639"/>
      <c r="C2639"/>
    </row>
    <row r="2640" spans="1:3" x14ac:dyDescent="0.2">
      <c r="A2640"/>
      <c r="B2640"/>
      <c r="C2640"/>
    </row>
    <row r="2641" spans="1:3" x14ac:dyDescent="0.2">
      <c r="A2641"/>
      <c r="B2641"/>
      <c r="C2641"/>
    </row>
    <row r="2642" spans="1:3" x14ac:dyDescent="0.2">
      <c r="A2642"/>
      <c r="B2642"/>
      <c r="C2642"/>
    </row>
    <row r="2643" spans="1:3" x14ac:dyDescent="0.2">
      <c r="A2643"/>
      <c r="B2643"/>
      <c r="C2643"/>
    </row>
    <row r="2644" spans="1:3" x14ac:dyDescent="0.2">
      <c r="A2644"/>
      <c r="B2644"/>
      <c r="C2644"/>
    </row>
    <row r="2645" spans="1:3" x14ac:dyDescent="0.2">
      <c r="A2645"/>
      <c r="B2645"/>
      <c r="C2645"/>
    </row>
    <row r="2646" spans="1:3" x14ac:dyDescent="0.2">
      <c r="A2646"/>
      <c r="B2646"/>
      <c r="C2646"/>
    </row>
    <row r="2647" spans="1:3" x14ac:dyDescent="0.2">
      <c r="A2647"/>
      <c r="B2647"/>
      <c r="C2647"/>
    </row>
    <row r="2648" spans="1:3" x14ac:dyDescent="0.2">
      <c r="A2648"/>
      <c r="B2648"/>
      <c r="C2648"/>
    </row>
    <row r="2649" spans="1:3" x14ac:dyDescent="0.2">
      <c r="A2649"/>
      <c r="B2649"/>
      <c r="C2649"/>
    </row>
    <row r="2650" spans="1:3" x14ac:dyDescent="0.2">
      <c r="A2650"/>
      <c r="B2650"/>
      <c r="C2650"/>
    </row>
    <row r="2651" spans="1:3" x14ac:dyDescent="0.2">
      <c r="A2651"/>
      <c r="B2651"/>
      <c r="C2651"/>
    </row>
    <row r="2652" spans="1:3" x14ac:dyDescent="0.2">
      <c r="A2652"/>
      <c r="B2652"/>
      <c r="C2652"/>
    </row>
    <row r="2653" spans="1:3" x14ac:dyDescent="0.2">
      <c r="A2653"/>
      <c r="B2653"/>
      <c r="C2653"/>
    </row>
    <row r="2654" spans="1:3" x14ac:dyDescent="0.2">
      <c r="A2654"/>
      <c r="B2654"/>
      <c r="C2654"/>
    </row>
    <row r="2655" spans="1:3" x14ac:dyDescent="0.2">
      <c r="A2655"/>
      <c r="B2655"/>
      <c r="C2655"/>
    </row>
    <row r="2656" spans="1:3" x14ac:dyDescent="0.2">
      <c r="A2656"/>
      <c r="B2656"/>
      <c r="C2656"/>
    </row>
    <row r="2657" spans="1:3" x14ac:dyDescent="0.2">
      <c r="A2657"/>
      <c r="B2657"/>
      <c r="C2657"/>
    </row>
    <row r="2658" spans="1:3" x14ac:dyDescent="0.2">
      <c r="A2658"/>
      <c r="B2658"/>
      <c r="C2658"/>
    </row>
    <row r="2659" spans="1:3" x14ac:dyDescent="0.2">
      <c r="A2659"/>
      <c r="B2659"/>
      <c r="C2659"/>
    </row>
    <row r="2660" spans="1:3" x14ac:dyDescent="0.2">
      <c r="A2660"/>
      <c r="B2660"/>
      <c r="C2660"/>
    </row>
    <row r="2661" spans="1:3" x14ac:dyDescent="0.2">
      <c r="A2661"/>
      <c r="B2661"/>
      <c r="C2661"/>
    </row>
    <row r="2662" spans="1:3" x14ac:dyDescent="0.2">
      <c r="A2662"/>
      <c r="B2662"/>
      <c r="C2662"/>
    </row>
    <row r="2663" spans="1:3" x14ac:dyDescent="0.2">
      <c r="A2663"/>
      <c r="B2663"/>
      <c r="C2663"/>
    </row>
    <row r="2664" spans="1:3" x14ac:dyDescent="0.2">
      <c r="A2664"/>
      <c r="B2664"/>
      <c r="C2664"/>
    </row>
    <row r="2665" spans="1:3" x14ac:dyDescent="0.2">
      <c r="A2665"/>
      <c r="B2665"/>
      <c r="C2665"/>
    </row>
    <row r="2666" spans="1:3" x14ac:dyDescent="0.2">
      <c r="A2666"/>
      <c r="B2666"/>
      <c r="C2666"/>
    </row>
    <row r="2667" spans="1:3" x14ac:dyDescent="0.2">
      <c r="A2667"/>
      <c r="B2667"/>
      <c r="C2667"/>
    </row>
    <row r="2668" spans="1:3" x14ac:dyDescent="0.2">
      <c r="A2668"/>
      <c r="B2668"/>
      <c r="C2668"/>
    </row>
    <row r="2669" spans="1:3" x14ac:dyDescent="0.2">
      <c r="A2669"/>
      <c r="B2669"/>
      <c r="C2669"/>
    </row>
    <row r="2670" spans="1:3" x14ac:dyDescent="0.2">
      <c r="A2670"/>
      <c r="B2670"/>
      <c r="C2670"/>
    </row>
    <row r="2671" spans="1:3" x14ac:dyDescent="0.2">
      <c r="A2671"/>
      <c r="B2671"/>
      <c r="C2671"/>
    </row>
    <row r="2672" spans="1:3" x14ac:dyDescent="0.2">
      <c r="A2672"/>
      <c r="B2672"/>
      <c r="C2672"/>
    </row>
    <row r="2673" spans="1:3" x14ac:dyDescent="0.2">
      <c r="A2673"/>
      <c r="B2673"/>
      <c r="C2673"/>
    </row>
    <row r="2674" spans="1:3" x14ac:dyDescent="0.2">
      <c r="A2674"/>
      <c r="B2674"/>
      <c r="C2674"/>
    </row>
    <row r="2675" spans="1:3" x14ac:dyDescent="0.2">
      <c r="A2675"/>
      <c r="B2675"/>
      <c r="C2675"/>
    </row>
    <row r="2676" spans="1:3" x14ac:dyDescent="0.2">
      <c r="A2676"/>
      <c r="B2676"/>
      <c r="C2676"/>
    </row>
    <row r="2677" spans="1:3" x14ac:dyDescent="0.2">
      <c r="A2677"/>
      <c r="B2677"/>
      <c r="C2677"/>
    </row>
    <row r="2678" spans="1:3" x14ac:dyDescent="0.2">
      <c r="A2678"/>
      <c r="B2678"/>
      <c r="C2678"/>
    </row>
    <row r="2679" spans="1:3" x14ac:dyDescent="0.2">
      <c r="A2679"/>
      <c r="B2679"/>
      <c r="C2679"/>
    </row>
    <row r="2680" spans="1:3" x14ac:dyDescent="0.2">
      <c r="A2680"/>
      <c r="B2680"/>
      <c r="C2680"/>
    </row>
    <row r="2681" spans="1:3" x14ac:dyDescent="0.2">
      <c r="A2681"/>
      <c r="B2681"/>
      <c r="C2681"/>
    </row>
    <row r="2682" spans="1:3" x14ac:dyDescent="0.2">
      <c r="A2682"/>
      <c r="B2682"/>
      <c r="C2682"/>
    </row>
    <row r="2683" spans="1:3" x14ac:dyDescent="0.2">
      <c r="A2683"/>
      <c r="B2683"/>
      <c r="C2683"/>
    </row>
    <row r="2684" spans="1:3" x14ac:dyDescent="0.2">
      <c r="A2684"/>
      <c r="B2684"/>
      <c r="C2684"/>
    </row>
    <row r="2685" spans="1:3" x14ac:dyDescent="0.2">
      <c r="A2685"/>
      <c r="B2685"/>
      <c r="C2685"/>
    </row>
    <row r="2686" spans="1:3" x14ac:dyDescent="0.2">
      <c r="A2686"/>
      <c r="B2686"/>
      <c r="C2686"/>
    </row>
    <row r="2687" spans="1:3" x14ac:dyDescent="0.2">
      <c r="A2687"/>
      <c r="B2687"/>
      <c r="C2687"/>
    </row>
    <row r="2688" spans="1:3" x14ac:dyDescent="0.2">
      <c r="A2688"/>
      <c r="B2688"/>
      <c r="C2688"/>
    </row>
    <row r="2689" spans="1:3" x14ac:dyDescent="0.2">
      <c r="A2689"/>
      <c r="B2689"/>
      <c r="C2689"/>
    </row>
    <row r="2690" spans="1:3" x14ac:dyDescent="0.2">
      <c r="A2690"/>
      <c r="B2690"/>
      <c r="C2690"/>
    </row>
    <row r="2691" spans="1:3" x14ac:dyDescent="0.2">
      <c r="A2691"/>
      <c r="B2691"/>
      <c r="C2691"/>
    </row>
    <row r="2692" spans="1:3" x14ac:dyDescent="0.2">
      <c r="A2692"/>
      <c r="B2692"/>
      <c r="C2692"/>
    </row>
    <row r="2693" spans="1:3" x14ac:dyDescent="0.2">
      <c r="A2693"/>
      <c r="B2693"/>
      <c r="C2693"/>
    </row>
    <row r="2694" spans="1:3" x14ac:dyDescent="0.2">
      <c r="A2694"/>
      <c r="B2694"/>
      <c r="C2694"/>
    </row>
    <row r="2695" spans="1:3" x14ac:dyDescent="0.2">
      <c r="A2695"/>
      <c r="B2695"/>
      <c r="C2695"/>
    </row>
    <row r="2696" spans="1:3" x14ac:dyDescent="0.2">
      <c r="A2696"/>
      <c r="B2696"/>
      <c r="C2696"/>
    </row>
    <row r="2697" spans="1:3" x14ac:dyDescent="0.2">
      <c r="A2697"/>
      <c r="B2697"/>
      <c r="C2697"/>
    </row>
    <row r="2698" spans="1:3" x14ac:dyDescent="0.2">
      <c r="A2698"/>
      <c r="B2698"/>
      <c r="C2698"/>
    </row>
    <row r="2699" spans="1:3" x14ac:dyDescent="0.2">
      <c r="A2699"/>
      <c r="B2699"/>
      <c r="C2699"/>
    </row>
    <row r="2700" spans="1:3" x14ac:dyDescent="0.2">
      <c r="A2700"/>
      <c r="B2700"/>
      <c r="C2700"/>
    </row>
    <row r="2701" spans="1:3" x14ac:dyDescent="0.2">
      <c r="A2701"/>
      <c r="B2701"/>
      <c r="C2701"/>
    </row>
    <row r="2702" spans="1:3" x14ac:dyDescent="0.2">
      <c r="A2702"/>
      <c r="B2702"/>
      <c r="C2702"/>
    </row>
    <row r="2703" spans="1:3" x14ac:dyDescent="0.2">
      <c r="A2703"/>
      <c r="B2703"/>
      <c r="C2703"/>
    </row>
    <row r="2704" spans="1:3" x14ac:dyDescent="0.2">
      <c r="A2704"/>
      <c r="B2704"/>
      <c r="C2704"/>
    </row>
    <row r="2705" spans="1:3" x14ac:dyDescent="0.2">
      <c r="A2705"/>
      <c r="B2705"/>
      <c r="C2705"/>
    </row>
    <row r="2706" spans="1:3" x14ac:dyDescent="0.2">
      <c r="A2706"/>
      <c r="B2706"/>
      <c r="C2706"/>
    </row>
    <row r="2707" spans="1:3" x14ac:dyDescent="0.2">
      <c r="A2707"/>
      <c r="B2707"/>
      <c r="C2707"/>
    </row>
    <row r="2708" spans="1:3" x14ac:dyDescent="0.2">
      <c r="A2708"/>
      <c r="B2708"/>
      <c r="C2708"/>
    </row>
    <row r="2709" spans="1:3" x14ac:dyDescent="0.2">
      <c r="A2709"/>
      <c r="B2709"/>
      <c r="C2709"/>
    </row>
    <row r="2710" spans="1:3" x14ac:dyDescent="0.2">
      <c r="A2710"/>
      <c r="B2710"/>
      <c r="C2710"/>
    </row>
    <row r="2711" spans="1:3" x14ac:dyDescent="0.2">
      <c r="A2711"/>
      <c r="B2711"/>
      <c r="C2711"/>
    </row>
    <row r="2712" spans="1:3" x14ac:dyDescent="0.2">
      <c r="A2712"/>
      <c r="B2712"/>
      <c r="C2712"/>
    </row>
    <row r="2713" spans="1:3" x14ac:dyDescent="0.2">
      <c r="A2713"/>
      <c r="B2713"/>
      <c r="C2713"/>
    </row>
    <row r="2714" spans="1:3" x14ac:dyDescent="0.2">
      <c r="A2714"/>
      <c r="B2714"/>
      <c r="C2714"/>
    </row>
    <row r="2715" spans="1:3" x14ac:dyDescent="0.2">
      <c r="A2715"/>
      <c r="B2715"/>
      <c r="C2715"/>
    </row>
    <row r="2716" spans="1:3" x14ac:dyDescent="0.2">
      <c r="A2716"/>
      <c r="B2716"/>
      <c r="C2716"/>
    </row>
    <row r="2717" spans="1:3" x14ac:dyDescent="0.2">
      <c r="A2717"/>
      <c r="B2717"/>
      <c r="C2717"/>
    </row>
    <row r="2718" spans="1:3" x14ac:dyDescent="0.2">
      <c r="A2718"/>
      <c r="B2718"/>
      <c r="C2718"/>
    </row>
    <row r="2719" spans="1:3" x14ac:dyDescent="0.2">
      <c r="A2719"/>
      <c r="B2719"/>
      <c r="C2719"/>
    </row>
    <row r="2720" spans="1:3" x14ac:dyDescent="0.2">
      <c r="A2720"/>
      <c r="B2720"/>
      <c r="C2720"/>
    </row>
    <row r="2721" spans="1:3" x14ac:dyDescent="0.2">
      <c r="A2721"/>
      <c r="B2721"/>
      <c r="C2721"/>
    </row>
    <row r="2722" spans="1:3" x14ac:dyDescent="0.2">
      <c r="A2722"/>
      <c r="B2722"/>
      <c r="C2722"/>
    </row>
    <row r="2723" spans="1:3" x14ac:dyDescent="0.2">
      <c r="A2723"/>
      <c r="B2723"/>
      <c r="C2723"/>
    </row>
    <row r="2724" spans="1:3" x14ac:dyDescent="0.2">
      <c r="A2724"/>
      <c r="B2724"/>
      <c r="C2724"/>
    </row>
    <row r="2725" spans="1:3" x14ac:dyDescent="0.2">
      <c r="A2725"/>
      <c r="B2725"/>
      <c r="C2725"/>
    </row>
    <row r="2726" spans="1:3" x14ac:dyDescent="0.2">
      <c r="A2726"/>
      <c r="B2726"/>
      <c r="C2726"/>
    </row>
    <row r="2727" spans="1:3" x14ac:dyDescent="0.2">
      <c r="A2727"/>
      <c r="B2727"/>
      <c r="C2727"/>
    </row>
    <row r="2728" spans="1:3" x14ac:dyDescent="0.2">
      <c r="A2728"/>
      <c r="B2728"/>
      <c r="C2728"/>
    </row>
    <row r="2729" spans="1:3" x14ac:dyDescent="0.2">
      <c r="A2729"/>
      <c r="B2729"/>
      <c r="C2729"/>
    </row>
    <row r="2730" spans="1:3" x14ac:dyDescent="0.2">
      <c r="A2730"/>
      <c r="B2730"/>
      <c r="C2730"/>
    </row>
    <row r="2731" spans="1:3" x14ac:dyDescent="0.2">
      <c r="A2731"/>
      <c r="B2731"/>
      <c r="C2731"/>
    </row>
    <row r="2732" spans="1:3" x14ac:dyDescent="0.2">
      <c r="A2732"/>
      <c r="B2732"/>
      <c r="C2732"/>
    </row>
    <row r="2733" spans="1:3" x14ac:dyDescent="0.2">
      <c r="A2733"/>
      <c r="B2733"/>
      <c r="C2733"/>
    </row>
    <row r="2734" spans="1:3" x14ac:dyDescent="0.2">
      <c r="A2734"/>
      <c r="B2734"/>
      <c r="C2734"/>
    </row>
    <row r="2735" spans="1:3" x14ac:dyDescent="0.2">
      <c r="A2735"/>
      <c r="B2735"/>
      <c r="C2735"/>
    </row>
    <row r="2736" spans="1:3" x14ac:dyDescent="0.2">
      <c r="A2736"/>
      <c r="B2736"/>
      <c r="C2736"/>
    </row>
    <row r="2737" spans="1:3" x14ac:dyDescent="0.2">
      <c r="A2737"/>
      <c r="B2737"/>
      <c r="C2737"/>
    </row>
    <row r="2738" spans="1:3" x14ac:dyDescent="0.2">
      <c r="A2738"/>
      <c r="B2738"/>
      <c r="C2738"/>
    </row>
    <row r="2739" spans="1:3" x14ac:dyDescent="0.2">
      <c r="A2739"/>
      <c r="B2739"/>
      <c r="C2739"/>
    </row>
    <row r="2740" spans="1:3" x14ac:dyDescent="0.2">
      <c r="A2740"/>
      <c r="B2740"/>
      <c r="C2740"/>
    </row>
    <row r="2741" spans="1:3" x14ac:dyDescent="0.2">
      <c r="A2741"/>
      <c r="B2741"/>
      <c r="C2741"/>
    </row>
    <row r="2742" spans="1:3" x14ac:dyDescent="0.2">
      <c r="A2742"/>
      <c r="B2742"/>
      <c r="C2742"/>
    </row>
    <row r="2743" spans="1:3" x14ac:dyDescent="0.2">
      <c r="A2743"/>
      <c r="B2743"/>
      <c r="C2743"/>
    </row>
    <row r="2744" spans="1:3" x14ac:dyDescent="0.2">
      <c r="A2744"/>
      <c r="B2744"/>
      <c r="C2744"/>
    </row>
    <row r="2745" spans="1:3" x14ac:dyDescent="0.2">
      <c r="A2745"/>
      <c r="B2745"/>
      <c r="C2745"/>
    </row>
    <row r="2746" spans="1:3" x14ac:dyDescent="0.2">
      <c r="A2746"/>
      <c r="B2746"/>
      <c r="C2746"/>
    </row>
    <row r="2747" spans="1:3" x14ac:dyDescent="0.2">
      <c r="A2747"/>
      <c r="B2747"/>
      <c r="C2747"/>
    </row>
    <row r="2748" spans="1:3" x14ac:dyDescent="0.2">
      <c r="A2748"/>
      <c r="B2748"/>
      <c r="C2748"/>
    </row>
    <row r="2749" spans="1:3" x14ac:dyDescent="0.2">
      <c r="A2749"/>
      <c r="B2749"/>
      <c r="C2749"/>
    </row>
    <row r="2750" spans="1:3" x14ac:dyDescent="0.2">
      <c r="A2750"/>
      <c r="B2750"/>
      <c r="C2750"/>
    </row>
    <row r="2751" spans="1:3" x14ac:dyDescent="0.2">
      <c r="A2751"/>
      <c r="B2751"/>
      <c r="C2751"/>
    </row>
    <row r="2752" spans="1:3" x14ac:dyDescent="0.2">
      <c r="A2752"/>
      <c r="B2752"/>
      <c r="C2752"/>
    </row>
    <row r="2753" spans="1:3" x14ac:dyDescent="0.2">
      <c r="A2753"/>
      <c r="B2753"/>
      <c r="C2753"/>
    </row>
    <row r="2754" spans="1:3" x14ac:dyDescent="0.2">
      <c r="A2754"/>
      <c r="B2754"/>
      <c r="C2754"/>
    </row>
    <row r="2755" spans="1:3" x14ac:dyDescent="0.2">
      <c r="A2755"/>
      <c r="B2755"/>
      <c r="C2755"/>
    </row>
    <row r="2756" spans="1:3" x14ac:dyDescent="0.2">
      <c r="A2756"/>
      <c r="B2756"/>
      <c r="C2756"/>
    </row>
    <row r="2757" spans="1:3" x14ac:dyDescent="0.2">
      <c r="A2757"/>
      <c r="B2757"/>
      <c r="C2757"/>
    </row>
    <row r="2758" spans="1:3" x14ac:dyDescent="0.2">
      <c r="A2758"/>
      <c r="B2758"/>
      <c r="C2758"/>
    </row>
    <row r="2759" spans="1:3" x14ac:dyDescent="0.2">
      <c r="A2759"/>
      <c r="B2759"/>
      <c r="C2759"/>
    </row>
    <row r="2760" spans="1:3" x14ac:dyDescent="0.2">
      <c r="A2760"/>
      <c r="B2760"/>
      <c r="C2760"/>
    </row>
    <row r="2761" spans="1:3" x14ac:dyDescent="0.2">
      <c r="A2761"/>
      <c r="B2761"/>
      <c r="C2761"/>
    </row>
    <row r="2762" spans="1:3" x14ac:dyDescent="0.2">
      <c r="A2762"/>
      <c r="B2762"/>
      <c r="C2762"/>
    </row>
    <row r="2763" spans="1:3" x14ac:dyDescent="0.2">
      <c r="A2763"/>
      <c r="B2763"/>
      <c r="C2763"/>
    </row>
    <row r="2764" spans="1:3" x14ac:dyDescent="0.2">
      <c r="A2764"/>
      <c r="B2764"/>
      <c r="C2764"/>
    </row>
    <row r="2765" spans="1:3" x14ac:dyDescent="0.2">
      <c r="A2765"/>
      <c r="B2765"/>
      <c r="C2765"/>
    </row>
    <row r="2766" spans="1:3" x14ac:dyDescent="0.2">
      <c r="A2766"/>
      <c r="B2766"/>
      <c r="C2766"/>
    </row>
    <row r="2767" spans="1:3" x14ac:dyDescent="0.2">
      <c r="A2767"/>
      <c r="B2767"/>
      <c r="C2767"/>
    </row>
    <row r="2768" spans="1:3" x14ac:dyDescent="0.2">
      <c r="A2768"/>
      <c r="B2768"/>
      <c r="C2768"/>
    </row>
    <row r="2769" spans="1:3" x14ac:dyDescent="0.2">
      <c r="A2769"/>
      <c r="B2769"/>
      <c r="C2769"/>
    </row>
    <row r="2770" spans="1:3" x14ac:dyDescent="0.2">
      <c r="A2770"/>
      <c r="B2770"/>
      <c r="C2770"/>
    </row>
    <row r="2771" spans="1:3" x14ac:dyDescent="0.2">
      <c r="A2771"/>
      <c r="B2771"/>
      <c r="C2771"/>
    </row>
    <row r="2772" spans="1:3" x14ac:dyDescent="0.2">
      <c r="A2772"/>
      <c r="B2772"/>
      <c r="C2772"/>
    </row>
    <row r="2773" spans="1:3" x14ac:dyDescent="0.2">
      <c r="A2773"/>
      <c r="B2773"/>
      <c r="C2773"/>
    </row>
    <row r="2774" spans="1:3" x14ac:dyDescent="0.2">
      <c r="A2774"/>
      <c r="B2774"/>
      <c r="C2774"/>
    </row>
    <row r="2775" spans="1:3" x14ac:dyDescent="0.2">
      <c r="A2775"/>
      <c r="B2775"/>
      <c r="C2775"/>
    </row>
    <row r="2776" spans="1:3" x14ac:dyDescent="0.2">
      <c r="A2776"/>
      <c r="B2776"/>
      <c r="C2776"/>
    </row>
    <row r="2777" spans="1:3" x14ac:dyDescent="0.2">
      <c r="A2777"/>
      <c r="B2777"/>
      <c r="C2777"/>
    </row>
    <row r="2778" spans="1:3" x14ac:dyDescent="0.2">
      <c r="A2778"/>
      <c r="B2778"/>
      <c r="C2778"/>
    </row>
    <row r="2779" spans="1:3" x14ac:dyDescent="0.2">
      <c r="A2779"/>
      <c r="B2779"/>
      <c r="C2779"/>
    </row>
    <row r="2780" spans="1:3" x14ac:dyDescent="0.2">
      <c r="A2780"/>
      <c r="B2780"/>
      <c r="C2780"/>
    </row>
    <row r="2781" spans="1:3" x14ac:dyDescent="0.2">
      <c r="A2781"/>
      <c r="B2781"/>
      <c r="C2781"/>
    </row>
    <row r="2782" spans="1:3" x14ac:dyDescent="0.2">
      <c r="A2782"/>
      <c r="B2782"/>
      <c r="C2782"/>
    </row>
    <row r="2783" spans="1:3" x14ac:dyDescent="0.2">
      <c r="A2783"/>
      <c r="B2783"/>
      <c r="C2783"/>
    </row>
    <row r="2784" spans="1:3" x14ac:dyDescent="0.2">
      <c r="A2784"/>
      <c r="B2784"/>
      <c r="C2784"/>
    </row>
    <row r="2785" spans="1:3" x14ac:dyDescent="0.2">
      <c r="A2785"/>
      <c r="B2785"/>
      <c r="C2785"/>
    </row>
    <row r="2786" spans="1:3" x14ac:dyDescent="0.2">
      <c r="A2786"/>
      <c r="B2786"/>
      <c r="C2786"/>
    </row>
    <row r="2787" spans="1:3" x14ac:dyDescent="0.2">
      <c r="A2787"/>
      <c r="B2787"/>
      <c r="C2787"/>
    </row>
    <row r="2788" spans="1:3" x14ac:dyDescent="0.2">
      <c r="A2788"/>
      <c r="B2788"/>
      <c r="C2788"/>
    </row>
    <row r="2789" spans="1:3" x14ac:dyDescent="0.2">
      <c r="A2789"/>
      <c r="B2789"/>
      <c r="C2789"/>
    </row>
    <row r="2790" spans="1:3" x14ac:dyDescent="0.2">
      <c r="A2790"/>
      <c r="B2790"/>
      <c r="C2790"/>
    </row>
    <row r="2791" spans="1:3" x14ac:dyDescent="0.2">
      <c r="A2791"/>
      <c r="B2791"/>
      <c r="C2791"/>
    </row>
    <row r="2792" spans="1:3" x14ac:dyDescent="0.2">
      <c r="A2792"/>
      <c r="B2792"/>
      <c r="C2792"/>
    </row>
    <row r="2793" spans="1:3" x14ac:dyDescent="0.2">
      <c r="A2793"/>
      <c r="B2793"/>
      <c r="C2793"/>
    </row>
    <row r="2794" spans="1:3" x14ac:dyDescent="0.2">
      <c r="A2794"/>
      <c r="B2794"/>
      <c r="C2794"/>
    </row>
    <row r="2795" spans="1:3" x14ac:dyDescent="0.2">
      <c r="A2795"/>
      <c r="B2795"/>
      <c r="C2795"/>
    </row>
    <row r="2796" spans="1:3" x14ac:dyDescent="0.2">
      <c r="A2796"/>
      <c r="B2796"/>
      <c r="C2796"/>
    </row>
    <row r="2797" spans="1:3" x14ac:dyDescent="0.2">
      <c r="A2797"/>
      <c r="B2797"/>
      <c r="C2797"/>
    </row>
    <row r="2798" spans="1:3" x14ac:dyDescent="0.2">
      <c r="A2798"/>
      <c r="B2798"/>
      <c r="C2798"/>
    </row>
    <row r="2799" spans="1:3" x14ac:dyDescent="0.2">
      <c r="A2799"/>
      <c r="B2799"/>
      <c r="C2799"/>
    </row>
    <row r="2800" spans="1:3" x14ac:dyDescent="0.2">
      <c r="A2800"/>
      <c r="B2800"/>
      <c r="C2800"/>
    </row>
    <row r="2801" spans="1:3" x14ac:dyDescent="0.2">
      <c r="A2801"/>
      <c r="B2801"/>
      <c r="C2801"/>
    </row>
    <row r="2802" spans="1:3" x14ac:dyDescent="0.2">
      <c r="A2802"/>
      <c r="B2802"/>
      <c r="C2802"/>
    </row>
    <row r="2803" spans="1:3" x14ac:dyDescent="0.2">
      <c r="A2803"/>
      <c r="B2803"/>
      <c r="C2803"/>
    </row>
    <row r="2804" spans="1:3" x14ac:dyDescent="0.2">
      <c r="A2804"/>
      <c r="B2804"/>
      <c r="C2804"/>
    </row>
    <row r="2805" spans="1:3" x14ac:dyDescent="0.2">
      <c r="A2805"/>
      <c r="B2805"/>
      <c r="C2805"/>
    </row>
    <row r="2806" spans="1:3" x14ac:dyDescent="0.2">
      <c r="A2806"/>
      <c r="B2806"/>
      <c r="C2806"/>
    </row>
    <row r="2807" spans="1:3" x14ac:dyDescent="0.2">
      <c r="A2807"/>
      <c r="B2807"/>
      <c r="C2807"/>
    </row>
    <row r="2808" spans="1:3" x14ac:dyDescent="0.2">
      <c r="A2808"/>
      <c r="B2808"/>
      <c r="C2808"/>
    </row>
    <row r="2809" spans="1:3" x14ac:dyDescent="0.2">
      <c r="A2809"/>
      <c r="B2809"/>
      <c r="C2809"/>
    </row>
    <row r="2810" spans="1:3" x14ac:dyDescent="0.2">
      <c r="A2810"/>
      <c r="B2810"/>
      <c r="C2810"/>
    </row>
    <row r="2811" spans="1:3" x14ac:dyDescent="0.2">
      <c r="A2811"/>
      <c r="B2811"/>
      <c r="C2811"/>
    </row>
    <row r="2812" spans="1:3" x14ac:dyDescent="0.2">
      <c r="A2812"/>
      <c r="B2812"/>
      <c r="C2812"/>
    </row>
    <row r="2813" spans="1:3" x14ac:dyDescent="0.2">
      <c r="A2813"/>
      <c r="B2813"/>
      <c r="C2813"/>
    </row>
    <row r="2814" spans="1:3" x14ac:dyDescent="0.2">
      <c r="A2814"/>
      <c r="B2814"/>
      <c r="C2814"/>
    </row>
    <row r="2815" spans="1:3" x14ac:dyDescent="0.2">
      <c r="A2815"/>
      <c r="B2815"/>
      <c r="C2815"/>
    </row>
    <row r="2816" spans="1:3" x14ac:dyDescent="0.2">
      <c r="A2816"/>
      <c r="B2816"/>
      <c r="C2816"/>
    </row>
    <row r="2817" spans="1:3" x14ac:dyDescent="0.2">
      <c r="A2817"/>
      <c r="B2817"/>
      <c r="C2817"/>
    </row>
    <row r="2818" spans="1:3" x14ac:dyDescent="0.2">
      <c r="A2818"/>
      <c r="B2818"/>
      <c r="C2818"/>
    </row>
    <row r="2819" spans="1:3" x14ac:dyDescent="0.2">
      <c r="A2819"/>
      <c r="B2819"/>
      <c r="C2819"/>
    </row>
    <row r="2820" spans="1:3" x14ac:dyDescent="0.2">
      <c r="A2820"/>
      <c r="B2820"/>
      <c r="C2820"/>
    </row>
    <row r="2821" spans="1:3" x14ac:dyDescent="0.2">
      <c r="A2821"/>
      <c r="B2821"/>
      <c r="C2821"/>
    </row>
    <row r="2822" spans="1:3" x14ac:dyDescent="0.2">
      <c r="A2822"/>
      <c r="B2822"/>
      <c r="C2822"/>
    </row>
    <row r="2823" spans="1:3" x14ac:dyDescent="0.2">
      <c r="A2823"/>
      <c r="B2823"/>
      <c r="C2823"/>
    </row>
    <row r="2824" spans="1:3" x14ac:dyDescent="0.2">
      <c r="A2824"/>
      <c r="B2824"/>
      <c r="C2824"/>
    </row>
    <row r="2825" spans="1:3" x14ac:dyDescent="0.2">
      <c r="A2825"/>
      <c r="B2825"/>
      <c r="C2825"/>
    </row>
    <row r="2826" spans="1:3" x14ac:dyDescent="0.2">
      <c r="A2826"/>
      <c r="B2826"/>
      <c r="C2826"/>
    </row>
    <row r="2827" spans="1:3" x14ac:dyDescent="0.2">
      <c r="A2827"/>
      <c r="B2827"/>
      <c r="C2827"/>
    </row>
    <row r="2828" spans="1:3" x14ac:dyDescent="0.2">
      <c r="A2828"/>
      <c r="B2828"/>
      <c r="C2828"/>
    </row>
    <row r="2829" spans="1:3" x14ac:dyDescent="0.2">
      <c r="A2829"/>
      <c r="B2829"/>
      <c r="C2829"/>
    </row>
    <row r="2830" spans="1:3" x14ac:dyDescent="0.2">
      <c r="A2830"/>
      <c r="B2830"/>
      <c r="C2830"/>
    </row>
    <row r="2831" spans="1:3" x14ac:dyDescent="0.2">
      <c r="A2831"/>
      <c r="B2831"/>
      <c r="C2831"/>
    </row>
    <row r="2832" spans="1:3" x14ac:dyDescent="0.2">
      <c r="A2832"/>
      <c r="B2832"/>
      <c r="C2832"/>
    </row>
    <row r="2833" spans="1:3" x14ac:dyDescent="0.2">
      <c r="A2833"/>
      <c r="B2833"/>
      <c r="C2833"/>
    </row>
    <row r="2834" spans="1:3" x14ac:dyDescent="0.2">
      <c r="A2834"/>
      <c r="B2834"/>
      <c r="C2834"/>
    </row>
    <row r="2835" spans="1:3" x14ac:dyDescent="0.2">
      <c r="A2835"/>
      <c r="B2835"/>
      <c r="C2835"/>
    </row>
    <row r="2836" spans="1:3" x14ac:dyDescent="0.2">
      <c r="A2836"/>
      <c r="B2836"/>
      <c r="C2836"/>
    </row>
    <row r="2837" spans="1:3" x14ac:dyDescent="0.2">
      <c r="A2837"/>
      <c r="B2837"/>
      <c r="C2837"/>
    </row>
    <row r="2838" spans="1:3" x14ac:dyDescent="0.2">
      <c r="A2838"/>
      <c r="B2838"/>
      <c r="C2838"/>
    </row>
    <row r="2839" spans="1:3" x14ac:dyDescent="0.2">
      <c r="A2839"/>
      <c r="B2839"/>
      <c r="C2839"/>
    </row>
    <row r="2840" spans="1:3" x14ac:dyDescent="0.2">
      <c r="A2840"/>
      <c r="B2840"/>
      <c r="C2840"/>
    </row>
    <row r="2841" spans="1:3" x14ac:dyDescent="0.2">
      <c r="A2841"/>
      <c r="B2841"/>
      <c r="C2841"/>
    </row>
    <row r="2842" spans="1:3" x14ac:dyDescent="0.2">
      <c r="A2842"/>
      <c r="B2842"/>
      <c r="C2842"/>
    </row>
    <row r="2843" spans="1:3" x14ac:dyDescent="0.2">
      <c r="A2843"/>
      <c r="B2843"/>
      <c r="C2843"/>
    </row>
    <row r="2844" spans="1:3" x14ac:dyDescent="0.2">
      <c r="A2844"/>
      <c r="B2844"/>
      <c r="C2844"/>
    </row>
    <row r="2845" spans="1:3" x14ac:dyDescent="0.2">
      <c r="A2845"/>
      <c r="B2845"/>
      <c r="C2845"/>
    </row>
    <row r="2846" spans="1:3" x14ac:dyDescent="0.2">
      <c r="A2846"/>
      <c r="B2846"/>
      <c r="C2846"/>
    </row>
    <row r="2847" spans="1:3" x14ac:dyDescent="0.2">
      <c r="A2847"/>
      <c r="B2847"/>
      <c r="C2847"/>
    </row>
    <row r="2848" spans="1:3" x14ac:dyDescent="0.2">
      <c r="A2848"/>
      <c r="B2848"/>
      <c r="C2848"/>
    </row>
    <row r="2849" spans="1:3" x14ac:dyDescent="0.2">
      <c r="A2849"/>
      <c r="B2849"/>
      <c r="C2849"/>
    </row>
    <row r="2850" spans="1:3" x14ac:dyDescent="0.2">
      <c r="A2850"/>
      <c r="B2850"/>
      <c r="C2850"/>
    </row>
    <row r="2851" spans="1:3" x14ac:dyDescent="0.2">
      <c r="A2851"/>
      <c r="B2851"/>
      <c r="C2851"/>
    </row>
    <row r="2852" spans="1:3" x14ac:dyDescent="0.2">
      <c r="A2852"/>
      <c r="B2852"/>
      <c r="C2852"/>
    </row>
    <row r="2853" spans="1:3" x14ac:dyDescent="0.2">
      <c r="A2853"/>
      <c r="B2853"/>
      <c r="C2853"/>
    </row>
    <row r="2854" spans="1:3" x14ac:dyDescent="0.2">
      <c r="A2854"/>
      <c r="B2854"/>
      <c r="C2854"/>
    </row>
    <row r="2855" spans="1:3" x14ac:dyDescent="0.2">
      <c r="A2855"/>
      <c r="B2855"/>
      <c r="C2855"/>
    </row>
    <row r="2856" spans="1:3" x14ac:dyDescent="0.2">
      <c r="A2856"/>
      <c r="B2856"/>
      <c r="C2856"/>
    </row>
    <row r="2857" spans="1:3" x14ac:dyDescent="0.2">
      <c r="A2857"/>
      <c r="B2857"/>
      <c r="C2857"/>
    </row>
    <row r="2858" spans="1:3" x14ac:dyDescent="0.2">
      <c r="A2858"/>
      <c r="B2858"/>
      <c r="C2858"/>
    </row>
    <row r="2859" spans="1:3" x14ac:dyDescent="0.2">
      <c r="A2859"/>
      <c r="B2859"/>
      <c r="C2859"/>
    </row>
    <row r="2860" spans="1:3" x14ac:dyDescent="0.2">
      <c r="A2860"/>
      <c r="B2860"/>
      <c r="C2860"/>
    </row>
    <row r="2861" spans="1:3" x14ac:dyDescent="0.2">
      <c r="A2861"/>
      <c r="B2861"/>
      <c r="C2861"/>
    </row>
    <row r="2862" spans="1:3" x14ac:dyDescent="0.2">
      <c r="A2862"/>
      <c r="B2862"/>
      <c r="C2862"/>
    </row>
    <row r="2863" spans="1:3" x14ac:dyDescent="0.2">
      <c r="A2863"/>
      <c r="B2863"/>
      <c r="C2863"/>
    </row>
    <row r="2864" spans="1:3" x14ac:dyDescent="0.2">
      <c r="A2864"/>
      <c r="B2864"/>
      <c r="C2864"/>
    </row>
    <row r="2865" spans="1:3" x14ac:dyDescent="0.2">
      <c r="A2865"/>
      <c r="B2865"/>
      <c r="C2865"/>
    </row>
    <row r="2866" spans="1:3" x14ac:dyDescent="0.2">
      <c r="A2866"/>
      <c r="B2866"/>
      <c r="C2866"/>
    </row>
    <row r="2867" spans="1:3" x14ac:dyDescent="0.2">
      <c r="A2867"/>
      <c r="B2867"/>
      <c r="C2867"/>
    </row>
    <row r="2868" spans="1:3" x14ac:dyDescent="0.2">
      <c r="A2868"/>
      <c r="B2868"/>
      <c r="C2868"/>
    </row>
    <row r="2869" spans="1:3" x14ac:dyDescent="0.2">
      <c r="A2869"/>
      <c r="B2869"/>
      <c r="C2869"/>
    </row>
    <row r="2870" spans="1:3" x14ac:dyDescent="0.2">
      <c r="A2870"/>
      <c r="B2870"/>
      <c r="C2870"/>
    </row>
    <row r="2871" spans="1:3" x14ac:dyDescent="0.2">
      <c r="A2871"/>
      <c r="B2871"/>
      <c r="C2871"/>
    </row>
    <row r="2872" spans="1:3" x14ac:dyDescent="0.2">
      <c r="A2872"/>
      <c r="B2872"/>
      <c r="C2872"/>
    </row>
    <row r="2873" spans="1:3" x14ac:dyDescent="0.2">
      <c r="A2873"/>
      <c r="B2873"/>
      <c r="C2873"/>
    </row>
    <row r="2874" spans="1:3" x14ac:dyDescent="0.2">
      <c r="A2874"/>
      <c r="B2874"/>
      <c r="C2874"/>
    </row>
    <row r="2875" spans="1:3" x14ac:dyDescent="0.2">
      <c r="A2875"/>
      <c r="B2875"/>
      <c r="C2875"/>
    </row>
    <row r="2876" spans="1:3" x14ac:dyDescent="0.2">
      <c r="A2876"/>
      <c r="B2876"/>
      <c r="C2876"/>
    </row>
    <row r="2877" spans="1:3" x14ac:dyDescent="0.2">
      <c r="A2877"/>
      <c r="B2877"/>
      <c r="C2877"/>
    </row>
    <row r="2878" spans="1:3" x14ac:dyDescent="0.2">
      <c r="A2878"/>
      <c r="B2878"/>
      <c r="C2878"/>
    </row>
    <row r="2879" spans="1:3" x14ac:dyDescent="0.2">
      <c r="A2879"/>
      <c r="B2879"/>
      <c r="C2879"/>
    </row>
    <row r="2880" spans="1:3" x14ac:dyDescent="0.2">
      <c r="A2880"/>
      <c r="B2880"/>
      <c r="C2880"/>
    </row>
    <row r="2881" spans="1:3" x14ac:dyDescent="0.2">
      <c r="A2881"/>
      <c r="B2881"/>
      <c r="C2881"/>
    </row>
    <row r="2882" spans="1:3" x14ac:dyDescent="0.2">
      <c r="A2882"/>
      <c r="B2882"/>
      <c r="C2882"/>
    </row>
    <row r="2883" spans="1:3" x14ac:dyDescent="0.2">
      <c r="A2883"/>
      <c r="B2883"/>
      <c r="C2883"/>
    </row>
    <row r="2884" spans="1:3" x14ac:dyDescent="0.2">
      <c r="A2884"/>
      <c r="B2884"/>
      <c r="C2884"/>
    </row>
    <row r="2885" spans="1:3" x14ac:dyDescent="0.2">
      <c r="A2885"/>
      <c r="B2885"/>
      <c r="C2885"/>
    </row>
    <row r="2886" spans="1:3" x14ac:dyDescent="0.2">
      <c r="A2886"/>
      <c r="B2886"/>
      <c r="C2886"/>
    </row>
    <row r="2887" spans="1:3" x14ac:dyDescent="0.2">
      <c r="A2887"/>
      <c r="B2887"/>
      <c r="C2887"/>
    </row>
    <row r="2888" spans="1:3" x14ac:dyDescent="0.2">
      <c r="A2888"/>
      <c r="B2888"/>
      <c r="C2888"/>
    </row>
    <row r="2889" spans="1:3" x14ac:dyDescent="0.2">
      <c r="A2889"/>
      <c r="B2889"/>
      <c r="C2889"/>
    </row>
    <row r="2890" spans="1:3" x14ac:dyDescent="0.2">
      <c r="A2890"/>
      <c r="B2890"/>
      <c r="C2890"/>
    </row>
    <row r="2891" spans="1:3" x14ac:dyDescent="0.2">
      <c r="A2891"/>
      <c r="B2891"/>
      <c r="C2891"/>
    </row>
    <row r="2892" spans="1:3" x14ac:dyDescent="0.2">
      <c r="A2892"/>
      <c r="B2892"/>
      <c r="C2892"/>
    </row>
    <row r="2893" spans="1:3" x14ac:dyDescent="0.2">
      <c r="A2893"/>
      <c r="B2893"/>
      <c r="C2893"/>
    </row>
    <row r="2894" spans="1:3" x14ac:dyDescent="0.2">
      <c r="A2894"/>
      <c r="B2894"/>
      <c r="C2894"/>
    </row>
    <row r="2895" spans="1:3" x14ac:dyDescent="0.2">
      <c r="A2895"/>
      <c r="B2895"/>
      <c r="C2895"/>
    </row>
    <row r="2896" spans="1:3" x14ac:dyDescent="0.2">
      <c r="A2896"/>
      <c r="B2896"/>
      <c r="C2896"/>
    </row>
    <row r="2897" spans="1:3" x14ac:dyDescent="0.2">
      <c r="A2897"/>
      <c r="B2897"/>
      <c r="C2897"/>
    </row>
    <row r="2898" spans="1:3" x14ac:dyDescent="0.2">
      <c r="A2898"/>
      <c r="B2898"/>
      <c r="C2898"/>
    </row>
    <row r="2899" spans="1:3" x14ac:dyDescent="0.2">
      <c r="A2899"/>
      <c r="B2899"/>
      <c r="C2899"/>
    </row>
    <row r="2900" spans="1:3" x14ac:dyDescent="0.2">
      <c r="A2900"/>
      <c r="B2900"/>
      <c r="C2900"/>
    </row>
    <row r="2901" spans="1:3" x14ac:dyDescent="0.2">
      <c r="A2901"/>
      <c r="B2901"/>
      <c r="C2901"/>
    </row>
    <row r="2902" spans="1:3" x14ac:dyDescent="0.2">
      <c r="A2902"/>
      <c r="B2902"/>
      <c r="C2902"/>
    </row>
    <row r="2903" spans="1:3" x14ac:dyDescent="0.2">
      <c r="A2903"/>
      <c r="B2903"/>
      <c r="C2903"/>
    </row>
    <row r="2904" spans="1:3" x14ac:dyDescent="0.2">
      <c r="A2904"/>
      <c r="B2904"/>
      <c r="C2904"/>
    </row>
    <row r="2905" spans="1:3" x14ac:dyDescent="0.2">
      <c r="A2905"/>
      <c r="B2905"/>
      <c r="C2905"/>
    </row>
    <row r="2906" spans="1:3" x14ac:dyDescent="0.2">
      <c r="A2906"/>
      <c r="B2906"/>
      <c r="C2906"/>
    </row>
    <row r="2907" spans="1:3" x14ac:dyDescent="0.2">
      <c r="A2907"/>
      <c r="B2907"/>
      <c r="C2907"/>
    </row>
    <row r="2908" spans="1:3" x14ac:dyDescent="0.2">
      <c r="A2908"/>
      <c r="B2908"/>
      <c r="C2908"/>
    </row>
    <row r="2909" spans="1:3" x14ac:dyDescent="0.2">
      <c r="A2909"/>
      <c r="B2909"/>
      <c r="C2909"/>
    </row>
    <row r="2910" spans="1:3" x14ac:dyDescent="0.2">
      <c r="A2910"/>
      <c r="B2910"/>
      <c r="C2910"/>
    </row>
    <row r="2911" spans="1:3" x14ac:dyDescent="0.2">
      <c r="A2911"/>
      <c r="B2911"/>
      <c r="C2911"/>
    </row>
    <row r="2912" spans="1:3" x14ac:dyDescent="0.2">
      <c r="A2912"/>
      <c r="B2912"/>
      <c r="C2912"/>
    </row>
    <row r="2913" spans="1:3" x14ac:dyDescent="0.2">
      <c r="A2913"/>
      <c r="B2913"/>
      <c r="C2913"/>
    </row>
    <row r="2914" spans="1:3" x14ac:dyDescent="0.2">
      <c r="A2914"/>
      <c r="B2914"/>
      <c r="C2914"/>
    </row>
    <row r="2915" spans="1:3" x14ac:dyDescent="0.2">
      <c r="A2915"/>
      <c r="B2915"/>
      <c r="C2915"/>
    </row>
    <row r="2916" spans="1:3" x14ac:dyDescent="0.2">
      <c r="A2916"/>
      <c r="B2916"/>
      <c r="C2916"/>
    </row>
    <row r="2917" spans="1:3" x14ac:dyDescent="0.2">
      <c r="A2917"/>
      <c r="B2917"/>
      <c r="C2917"/>
    </row>
    <row r="2918" spans="1:3" x14ac:dyDescent="0.2">
      <c r="A2918"/>
      <c r="B2918"/>
      <c r="C2918"/>
    </row>
    <row r="2919" spans="1:3" x14ac:dyDescent="0.2">
      <c r="A2919"/>
      <c r="B2919"/>
      <c r="C2919"/>
    </row>
    <row r="2920" spans="1:3" x14ac:dyDescent="0.2">
      <c r="A2920"/>
      <c r="B2920"/>
      <c r="C2920"/>
    </row>
    <row r="2921" spans="1:3" x14ac:dyDescent="0.2">
      <c r="A2921"/>
      <c r="B2921"/>
      <c r="C2921"/>
    </row>
    <row r="2922" spans="1:3" x14ac:dyDescent="0.2">
      <c r="A2922"/>
      <c r="B2922"/>
      <c r="C2922"/>
    </row>
    <row r="2923" spans="1:3" x14ac:dyDescent="0.2">
      <c r="A2923"/>
      <c r="B2923"/>
      <c r="C2923"/>
    </row>
    <row r="2924" spans="1:3" x14ac:dyDescent="0.2">
      <c r="A2924"/>
      <c r="B2924"/>
      <c r="C2924"/>
    </row>
    <row r="2925" spans="1:3" x14ac:dyDescent="0.2">
      <c r="A2925"/>
      <c r="B2925"/>
      <c r="C2925"/>
    </row>
    <row r="2926" spans="1:3" x14ac:dyDescent="0.2">
      <c r="A2926"/>
      <c r="B2926"/>
      <c r="C2926"/>
    </row>
    <row r="2927" spans="1:3" x14ac:dyDescent="0.2">
      <c r="A2927"/>
      <c r="B2927"/>
      <c r="C2927"/>
    </row>
    <row r="2928" spans="1:3" x14ac:dyDescent="0.2">
      <c r="A2928"/>
      <c r="B2928"/>
      <c r="C2928"/>
    </row>
    <row r="2929" spans="1:3" x14ac:dyDescent="0.2">
      <c r="A2929"/>
      <c r="B2929"/>
      <c r="C2929"/>
    </row>
    <row r="2930" spans="1:3" x14ac:dyDescent="0.2">
      <c r="A2930"/>
      <c r="B2930"/>
      <c r="C2930"/>
    </row>
    <row r="2931" spans="1:3" x14ac:dyDescent="0.2">
      <c r="A2931"/>
      <c r="B2931"/>
      <c r="C2931"/>
    </row>
    <row r="2932" spans="1:3" x14ac:dyDescent="0.2">
      <c r="A2932"/>
      <c r="B2932"/>
      <c r="C2932"/>
    </row>
    <row r="2933" spans="1:3" x14ac:dyDescent="0.2">
      <c r="A2933"/>
      <c r="B2933"/>
      <c r="C2933"/>
    </row>
    <row r="2934" spans="1:3" x14ac:dyDescent="0.2">
      <c r="A2934"/>
      <c r="B2934"/>
      <c r="C2934"/>
    </row>
    <row r="2935" spans="1:3" x14ac:dyDescent="0.2">
      <c r="A2935"/>
      <c r="B2935"/>
      <c r="C2935"/>
    </row>
    <row r="2936" spans="1:3" x14ac:dyDescent="0.2">
      <c r="A2936"/>
      <c r="B2936"/>
      <c r="C2936"/>
    </row>
    <row r="2937" spans="1:3" x14ac:dyDescent="0.2">
      <c r="A2937"/>
      <c r="B2937"/>
      <c r="C2937"/>
    </row>
    <row r="2938" spans="1:3" x14ac:dyDescent="0.2">
      <c r="A2938"/>
      <c r="B2938"/>
      <c r="C2938"/>
    </row>
    <row r="2939" spans="1:3" x14ac:dyDescent="0.2">
      <c r="A2939"/>
      <c r="B2939"/>
      <c r="C2939"/>
    </row>
    <row r="2940" spans="1:3" x14ac:dyDescent="0.2">
      <c r="A2940"/>
      <c r="B2940"/>
      <c r="C2940"/>
    </row>
    <row r="2941" spans="1:3" x14ac:dyDescent="0.2">
      <c r="A2941"/>
      <c r="B2941"/>
      <c r="C2941"/>
    </row>
    <row r="2942" spans="1:3" x14ac:dyDescent="0.2">
      <c r="A2942"/>
      <c r="B2942"/>
      <c r="C2942"/>
    </row>
    <row r="2943" spans="1:3" x14ac:dyDescent="0.2">
      <c r="A2943"/>
      <c r="B2943"/>
      <c r="C2943"/>
    </row>
    <row r="2944" spans="1:3" x14ac:dyDescent="0.2">
      <c r="A2944"/>
      <c r="B2944"/>
      <c r="C2944"/>
    </row>
    <row r="2945" spans="1:3" x14ac:dyDescent="0.2">
      <c r="A2945"/>
      <c r="B2945"/>
      <c r="C2945"/>
    </row>
    <row r="2946" spans="1:3" x14ac:dyDescent="0.2">
      <c r="A2946"/>
      <c r="B2946"/>
      <c r="C2946"/>
    </row>
    <row r="2947" spans="1:3" x14ac:dyDescent="0.2">
      <c r="A2947"/>
      <c r="B2947"/>
      <c r="C2947"/>
    </row>
    <row r="2948" spans="1:3" x14ac:dyDescent="0.2">
      <c r="A2948"/>
      <c r="B2948"/>
      <c r="C2948"/>
    </row>
    <row r="2949" spans="1:3" x14ac:dyDescent="0.2">
      <c r="A2949"/>
      <c r="B2949"/>
      <c r="C2949"/>
    </row>
    <row r="2950" spans="1:3" x14ac:dyDescent="0.2">
      <c r="A2950"/>
      <c r="B2950"/>
      <c r="C2950"/>
    </row>
    <row r="2951" spans="1:3" x14ac:dyDescent="0.2">
      <c r="A2951"/>
      <c r="B2951"/>
      <c r="C2951"/>
    </row>
    <row r="2952" spans="1:3" x14ac:dyDescent="0.2">
      <c r="A2952"/>
      <c r="B2952"/>
      <c r="C2952"/>
    </row>
    <row r="2953" spans="1:3" x14ac:dyDescent="0.2">
      <c r="A2953"/>
      <c r="B2953"/>
      <c r="C2953"/>
    </row>
    <row r="2954" spans="1:3" x14ac:dyDescent="0.2">
      <c r="A2954"/>
      <c r="B2954"/>
      <c r="C2954"/>
    </row>
    <row r="2955" spans="1:3" x14ac:dyDescent="0.2">
      <c r="A2955"/>
      <c r="B2955"/>
      <c r="C2955"/>
    </row>
    <row r="2956" spans="1:3" x14ac:dyDescent="0.2">
      <c r="A2956"/>
      <c r="B2956"/>
      <c r="C2956"/>
    </row>
    <row r="2957" spans="1:3" x14ac:dyDescent="0.2">
      <c r="A2957"/>
      <c r="B2957"/>
      <c r="C2957"/>
    </row>
    <row r="2958" spans="1:3" x14ac:dyDescent="0.2">
      <c r="A2958"/>
      <c r="B2958"/>
      <c r="C2958"/>
    </row>
    <row r="2959" spans="1:3" x14ac:dyDescent="0.2">
      <c r="A2959"/>
      <c r="B2959"/>
      <c r="C2959"/>
    </row>
    <row r="2960" spans="1:3" x14ac:dyDescent="0.2">
      <c r="A2960"/>
      <c r="B2960"/>
      <c r="C2960"/>
    </row>
    <row r="2961" spans="1:3" x14ac:dyDescent="0.2">
      <c r="A2961"/>
      <c r="B2961"/>
      <c r="C2961"/>
    </row>
    <row r="2962" spans="1:3" x14ac:dyDescent="0.2">
      <c r="A2962"/>
      <c r="B2962"/>
      <c r="C2962"/>
    </row>
    <row r="2963" spans="1:3" x14ac:dyDescent="0.2">
      <c r="A2963"/>
      <c r="B2963"/>
      <c r="C2963"/>
    </row>
    <row r="2964" spans="1:3" x14ac:dyDescent="0.2">
      <c r="A2964"/>
      <c r="B2964"/>
      <c r="C2964"/>
    </row>
    <row r="2965" spans="1:3" x14ac:dyDescent="0.2">
      <c r="A2965"/>
      <c r="B2965"/>
      <c r="C2965"/>
    </row>
    <row r="2966" spans="1:3" x14ac:dyDescent="0.2">
      <c r="A2966"/>
      <c r="B2966"/>
      <c r="C2966"/>
    </row>
    <row r="2967" spans="1:3" x14ac:dyDescent="0.2">
      <c r="A2967"/>
      <c r="B2967"/>
      <c r="C2967"/>
    </row>
    <row r="2968" spans="1:3" x14ac:dyDescent="0.2">
      <c r="A2968"/>
      <c r="B2968"/>
      <c r="C2968"/>
    </row>
    <row r="2969" spans="1:3" x14ac:dyDescent="0.2">
      <c r="A2969"/>
      <c r="B2969"/>
      <c r="C2969"/>
    </row>
    <row r="2970" spans="1:3" x14ac:dyDescent="0.2">
      <c r="A2970"/>
      <c r="B2970"/>
      <c r="C2970"/>
    </row>
    <row r="2971" spans="1:3" x14ac:dyDescent="0.2">
      <c r="A2971"/>
      <c r="B2971"/>
      <c r="C2971"/>
    </row>
    <row r="2972" spans="1:3" x14ac:dyDescent="0.2">
      <c r="A2972"/>
      <c r="B2972"/>
      <c r="C2972"/>
    </row>
    <row r="2973" spans="1:3" x14ac:dyDescent="0.2">
      <c r="A2973"/>
      <c r="B2973"/>
      <c r="C2973"/>
    </row>
    <row r="2974" spans="1:3" x14ac:dyDescent="0.2">
      <c r="A2974"/>
      <c r="B2974"/>
      <c r="C2974"/>
    </row>
    <row r="2975" spans="1:3" x14ac:dyDescent="0.2">
      <c r="A2975"/>
      <c r="B2975"/>
      <c r="C2975"/>
    </row>
    <row r="2976" spans="1:3" x14ac:dyDescent="0.2">
      <c r="A2976"/>
      <c r="B2976"/>
      <c r="C2976"/>
    </row>
    <row r="2977" spans="1:3" x14ac:dyDescent="0.2">
      <c r="A2977"/>
      <c r="B2977"/>
      <c r="C2977"/>
    </row>
    <row r="2978" spans="1:3" x14ac:dyDescent="0.2">
      <c r="A2978"/>
      <c r="B2978"/>
      <c r="C2978"/>
    </row>
    <row r="2979" spans="1:3" x14ac:dyDescent="0.2">
      <c r="A2979"/>
      <c r="B2979"/>
      <c r="C2979"/>
    </row>
    <row r="2980" spans="1:3" x14ac:dyDescent="0.2">
      <c r="A2980"/>
      <c r="B2980"/>
      <c r="C2980"/>
    </row>
    <row r="2981" spans="1:3" x14ac:dyDescent="0.2">
      <c r="A2981"/>
      <c r="B2981"/>
      <c r="C2981"/>
    </row>
    <row r="2982" spans="1:3" x14ac:dyDescent="0.2">
      <c r="A2982"/>
      <c r="B2982"/>
      <c r="C2982"/>
    </row>
    <row r="2983" spans="1:3" x14ac:dyDescent="0.2">
      <c r="A2983"/>
      <c r="B2983"/>
      <c r="C2983"/>
    </row>
    <row r="2984" spans="1:3" x14ac:dyDescent="0.2">
      <c r="A2984"/>
      <c r="B2984"/>
      <c r="C2984"/>
    </row>
    <row r="2985" spans="1:3" x14ac:dyDescent="0.2">
      <c r="A2985"/>
      <c r="B2985"/>
      <c r="C2985"/>
    </row>
    <row r="2986" spans="1:3" x14ac:dyDescent="0.2">
      <c r="A2986"/>
      <c r="B2986"/>
      <c r="C2986"/>
    </row>
    <row r="2987" spans="1:3" x14ac:dyDescent="0.2">
      <c r="A2987"/>
      <c r="B2987"/>
      <c r="C2987"/>
    </row>
    <row r="2988" spans="1:3" x14ac:dyDescent="0.2">
      <c r="A2988"/>
      <c r="B2988"/>
      <c r="C2988"/>
    </row>
    <row r="2989" spans="1:3" x14ac:dyDescent="0.2">
      <c r="A2989"/>
      <c r="B2989"/>
      <c r="C2989"/>
    </row>
    <row r="2990" spans="1:3" x14ac:dyDescent="0.2">
      <c r="A2990"/>
      <c r="B2990"/>
      <c r="C2990"/>
    </row>
    <row r="2991" spans="1:3" x14ac:dyDescent="0.2">
      <c r="A2991"/>
      <c r="B2991"/>
      <c r="C2991"/>
    </row>
    <row r="2992" spans="1:3" x14ac:dyDescent="0.2">
      <c r="A2992"/>
      <c r="B2992"/>
      <c r="C2992"/>
    </row>
    <row r="2993" spans="1:3" x14ac:dyDescent="0.2">
      <c r="A2993"/>
      <c r="B2993"/>
      <c r="C2993"/>
    </row>
    <row r="2994" spans="1:3" x14ac:dyDescent="0.2">
      <c r="A2994"/>
      <c r="B2994"/>
      <c r="C2994"/>
    </row>
    <row r="2995" spans="1:3" x14ac:dyDescent="0.2">
      <c r="A2995"/>
      <c r="B2995"/>
      <c r="C2995"/>
    </row>
    <row r="2996" spans="1:3" x14ac:dyDescent="0.2">
      <c r="A2996"/>
      <c r="B2996"/>
      <c r="C2996"/>
    </row>
    <row r="2997" spans="1:3" x14ac:dyDescent="0.2">
      <c r="A2997"/>
      <c r="B2997"/>
      <c r="C2997"/>
    </row>
    <row r="2998" spans="1:3" x14ac:dyDescent="0.2">
      <c r="A2998"/>
      <c r="B2998"/>
      <c r="C2998"/>
    </row>
    <row r="2999" spans="1:3" x14ac:dyDescent="0.2">
      <c r="A2999"/>
      <c r="B2999"/>
      <c r="C2999"/>
    </row>
    <row r="3000" spans="1:3" x14ac:dyDescent="0.2">
      <c r="A3000"/>
      <c r="B3000"/>
      <c r="C3000"/>
    </row>
    <row r="3001" spans="1:3" x14ac:dyDescent="0.2">
      <c r="A3001"/>
      <c r="B3001"/>
      <c r="C3001"/>
    </row>
    <row r="3002" spans="1:3" x14ac:dyDescent="0.2">
      <c r="A3002"/>
      <c r="B3002"/>
      <c r="C3002"/>
    </row>
    <row r="3003" spans="1:3" x14ac:dyDescent="0.2">
      <c r="A3003"/>
      <c r="B3003"/>
      <c r="C3003"/>
    </row>
    <row r="3004" spans="1:3" x14ac:dyDescent="0.2">
      <c r="A3004"/>
      <c r="B3004"/>
      <c r="C3004"/>
    </row>
    <row r="3005" spans="1:3" x14ac:dyDescent="0.2">
      <c r="A3005"/>
      <c r="B3005"/>
      <c r="C3005"/>
    </row>
    <row r="3006" spans="1:3" x14ac:dyDescent="0.2">
      <c r="A3006"/>
      <c r="B3006"/>
      <c r="C3006"/>
    </row>
    <row r="3007" spans="1:3" x14ac:dyDescent="0.2">
      <c r="A3007"/>
      <c r="B3007"/>
      <c r="C3007"/>
    </row>
    <row r="3008" spans="1:3" x14ac:dyDescent="0.2">
      <c r="A3008"/>
      <c r="B3008"/>
      <c r="C3008"/>
    </row>
    <row r="3009" spans="1:3" x14ac:dyDescent="0.2">
      <c r="A3009"/>
      <c r="B3009"/>
      <c r="C3009"/>
    </row>
    <row r="3010" spans="1:3" x14ac:dyDescent="0.2">
      <c r="A3010"/>
      <c r="B3010"/>
      <c r="C3010"/>
    </row>
    <row r="3011" spans="1:3" x14ac:dyDescent="0.2">
      <c r="A3011"/>
      <c r="B3011"/>
      <c r="C3011"/>
    </row>
    <row r="3012" spans="1:3" x14ac:dyDescent="0.2">
      <c r="A3012"/>
      <c r="B3012"/>
      <c r="C3012"/>
    </row>
    <row r="3013" spans="1:3" x14ac:dyDescent="0.2">
      <c r="A3013"/>
      <c r="B3013"/>
      <c r="C3013"/>
    </row>
    <row r="3014" spans="1:3" x14ac:dyDescent="0.2">
      <c r="A3014"/>
      <c r="B3014"/>
      <c r="C3014"/>
    </row>
    <row r="3015" spans="1:3" x14ac:dyDescent="0.2">
      <c r="A3015"/>
      <c r="B3015"/>
      <c r="C3015"/>
    </row>
    <row r="3016" spans="1:3" x14ac:dyDescent="0.2">
      <c r="A3016"/>
      <c r="B3016"/>
      <c r="C3016"/>
    </row>
    <row r="3017" spans="1:3" x14ac:dyDescent="0.2">
      <c r="A3017"/>
      <c r="B3017"/>
      <c r="C3017"/>
    </row>
    <row r="3018" spans="1:3" x14ac:dyDescent="0.2">
      <c r="A3018"/>
      <c r="B3018"/>
      <c r="C3018"/>
    </row>
    <row r="3019" spans="1:3" x14ac:dyDescent="0.2">
      <c r="A3019"/>
      <c r="B3019"/>
      <c r="C3019"/>
    </row>
    <row r="3020" spans="1:3" x14ac:dyDescent="0.2">
      <c r="A3020"/>
      <c r="B3020"/>
      <c r="C3020"/>
    </row>
    <row r="3021" spans="1:3" x14ac:dyDescent="0.2">
      <c r="A3021"/>
      <c r="B3021"/>
      <c r="C3021"/>
    </row>
    <row r="3022" spans="1:3" x14ac:dyDescent="0.2">
      <c r="A3022"/>
      <c r="B3022"/>
      <c r="C3022"/>
    </row>
    <row r="3023" spans="1:3" x14ac:dyDescent="0.2">
      <c r="A3023"/>
      <c r="B3023"/>
      <c r="C3023"/>
    </row>
    <row r="3024" spans="1:3" x14ac:dyDescent="0.2">
      <c r="A3024"/>
      <c r="B3024"/>
      <c r="C3024"/>
    </row>
    <row r="3025" spans="1:3" x14ac:dyDescent="0.2">
      <c r="A3025"/>
      <c r="B3025"/>
      <c r="C3025"/>
    </row>
    <row r="3026" spans="1:3" x14ac:dyDescent="0.2">
      <c r="A3026"/>
      <c r="B3026"/>
      <c r="C3026"/>
    </row>
    <row r="3027" spans="1:3" x14ac:dyDescent="0.2">
      <c r="A3027"/>
      <c r="B3027"/>
      <c r="C3027"/>
    </row>
    <row r="3028" spans="1:3" x14ac:dyDescent="0.2">
      <c r="A3028"/>
      <c r="B3028"/>
      <c r="C3028"/>
    </row>
    <row r="3029" spans="1:3" x14ac:dyDescent="0.2">
      <c r="A3029"/>
      <c r="B3029"/>
      <c r="C3029"/>
    </row>
    <row r="3030" spans="1:3" x14ac:dyDescent="0.2">
      <c r="A3030"/>
      <c r="B3030"/>
      <c r="C3030"/>
    </row>
    <row r="3031" spans="1:3" x14ac:dyDescent="0.2">
      <c r="A3031"/>
      <c r="B3031"/>
      <c r="C3031"/>
    </row>
    <row r="3032" spans="1:3" x14ac:dyDescent="0.2">
      <c r="A3032"/>
      <c r="B3032"/>
      <c r="C3032"/>
    </row>
    <row r="3033" spans="1:3" x14ac:dyDescent="0.2">
      <c r="A3033"/>
      <c r="B3033"/>
      <c r="C3033"/>
    </row>
    <row r="3034" spans="1:3" x14ac:dyDescent="0.2">
      <c r="A3034"/>
      <c r="B3034"/>
      <c r="C3034"/>
    </row>
    <row r="3035" spans="1:3" x14ac:dyDescent="0.2">
      <c r="A3035"/>
      <c r="B3035"/>
      <c r="C3035"/>
    </row>
    <row r="3036" spans="1:3" x14ac:dyDescent="0.2">
      <c r="A3036"/>
      <c r="B3036"/>
      <c r="C3036"/>
    </row>
    <row r="3037" spans="1:3" x14ac:dyDescent="0.2">
      <c r="A3037"/>
      <c r="B3037"/>
      <c r="C3037"/>
    </row>
    <row r="3038" spans="1:3" x14ac:dyDescent="0.2">
      <c r="A3038"/>
      <c r="B3038"/>
      <c r="C3038"/>
    </row>
    <row r="3039" spans="1:3" x14ac:dyDescent="0.2">
      <c r="A3039"/>
      <c r="B3039"/>
      <c r="C3039"/>
    </row>
    <row r="3040" spans="1:3" x14ac:dyDescent="0.2">
      <c r="A3040"/>
      <c r="B3040"/>
      <c r="C3040"/>
    </row>
    <row r="3041" spans="1:3" x14ac:dyDescent="0.2">
      <c r="A3041"/>
      <c r="B3041"/>
      <c r="C3041"/>
    </row>
    <row r="3042" spans="1:3" x14ac:dyDescent="0.2">
      <c r="A3042"/>
      <c r="B3042"/>
      <c r="C3042"/>
    </row>
    <row r="3043" spans="1:3" x14ac:dyDescent="0.2">
      <c r="A3043"/>
      <c r="B3043"/>
      <c r="C3043"/>
    </row>
    <row r="3044" spans="1:3" x14ac:dyDescent="0.2">
      <c r="A3044"/>
      <c r="B3044"/>
      <c r="C3044"/>
    </row>
    <row r="3045" spans="1:3" x14ac:dyDescent="0.2">
      <c r="A3045"/>
      <c r="B3045"/>
      <c r="C3045"/>
    </row>
    <row r="3046" spans="1:3" x14ac:dyDescent="0.2">
      <c r="A3046"/>
      <c r="B3046"/>
      <c r="C3046"/>
    </row>
    <row r="3047" spans="1:3" x14ac:dyDescent="0.2">
      <c r="A3047"/>
      <c r="B3047"/>
      <c r="C3047"/>
    </row>
    <row r="3048" spans="1:3" x14ac:dyDescent="0.2">
      <c r="A3048"/>
      <c r="B3048"/>
      <c r="C3048"/>
    </row>
    <row r="3049" spans="1:3" x14ac:dyDescent="0.2">
      <c r="A3049"/>
      <c r="B3049"/>
      <c r="C3049"/>
    </row>
    <row r="3050" spans="1:3" x14ac:dyDescent="0.2">
      <c r="A3050"/>
      <c r="B3050"/>
      <c r="C3050"/>
    </row>
    <row r="3051" spans="1:3" x14ac:dyDescent="0.2">
      <c r="A3051"/>
      <c r="B3051"/>
      <c r="C3051"/>
    </row>
    <row r="3052" spans="1:3" x14ac:dyDescent="0.2">
      <c r="A3052"/>
      <c r="B3052"/>
      <c r="C3052"/>
    </row>
    <row r="3053" spans="1:3" x14ac:dyDescent="0.2">
      <c r="A3053"/>
      <c r="B3053"/>
      <c r="C3053"/>
    </row>
    <row r="3054" spans="1:3" x14ac:dyDescent="0.2">
      <c r="A3054"/>
      <c r="B3054"/>
      <c r="C3054"/>
    </row>
    <row r="3055" spans="1:3" x14ac:dyDescent="0.2">
      <c r="A3055"/>
      <c r="B3055"/>
      <c r="C3055"/>
    </row>
    <row r="3056" spans="1:3" x14ac:dyDescent="0.2">
      <c r="A3056"/>
      <c r="B3056"/>
      <c r="C3056"/>
    </row>
    <row r="3057" spans="1:3" x14ac:dyDescent="0.2">
      <c r="A3057"/>
      <c r="B3057"/>
      <c r="C3057"/>
    </row>
    <row r="3058" spans="1:3" x14ac:dyDescent="0.2">
      <c r="A3058"/>
      <c r="B3058"/>
      <c r="C3058"/>
    </row>
    <row r="3059" spans="1:3" x14ac:dyDescent="0.2">
      <c r="A3059"/>
      <c r="B3059"/>
      <c r="C3059"/>
    </row>
    <row r="3060" spans="1:3" x14ac:dyDescent="0.2">
      <c r="A3060"/>
      <c r="B3060"/>
      <c r="C3060"/>
    </row>
    <row r="3061" spans="1:3" x14ac:dyDescent="0.2">
      <c r="A3061"/>
      <c r="B3061"/>
      <c r="C3061"/>
    </row>
    <row r="3062" spans="1:3" x14ac:dyDescent="0.2">
      <c r="A3062"/>
      <c r="B3062"/>
      <c r="C3062"/>
    </row>
    <row r="3063" spans="1:3" x14ac:dyDescent="0.2">
      <c r="A3063"/>
      <c r="B3063"/>
      <c r="C3063"/>
    </row>
    <row r="3064" spans="1:3" x14ac:dyDescent="0.2">
      <c r="A3064"/>
      <c r="B3064"/>
      <c r="C3064"/>
    </row>
    <row r="3065" spans="1:3" x14ac:dyDescent="0.2">
      <c r="A3065"/>
      <c r="B3065"/>
      <c r="C3065"/>
    </row>
    <row r="3066" spans="1:3" x14ac:dyDescent="0.2">
      <c r="A3066"/>
      <c r="B3066"/>
      <c r="C3066"/>
    </row>
    <row r="3067" spans="1:3" x14ac:dyDescent="0.2">
      <c r="A3067"/>
      <c r="B3067"/>
      <c r="C3067"/>
    </row>
    <row r="3068" spans="1:3" x14ac:dyDescent="0.2">
      <c r="A3068"/>
      <c r="B3068"/>
      <c r="C3068"/>
    </row>
    <row r="3069" spans="1:3" x14ac:dyDescent="0.2">
      <c r="A3069"/>
      <c r="B3069"/>
      <c r="C3069"/>
    </row>
    <row r="3070" spans="1:3" x14ac:dyDescent="0.2">
      <c r="A3070"/>
      <c r="B3070"/>
      <c r="C3070"/>
    </row>
    <row r="3071" spans="1:3" x14ac:dyDescent="0.2">
      <c r="A3071"/>
      <c r="B3071"/>
      <c r="C3071"/>
    </row>
    <row r="3072" spans="1:3" x14ac:dyDescent="0.2">
      <c r="A3072"/>
      <c r="B3072"/>
      <c r="C3072"/>
    </row>
    <row r="3073" spans="1:3" x14ac:dyDescent="0.2">
      <c r="A3073"/>
      <c r="B3073"/>
      <c r="C3073"/>
    </row>
    <row r="3074" spans="1:3" x14ac:dyDescent="0.2">
      <c r="A3074"/>
      <c r="B3074"/>
      <c r="C3074"/>
    </row>
    <row r="3075" spans="1:3" x14ac:dyDescent="0.2">
      <c r="A3075"/>
      <c r="B3075"/>
      <c r="C3075"/>
    </row>
    <row r="3076" spans="1:3" x14ac:dyDescent="0.2">
      <c r="A3076"/>
      <c r="B3076"/>
      <c r="C3076"/>
    </row>
    <row r="3077" spans="1:3" x14ac:dyDescent="0.2">
      <c r="A3077"/>
      <c r="B3077"/>
      <c r="C3077"/>
    </row>
    <row r="3078" spans="1:3" x14ac:dyDescent="0.2">
      <c r="A3078"/>
      <c r="B3078"/>
      <c r="C3078"/>
    </row>
    <row r="3079" spans="1:3" x14ac:dyDescent="0.2">
      <c r="A3079"/>
      <c r="B3079"/>
      <c r="C3079"/>
    </row>
    <row r="3080" spans="1:3" x14ac:dyDescent="0.2">
      <c r="A3080"/>
      <c r="B3080"/>
      <c r="C3080"/>
    </row>
    <row r="3081" spans="1:3" x14ac:dyDescent="0.2">
      <c r="A3081"/>
      <c r="B3081"/>
      <c r="C3081"/>
    </row>
    <row r="3082" spans="1:3" x14ac:dyDescent="0.2">
      <c r="A3082"/>
      <c r="B3082"/>
      <c r="C3082"/>
    </row>
    <row r="3083" spans="1:3" x14ac:dyDescent="0.2">
      <c r="A3083"/>
      <c r="B3083"/>
      <c r="C3083"/>
    </row>
    <row r="3084" spans="1:3" x14ac:dyDescent="0.2">
      <c r="A3084"/>
      <c r="B3084"/>
      <c r="C3084"/>
    </row>
    <row r="3085" spans="1:3" x14ac:dyDescent="0.2">
      <c r="A3085"/>
      <c r="B3085"/>
      <c r="C3085"/>
    </row>
    <row r="3086" spans="1:3" x14ac:dyDescent="0.2">
      <c r="A3086"/>
      <c r="B3086"/>
      <c r="C3086"/>
    </row>
    <row r="3087" spans="1:3" x14ac:dyDescent="0.2">
      <c r="A3087"/>
      <c r="B3087"/>
      <c r="C3087"/>
    </row>
    <row r="3088" spans="1:3" x14ac:dyDescent="0.2">
      <c r="A3088"/>
      <c r="B3088"/>
      <c r="C3088"/>
    </row>
    <row r="3089" spans="1:3" x14ac:dyDescent="0.2">
      <c r="A3089"/>
      <c r="B3089"/>
      <c r="C3089"/>
    </row>
    <row r="3090" spans="1:3" x14ac:dyDescent="0.2">
      <c r="A3090"/>
      <c r="B3090"/>
      <c r="C3090"/>
    </row>
    <row r="3091" spans="1:3" x14ac:dyDescent="0.2">
      <c r="A3091"/>
      <c r="B3091"/>
      <c r="C3091"/>
    </row>
    <row r="3092" spans="1:3" x14ac:dyDescent="0.2">
      <c r="A3092"/>
      <c r="B3092"/>
      <c r="C3092"/>
    </row>
    <row r="3093" spans="1:3" x14ac:dyDescent="0.2">
      <c r="A3093"/>
      <c r="B3093"/>
      <c r="C3093"/>
    </row>
    <row r="3094" spans="1:3" x14ac:dyDescent="0.2">
      <c r="A3094"/>
      <c r="B3094"/>
      <c r="C3094"/>
    </row>
    <row r="3095" spans="1:3" x14ac:dyDescent="0.2">
      <c r="A3095"/>
      <c r="B3095"/>
      <c r="C3095"/>
    </row>
    <row r="3096" spans="1:3" x14ac:dyDescent="0.2">
      <c r="A3096"/>
      <c r="B3096"/>
      <c r="C3096"/>
    </row>
    <row r="3097" spans="1:3" x14ac:dyDescent="0.2">
      <c r="A3097"/>
      <c r="B3097"/>
      <c r="C3097"/>
    </row>
    <row r="3098" spans="1:3" x14ac:dyDescent="0.2">
      <c r="A3098"/>
      <c r="B3098"/>
      <c r="C3098"/>
    </row>
    <row r="3099" spans="1:3" x14ac:dyDescent="0.2">
      <c r="A3099"/>
      <c r="B3099"/>
      <c r="C3099"/>
    </row>
    <row r="3100" spans="1:3" x14ac:dyDescent="0.2">
      <c r="A3100"/>
      <c r="B3100"/>
      <c r="C3100"/>
    </row>
    <row r="3101" spans="1:3" x14ac:dyDescent="0.2">
      <c r="A3101"/>
      <c r="B3101"/>
      <c r="C3101"/>
    </row>
    <row r="3102" spans="1:3" x14ac:dyDescent="0.2">
      <c r="A3102"/>
      <c r="B3102"/>
      <c r="C3102"/>
    </row>
    <row r="3103" spans="1:3" x14ac:dyDescent="0.2">
      <c r="A3103"/>
      <c r="B3103"/>
      <c r="C3103"/>
    </row>
    <row r="3104" spans="1:3" x14ac:dyDescent="0.2">
      <c r="A3104"/>
      <c r="B3104"/>
      <c r="C3104"/>
    </row>
    <row r="3105" spans="1:3" x14ac:dyDescent="0.2">
      <c r="A3105"/>
      <c r="B3105"/>
      <c r="C3105"/>
    </row>
    <row r="3106" spans="1:3" x14ac:dyDescent="0.2">
      <c r="A3106"/>
      <c r="B3106"/>
      <c r="C3106"/>
    </row>
    <row r="3107" spans="1:3" x14ac:dyDescent="0.2">
      <c r="A3107"/>
      <c r="B3107"/>
      <c r="C3107"/>
    </row>
    <row r="3108" spans="1:3" x14ac:dyDescent="0.2">
      <c r="A3108"/>
      <c r="B3108"/>
      <c r="C3108"/>
    </row>
    <row r="3109" spans="1:3" x14ac:dyDescent="0.2">
      <c r="A3109"/>
      <c r="B3109"/>
      <c r="C3109"/>
    </row>
    <row r="3110" spans="1:3" x14ac:dyDescent="0.2">
      <c r="A3110"/>
      <c r="B3110"/>
      <c r="C3110"/>
    </row>
    <row r="3111" spans="1:3" x14ac:dyDescent="0.2">
      <c r="A3111"/>
      <c r="B3111"/>
      <c r="C3111"/>
    </row>
    <row r="3112" spans="1:3" x14ac:dyDescent="0.2">
      <c r="A3112"/>
      <c r="B3112"/>
      <c r="C3112"/>
    </row>
    <row r="3113" spans="1:3" x14ac:dyDescent="0.2">
      <c r="A3113"/>
      <c r="B3113"/>
      <c r="C3113"/>
    </row>
    <row r="3114" spans="1:3" x14ac:dyDescent="0.2">
      <c r="A3114"/>
      <c r="B3114"/>
      <c r="C3114"/>
    </row>
    <row r="3115" spans="1:3" x14ac:dyDescent="0.2">
      <c r="A3115"/>
      <c r="B3115"/>
      <c r="C3115"/>
    </row>
    <row r="3116" spans="1:3" x14ac:dyDescent="0.2">
      <c r="A3116"/>
      <c r="B3116"/>
      <c r="C3116"/>
    </row>
    <row r="3117" spans="1:3" x14ac:dyDescent="0.2">
      <c r="A3117"/>
      <c r="B3117"/>
      <c r="C3117"/>
    </row>
    <row r="3118" spans="1:3" x14ac:dyDescent="0.2">
      <c r="A3118"/>
      <c r="B3118"/>
      <c r="C3118"/>
    </row>
    <row r="3119" spans="1:3" x14ac:dyDescent="0.2">
      <c r="A3119"/>
      <c r="B3119"/>
      <c r="C3119"/>
    </row>
    <row r="3120" spans="1:3" x14ac:dyDescent="0.2">
      <c r="A3120"/>
      <c r="B3120"/>
      <c r="C3120"/>
    </row>
    <row r="3121" spans="1:3" x14ac:dyDescent="0.2">
      <c r="A3121"/>
      <c r="B3121"/>
      <c r="C3121"/>
    </row>
    <row r="3122" spans="1:3" x14ac:dyDescent="0.2">
      <c r="A3122"/>
      <c r="B3122"/>
      <c r="C3122"/>
    </row>
    <row r="3123" spans="1:3" x14ac:dyDescent="0.2">
      <c r="A3123"/>
      <c r="B3123"/>
      <c r="C3123"/>
    </row>
    <row r="3124" spans="1:3" x14ac:dyDescent="0.2">
      <c r="A3124"/>
      <c r="B3124"/>
      <c r="C3124"/>
    </row>
    <row r="3125" spans="1:3" x14ac:dyDescent="0.2">
      <c r="A3125"/>
      <c r="B3125"/>
      <c r="C3125"/>
    </row>
    <row r="3126" spans="1:3" x14ac:dyDescent="0.2">
      <c r="A3126"/>
      <c r="B3126"/>
      <c r="C3126"/>
    </row>
    <row r="3127" spans="1:3" x14ac:dyDescent="0.2">
      <c r="A3127"/>
      <c r="B3127"/>
      <c r="C3127"/>
    </row>
    <row r="3128" spans="1:3" x14ac:dyDescent="0.2">
      <c r="A3128"/>
      <c r="B3128"/>
      <c r="C3128"/>
    </row>
    <row r="3129" spans="1:3" x14ac:dyDescent="0.2">
      <c r="A3129"/>
      <c r="B3129"/>
      <c r="C3129"/>
    </row>
    <row r="3130" spans="1:3" x14ac:dyDescent="0.2">
      <c r="A3130"/>
      <c r="B3130"/>
      <c r="C3130"/>
    </row>
    <row r="3131" spans="1:3" x14ac:dyDescent="0.2">
      <c r="A3131"/>
      <c r="B3131"/>
      <c r="C3131"/>
    </row>
    <row r="3132" spans="1:3" x14ac:dyDescent="0.2">
      <c r="A3132"/>
      <c r="B3132"/>
      <c r="C3132"/>
    </row>
    <row r="3133" spans="1:3" x14ac:dyDescent="0.2">
      <c r="A3133"/>
      <c r="B3133"/>
      <c r="C3133"/>
    </row>
    <row r="3134" spans="1:3" x14ac:dyDescent="0.2">
      <c r="A3134"/>
      <c r="B3134"/>
      <c r="C3134"/>
    </row>
    <row r="3135" spans="1:3" x14ac:dyDescent="0.2">
      <c r="A3135"/>
      <c r="B3135"/>
      <c r="C3135"/>
    </row>
    <row r="3136" spans="1:3" x14ac:dyDescent="0.2">
      <c r="A3136"/>
      <c r="B3136"/>
      <c r="C3136"/>
    </row>
    <row r="3137" spans="1:3" x14ac:dyDescent="0.2">
      <c r="A3137"/>
      <c r="B3137"/>
      <c r="C3137"/>
    </row>
    <row r="3138" spans="1:3" x14ac:dyDescent="0.2">
      <c r="A3138"/>
      <c r="B3138"/>
      <c r="C3138"/>
    </row>
    <row r="3139" spans="1:3" x14ac:dyDescent="0.2">
      <c r="A3139"/>
      <c r="B3139"/>
      <c r="C3139"/>
    </row>
    <row r="3140" spans="1:3" x14ac:dyDescent="0.2">
      <c r="A3140"/>
      <c r="B3140"/>
      <c r="C3140"/>
    </row>
    <row r="3141" spans="1:3" x14ac:dyDescent="0.2">
      <c r="A3141"/>
      <c r="B3141"/>
      <c r="C3141"/>
    </row>
    <row r="3142" spans="1:3" x14ac:dyDescent="0.2">
      <c r="A3142"/>
      <c r="B3142"/>
      <c r="C3142"/>
    </row>
    <row r="3143" spans="1:3" x14ac:dyDescent="0.2">
      <c r="A3143"/>
      <c r="B3143"/>
      <c r="C3143"/>
    </row>
    <row r="3144" spans="1:3" x14ac:dyDescent="0.2">
      <c r="A3144"/>
      <c r="B3144"/>
      <c r="C3144"/>
    </row>
    <row r="3145" spans="1:3" x14ac:dyDescent="0.2">
      <c r="A3145"/>
      <c r="B3145"/>
      <c r="C3145"/>
    </row>
    <row r="3146" spans="1:3" x14ac:dyDescent="0.2">
      <c r="A3146"/>
      <c r="B3146"/>
      <c r="C3146"/>
    </row>
    <row r="3147" spans="1:3" x14ac:dyDescent="0.2">
      <c r="A3147"/>
      <c r="B3147"/>
      <c r="C3147"/>
    </row>
    <row r="3148" spans="1:3" x14ac:dyDescent="0.2">
      <c r="A3148"/>
      <c r="B3148"/>
      <c r="C3148"/>
    </row>
    <row r="3149" spans="1:3" x14ac:dyDescent="0.2">
      <c r="A3149"/>
      <c r="B3149"/>
      <c r="C3149"/>
    </row>
    <row r="3150" spans="1:3" x14ac:dyDescent="0.2">
      <c r="A3150"/>
      <c r="B3150"/>
      <c r="C3150"/>
    </row>
    <row r="3151" spans="1:3" x14ac:dyDescent="0.2">
      <c r="A3151"/>
      <c r="B3151"/>
      <c r="C3151"/>
    </row>
    <row r="3152" spans="1:3" x14ac:dyDescent="0.2">
      <c r="A3152"/>
      <c r="B3152"/>
      <c r="C3152"/>
    </row>
    <row r="3153" spans="1:3" x14ac:dyDescent="0.2">
      <c r="A3153"/>
      <c r="B3153"/>
      <c r="C3153"/>
    </row>
    <row r="3154" spans="1:3" x14ac:dyDescent="0.2">
      <c r="A3154"/>
      <c r="B3154"/>
      <c r="C3154"/>
    </row>
    <row r="3155" spans="1:3" x14ac:dyDescent="0.2">
      <c r="A3155"/>
      <c r="B3155"/>
      <c r="C3155"/>
    </row>
    <row r="3156" spans="1:3" x14ac:dyDescent="0.2">
      <c r="A3156"/>
      <c r="B3156"/>
      <c r="C3156"/>
    </row>
    <row r="3157" spans="1:3" x14ac:dyDescent="0.2">
      <c r="A3157"/>
      <c r="B3157"/>
      <c r="C3157"/>
    </row>
    <row r="3158" spans="1:3" x14ac:dyDescent="0.2">
      <c r="A3158"/>
      <c r="B3158"/>
      <c r="C3158"/>
    </row>
    <row r="3159" spans="1:3" x14ac:dyDescent="0.2">
      <c r="A3159"/>
      <c r="B3159"/>
      <c r="C3159"/>
    </row>
    <row r="3160" spans="1:3" x14ac:dyDescent="0.2">
      <c r="A3160"/>
      <c r="B3160"/>
      <c r="C3160"/>
    </row>
    <row r="3161" spans="1:3" x14ac:dyDescent="0.2">
      <c r="A3161"/>
      <c r="B3161"/>
      <c r="C3161"/>
    </row>
    <row r="3162" spans="1:3" x14ac:dyDescent="0.2">
      <c r="A3162"/>
      <c r="B3162"/>
      <c r="C3162"/>
    </row>
    <row r="3163" spans="1:3" x14ac:dyDescent="0.2">
      <c r="A3163"/>
      <c r="B3163"/>
      <c r="C3163"/>
    </row>
    <row r="3164" spans="1:3" x14ac:dyDescent="0.2">
      <c r="A3164"/>
      <c r="B3164"/>
      <c r="C3164"/>
    </row>
    <row r="3165" spans="1:3" x14ac:dyDescent="0.2">
      <c r="A3165"/>
      <c r="B3165"/>
      <c r="C3165"/>
    </row>
    <row r="3166" spans="1:3" x14ac:dyDescent="0.2">
      <c r="A3166"/>
      <c r="B3166"/>
      <c r="C3166"/>
    </row>
    <row r="3167" spans="1:3" x14ac:dyDescent="0.2">
      <c r="A3167"/>
      <c r="B3167"/>
      <c r="C3167"/>
    </row>
    <row r="3168" spans="1:3" x14ac:dyDescent="0.2">
      <c r="A3168"/>
      <c r="B3168"/>
      <c r="C3168"/>
    </row>
    <row r="3169" spans="1:3" x14ac:dyDescent="0.2">
      <c r="A3169"/>
      <c r="B3169"/>
      <c r="C3169"/>
    </row>
    <row r="3170" spans="1:3" x14ac:dyDescent="0.2">
      <c r="A3170"/>
      <c r="B3170"/>
      <c r="C3170"/>
    </row>
    <row r="3171" spans="1:3" x14ac:dyDescent="0.2">
      <c r="A3171"/>
      <c r="B3171"/>
      <c r="C3171"/>
    </row>
    <row r="3172" spans="1:3" x14ac:dyDescent="0.2">
      <c r="A3172"/>
      <c r="B3172"/>
      <c r="C3172"/>
    </row>
    <row r="3173" spans="1:3" x14ac:dyDescent="0.2">
      <c r="A3173"/>
      <c r="B3173"/>
      <c r="C3173"/>
    </row>
    <row r="3174" spans="1:3" x14ac:dyDescent="0.2">
      <c r="A3174"/>
      <c r="B3174"/>
      <c r="C3174"/>
    </row>
    <row r="3175" spans="1:3" x14ac:dyDescent="0.2">
      <c r="A3175"/>
      <c r="B3175"/>
      <c r="C3175"/>
    </row>
    <row r="3176" spans="1:3" x14ac:dyDescent="0.2">
      <c r="A3176"/>
      <c r="B3176"/>
      <c r="C3176"/>
    </row>
    <row r="3177" spans="1:3" x14ac:dyDescent="0.2">
      <c r="A3177"/>
      <c r="B3177"/>
      <c r="C3177"/>
    </row>
    <row r="3178" spans="1:3" x14ac:dyDescent="0.2">
      <c r="A3178"/>
      <c r="B3178"/>
      <c r="C3178"/>
    </row>
    <row r="3179" spans="1:3" x14ac:dyDescent="0.2">
      <c r="A3179"/>
      <c r="B3179"/>
      <c r="C3179"/>
    </row>
    <row r="3180" spans="1:3" x14ac:dyDescent="0.2">
      <c r="A3180"/>
      <c r="B3180"/>
      <c r="C3180"/>
    </row>
    <row r="3181" spans="1:3" x14ac:dyDescent="0.2">
      <c r="A3181"/>
      <c r="B3181"/>
      <c r="C3181"/>
    </row>
    <row r="3182" spans="1:3" x14ac:dyDescent="0.2">
      <c r="A3182"/>
      <c r="B3182"/>
      <c r="C3182"/>
    </row>
    <row r="3183" spans="1:3" x14ac:dyDescent="0.2">
      <c r="A3183"/>
      <c r="B3183"/>
      <c r="C3183"/>
    </row>
    <row r="3184" spans="1:3" x14ac:dyDescent="0.2">
      <c r="A3184"/>
      <c r="B3184"/>
      <c r="C3184"/>
    </row>
    <row r="3185" spans="1:3" x14ac:dyDescent="0.2">
      <c r="A3185"/>
      <c r="B3185"/>
      <c r="C3185"/>
    </row>
    <row r="3186" spans="1:3" x14ac:dyDescent="0.2">
      <c r="A3186"/>
      <c r="B3186"/>
      <c r="C3186"/>
    </row>
    <row r="3187" spans="1:3" x14ac:dyDescent="0.2">
      <c r="A3187"/>
      <c r="B3187"/>
      <c r="C3187"/>
    </row>
    <row r="3188" spans="1:3" x14ac:dyDescent="0.2">
      <c r="A3188"/>
      <c r="B3188"/>
      <c r="C3188"/>
    </row>
    <row r="3189" spans="1:3" x14ac:dyDescent="0.2">
      <c r="A3189"/>
      <c r="B3189"/>
      <c r="C3189"/>
    </row>
    <row r="3190" spans="1:3" x14ac:dyDescent="0.2">
      <c r="A3190"/>
      <c r="B3190"/>
      <c r="C3190"/>
    </row>
    <row r="3191" spans="1:3" x14ac:dyDescent="0.2">
      <c r="A3191"/>
      <c r="B3191"/>
      <c r="C3191"/>
    </row>
    <row r="3192" spans="1:3" x14ac:dyDescent="0.2">
      <c r="A3192"/>
      <c r="B3192"/>
      <c r="C3192"/>
    </row>
    <row r="3193" spans="1:3" x14ac:dyDescent="0.2">
      <c r="A3193"/>
      <c r="B3193"/>
      <c r="C3193"/>
    </row>
    <row r="3194" spans="1:3" x14ac:dyDescent="0.2">
      <c r="A3194"/>
      <c r="B3194"/>
      <c r="C3194"/>
    </row>
    <row r="3195" spans="1:3" x14ac:dyDescent="0.2">
      <c r="A3195"/>
      <c r="B3195"/>
      <c r="C3195"/>
    </row>
    <row r="3196" spans="1:3" x14ac:dyDescent="0.2">
      <c r="A3196"/>
      <c r="B3196"/>
      <c r="C3196"/>
    </row>
    <row r="3197" spans="1:3" x14ac:dyDescent="0.2">
      <c r="A3197"/>
      <c r="B3197"/>
      <c r="C3197"/>
    </row>
    <row r="3198" spans="1:3" x14ac:dyDescent="0.2">
      <c r="A3198"/>
      <c r="B3198"/>
      <c r="C3198"/>
    </row>
    <row r="3199" spans="1:3" x14ac:dyDescent="0.2">
      <c r="A3199"/>
      <c r="B3199"/>
      <c r="C3199"/>
    </row>
    <row r="3200" spans="1:3" x14ac:dyDescent="0.2">
      <c r="A3200"/>
      <c r="B3200"/>
      <c r="C3200"/>
    </row>
    <row r="3201" spans="1:3" x14ac:dyDescent="0.2">
      <c r="A3201"/>
      <c r="B3201"/>
      <c r="C3201"/>
    </row>
    <row r="3202" spans="1:3" x14ac:dyDescent="0.2">
      <c r="A3202"/>
      <c r="B3202"/>
      <c r="C3202"/>
    </row>
    <row r="3203" spans="1:3" x14ac:dyDescent="0.2">
      <c r="A3203"/>
      <c r="B3203"/>
      <c r="C3203"/>
    </row>
    <row r="3204" spans="1:3" x14ac:dyDescent="0.2">
      <c r="A3204"/>
      <c r="B3204"/>
      <c r="C3204"/>
    </row>
    <row r="3205" spans="1:3" x14ac:dyDescent="0.2">
      <c r="A3205"/>
      <c r="B3205"/>
      <c r="C3205"/>
    </row>
    <row r="3206" spans="1:3" x14ac:dyDescent="0.2">
      <c r="A3206"/>
      <c r="B3206"/>
      <c r="C3206"/>
    </row>
    <row r="3207" spans="1:3" x14ac:dyDescent="0.2">
      <c r="A3207"/>
      <c r="B3207"/>
      <c r="C3207"/>
    </row>
    <row r="3208" spans="1:3" x14ac:dyDescent="0.2">
      <c r="A3208"/>
      <c r="B3208"/>
      <c r="C3208"/>
    </row>
    <row r="3209" spans="1:3" x14ac:dyDescent="0.2">
      <c r="A3209"/>
      <c r="B3209"/>
      <c r="C3209"/>
    </row>
    <row r="3210" spans="1:3" x14ac:dyDescent="0.2">
      <c r="A3210"/>
      <c r="B3210"/>
      <c r="C3210"/>
    </row>
    <row r="3211" spans="1:3" x14ac:dyDescent="0.2">
      <c r="A3211"/>
      <c r="B3211"/>
      <c r="C3211"/>
    </row>
    <row r="3212" spans="1:3" x14ac:dyDescent="0.2">
      <c r="A3212"/>
      <c r="B3212"/>
      <c r="C3212"/>
    </row>
    <row r="3213" spans="1:3" x14ac:dyDescent="0.2">
      <c r="A3213"/>
      <c r="B3213"/>
      <c r="C3213"/>
    </row>
    <row r="3214" spans="1:3" x14ac:dyDescent="0.2">
      <c r="A3214"/>
      <c r="B3214"/>
      <c r="C3214"/>
    </row>
    <row r="3215" spans="1:3" x14ac:dyDescent="0.2">
      <c r="A3215"/>
      <c r="B3215"/>
      <c r="C3215"/>
    </row>
    <row r="3216" spans="1:3" x14ac:dyDescent="0.2">
      <c r="A3216"/>
      <c r="B3216"/>
      <c r="C3216"/>
    </row>
    <row r="3217" spans="1:3" x14ac:dyDescent="0.2">
      <c r="A3217"/>
      <c r="B3217"/>
      <c r="C3217"/>
    </row>
    <row r="3218" spans="1:3" x14ac:dyDescent="0.2">
      <c r="A3218"/>
      <c r="B3218"/>
      <c r="C3218"/>
    </row>
    <row r="3219" spans="1:3" x14ac:dyDescent="0.2">
      <c r="A3219"/>
      <c r="B3219"/>
      <c r="C3219"/>
    </row>
    <row r="3220" spans="1:3" x14ac:dyDescent="0.2">
      <c r="A3220"/>
      <c r="B3220"/>
      <c r="C3220"/>
    </row>
    <row r="3221" spans="1:3" x14ac:dyDescent="0.2">
      <c r="A3221"/>
      <c r="B3221"/>
      <c r="C3221"/>
    </row>
    <row r="3222" spans="1:3" x14ac:dyDescent="0.2">
      <c r="A3222"/>
      <c r="B3222"/>
      <c r="C3222"/>
    </row>
    <row r="3223" spans="1:3" x14ac:dyDescent="0.2">
      <c r="A3223"/>
      <c r="B3223"/>
      <c r="C3223"/>
    </row>
    <row r="3224" spans="1:3" x14ac:dyDescent="0.2">
      <c r="A3224"/>
      <c r="B3224"/>
      <c r="C3224"/>
    </row>
    <row r="3225" spans="1:3" x14ac:dyDescent="0.2">
      <c r="A3225"/>
      <c r="B3225"/>
      <c r="C3225"/>
    </row>
    <row r="3226" spans="1:3" x14ac:dyDescent="0.2">
      <c r="A3226"/>
      <c r="B3226"/>
      <c r="C3226"/>
    </row>
    <row r="3227" spans="1:3" x14ac:dyDescent="0.2">
      <c r="A3227"/>
      <c r="B3227"/>
      <c r="C3227"/>
    </row>
    <row r="3228" spans="1:3" x14ac:dyDescent="0.2">
      <c r="A3228"/>
      <c r="B3228"/>
      <c r="C3228"/>
    </row>
    <row r="3229" spans="1:3" x14ac:dyDescent="0.2">
      <c r="A3229"/>
      <c r="B3229"/>
      <c r="C3229"/>
    </row>
    <row r="3230" spans="1:3" x14ac:dyDescent="0.2">
      <c r="A3230"/>
      <c r="B3230"/>
      <c r="C3230"/>
    </row>
    <row r="3231" spans="1:3" x14ac:dyDescent="0.2">
      <c r="A3231"/>
      <c r="B3231"/>
      <c r="C3231"/>
    </row>
    <row r="3232" spans="1:3" x14ac:dyDescent="0.2">
      <c r="A3232"/>
      <c r="B3232"/>
      <c r="C3232"/>
    </row>
    <row r="3233" spans="1:3" x14ac:dyDescent="0.2">
      <c r="A3233"/>
      <c r="B3233"/>
      <c r="C3233"/>
    </row>
    <row r="3234" spans="1:3" x14ac:dyDescent="0.2">
      <c r="A3234"/>
      <c r="B3234"/>
      <c r="C3234"/>
    </row>
    <row r="3235" spans="1:3" x14ac:dyDescent="0.2">
      <c r="A3235"/>
      <c r="B3235"/>
      <c r="C3235"/>
    </row>
    <row r="3236" spans="1:3" x14ac:dyDescent="0.2">
      <c r="A3236"/>
      <c r="B3236"/>
      <c r="C3236"/>
    </row>
    <row r="3237" spans="1:3" x14ac:dyDescent="0.2">
      <c r="A3237"/>
      <c r="B3237"/>
      <c r="C3237"/>
    </row>
    <row r="3238" spans="1:3" x14ac:dyDescent="0.2">
      <c r="A3238"/>
      <c r="B3238"/>
      <c r="C3238"/>
    </row>
    <row r="3239" spans="1:3" x14ac:dyDescent="0.2">
      <c r="A3239"/>
      <c r="B3239"/>
      <c r="C3239"/>
    </row>
    <row r="3240" spans="1:3" x14ac:dyDescent="0.2">
      <c r="A3240"/>
      <c r="B3240"/>
      <c r="C3240"/>
    </row>
    <row r="3241" spans="1:3" x14ac:dyDescent="0.2">
      <c r="A3241"/>
      <c r="B3241"/>
      <c r="C3241"/>
    </row>
    <row r="3242" spans="1:3" x14ac:dyDescent="0.2">
      <c r="A3242"/>
      <c r="B3242"/>
      <c r="C3242"/>
    </row>
    <row r="3243" spans="1:3" x14ac:dyDescent="0.2">
      <c r="A3243"/>
      <c r="B3243"/>
      <c r="C3243"/>
    </row>
    <row r="3244" spans="1:3" x14ac:dyDescent="0.2">
      <c r="A3244"/>
      <c r="B3244"/>
      <c r="C3244"/>
    </row>
    <row r="3245" spans="1:3" x14ac:dyDescent="0.2">
      <c r="A3245"/>
      <c r="B3245"/>
      <c r="C3245"/>
    </row>
    <row r="3246" spans="1:3" x14ac:dyDescent="0.2">
      <c r="A3246"/>
      <c r="B3246"/>
      <c r="C3246"/>
    </row>
    <row r="3247" spans="1:3" x14ac:dyDescent="0.2">
      <c r="A3247"/>
      <c r="B3247"/>
      <c r="C3247"/>
    </row>
    <row r="3248" spans="1:3" x14ac:dyDescent="0.2">
      <c r="A3248"/>
      <c r="B3248"/>
      <c r="C3248"/>
    </row>
    <row r="3249" spans="1:3" x14ac:dyDescent="0.2">
      <c r="A3249"/>
      <c r="B3249"/>
      <c r="C3249"/>
    </row>
    <row r="3250" spans="1:3" x14ac:dyDescent="0.2">
      <c r="A3250"/>
      <c r="B3250"/>
      <c r="C3250"/>
    </row>
    <row r="3251" spans="1:3" x14ac:dyDescent="0.2">
      <c r="A3251"/>
      <c r="B3251"/>
      <c r="C3251"/>
    </row>
    <row r="3252" spans="1:3" x14ac:dyDescent="0.2">
      <c r="A3252"/>
      <c r="B3252"/>
      <c r="C3252"/>
    </row>
    <row r="3253" spans="1:3" x14ac:dyDescent="0.2">
      <c r="A3253"/>
      <c r="B3253"/>
      <c r="C3253"/>
    </row>
    <row r="3254" spans="1:3" x14ac:dyDescent="0.2">
      <c r="A3254"/>
      <c r="B3254"/>
      <c r="C3254"/>
    </row>
    <row r="3255" spans="1:3" x14ac:dyDescent="0.2">
      <c r="A3255"/>
      <c r="B3255"/>
      <c r="C3255"/>
    </row>
    <row r="3256" spans="1:3" x14ac:dyDescent="0.2">
      <c r="A3256"/>
      <c r="B3256"/>
      <c r="C3256"/>
    </row>
    <row r="3257" spans="1:3" x14ac:dyDescent="0.2">
      <c r="A3257"/>
      <c r="B3257"/>
      <c r="C3257"/>
    </row>
    <row r="3258" spans="1:3" x14ac:dyDescent="0.2">
      <c r="A3258"/>
      <c r="B3258"/>
      <c r="C3258"/>
    </row>
    <row r="3259" spans="1:3" x14ac:dyDescent="0.2">
      <c r="A3259"/>
      <c r="B3259"/>
      <c r="C3259"/>
    </row>
    <row r="3260" spans="1:3" x14ac:dyDescent="0.2">
      <c r="A3260"/>
      <c r="B3260"/>
      <c r="C3260"/>
    </row>
    <row r="3261" spans="1:3" x14ac:dyDescent="0.2">
      <c r="A3261"/>
      <c r="B3261"/>
      <c r="C3261"/>
    </row>
    <row r="3262" spans="1:3" x14ac:dyDescent="0.2">
      <c r="A3262"/>
      <c r="B3262"/>
      <c r="C3262"/>
    </row>
    <row r="3263" spans="1:3" x14ac:dyDescent="0.2">
      <c r="A3263"/>
      <c r="B3263"/>
      <c r="C3263"/>
    </row>
    <row r="3264" spans="1:3" x14ac:dyDescent="0.2">
      <c r="A3264"/>
      <c r="B3264"/>
      <c r="C3264"/>
    </row>
    <row r="3265" spans="1:3" x14ac:dyDescent="0.2">
      <c r="A3265"/>
      <c r="B3265"/>
      <c r="C3265"/>
    </row>
    <row r="3266" spans="1:3" x14ac:dyDescent="0.2">
      <c r="A3266"/>
      <c r="B3266"/>
      <c r="C3266"/>
    </row>
    <row r="3267" spans="1:3" x14ac:dyDescent="0.2">
      <c r="A3267"/>
      <c r="B3267"/>
      <c r="C3267"/>
    </row>
    <row r="3268" spans="1:3" x14ac:dyDescent="0.2">
      <c r="A3268"/>
      <c r="B3268"/>
      <c r="C3268"/>
    </row>
    <row r="3269" spans="1:3" x14ac:dyDescent="0.2">
      <c r="A3269"/>
      <c r="B3269"/>
      <c r="C3269"/>
    </row>
    <row r="3270" spans="1:3" x14ac:dyDescent="0.2">
      <c r="A3270"/>
      <c r="B3270"/>
      <c r="C3270"/>
    </row>
    <row r="3271" spans="1:3" x14ac:dyDescent="0.2">
      <c r="A3271"/>
      <c r="B3271"/>
      <c r="C3271"/>
    </row>
    <row r="3272" spans="1:3" x14ac:dyDescent="0.2">
      <c r="A3272"/>
      <c r="B3272"/>
      <c r="C3272"/>
    </row>
    <row r="3273" spans="1:3" x14ac:dyDescent="0.2">
      <c r="A3273"/>
      <c r="B3273"/>
      <c r="C3273"/>
    </row>
    <row r="3274" spans="1:3" x14ac:dyDescent="0.2">
      <c r="A3274"/>
      <c r="B3274"/>
      <c r="C3274"/>
    </row>
    <row r="3275" spans="1:3" x14ac:dyDescent="0.2">
      <c r="A3275"/>
      <c r="B3275"/>
      <c r="C3275"/>
    </row>
    <row r="3276" spans="1:3" x14ac:dyDescent="0.2">
      <c r="A3276"/>
      <c r="B3276"/>
      <c r="C3276"/>
    </row>
    <row r="3277" spans="1:3" x14ac:dyDescent="0.2">
      <c r="A3277"/>
      <c r="B3277"/>
      <c r="C3277"/>
    </row>
    <row r="3278" spans="1:3" x14ac:dyDescent="0.2">
      <c r="A3278"/>
      <c r="B3278"/>
      <c r="C3278"/>
    </row>
    <row r="3279" spans="1:3" x14ac:dyDescent="0.2">
      <c r="A3279"/>
      <c r="B3279"/>
      <c r="C3279"/>
    </row>
    <row r="3280" spans="1:3" x14ac:dyDescent="0.2">
      <c r="A3280"/>
      <c r="B3280"/>
      <c r="C3280"/>
    </row>
    <row r="3281" spans="1:3" x14ac:dyDescent="0.2">
      <c r="A3281"/>
      <c r="B3281"/>
      <c r="C3281"/>
    </row>
    <row r="3282" spans="1:3" x14ac:dyDescent="0.2">
      <c r="A3282"/>
      <c r="B3282"/>
      <c r="C3282"/>
    </row>
    <row r="3283" spans="1:3" x14ac:dyDescent="0.2">
      <c r="A3283"/>
      <c r="B3283"/>
      <c r="C3283"/>
    </row>
    <row r="3284" spans="1:3" x14ac:dyDescent="0.2">
      <c r="A3284"/>
      <c r="B3284"/>
      <c r="C3284"/>
    </row>
    <row r="3285" spans="1:3" x14ac:dyDescent="0.2">
      <c r="A3285"/>
      <c r="B3285"/>
      <c r="C3285"/>
    </row>
    <row r="3286" spans="1:3" x14ac:dyDescent="0.2">
      <c r="A3286"/>
      <c r="B3286"/>
      <c r="C3286"/>
    </row>
    <row r="3287" spans="1:3" x14ac:dyDescent="0.2">
      <c r="A3287"/>
      <c r="B3287"/>
      <c r="C3287"/>
    </row>
    <row r="3288" spans="1:3" x14ac:dyDescent="0.2">
      <c r="A3288"/>
      <c r="B3288"/>
      <c r="C3288"/>
    </row>
    <row r="3289" spans="1:3" x14ac:dyDescent="0.2">
      <c r="A3289"/>
      <c r="B3289"/>
      <c r="C3289"/>
    </row>
    <row r="3290" spans="1:3" x14ac:dyDescent="0.2">
      <c r="A3290"/>
      <c r="B3290"/>
      <c r="C3290"/>
    </row>
    <row r="3291" spans="1:3" x14ac:dyDescent="0.2">
      <c r="A3291"/>
      <c r="B3291"/>
      <c r="C3291"/>
    </row>
    <row r="3292" spans="1:3" x14ac:dyDescent="0.2">
      <c r="A3292"/>
      <c r="B3292"/>
      <c r="C3292"/>
    </row>
    <row r="3293" spans="1:3" x14ac:dyDescent="0.2">
      <c r="A3293"/>
      <c r="B3293"/>
      <c r="C3293"/>
    </row>
    <row r="3294" spans="1:3" x14ac:dyDescent="0.2">
      <c r="A3294"/>
      <c r="B3294"/>
      <c r="C3294"/>
    </row>
    <row r="3295" spans="1:3" x14ac:dyDescent="0.2">
      <c r="A3295"/>
      <c r="B3295"/>
      <c r="C3295"/>
    </row>
    <row r="3296" spans="1:3" x14ac:dyDescent="0.2">
      <c r="A3296"/>
      <c r="B3296"/>
      <c r="C3296"/>
    </row>
    <row r="3297" spans="1:3" x14ac:dyDescent="0.2">
      <c r="A3297"/>
      <c r="B3297"/>
      <c r="C3297"/>
    </row>
    <row r="3298" spans="1:3" x14ac:dyDescent="0.2">
      <c r="A3298"/>
      <c r="B3298"/>
      <c r="C3298"/>
    </row>
    <row r="3299" spans="1:3" x14ac:dyDescent="0.2">
      <c r="A3299"/>
      <c r="B3299"/>
      <c r="C3299"/>
    </row>
    <row r="3300" spans="1:3" x14ac:dyDescent="0.2">
      <c r="A3300"/>
      <c r="B3300"/>
      <c r="C3300"/>
    </row>
    <row r="3301" spans="1:3" x14ac:dyDescent="0.2">
      <c r="A3301"/>
      <c r="B3301"/>
      <c r="C3301"/>
    </row>
    <row r="3302" spans="1:3" x14ac:dyDescent="0.2">
      <c r="A3302"/>
      <c r="B3302"/>
      <c r="C3302"/>
    </row>
    <row r="3303" spans="1:3" x14ac:dyDescent="0.2">
      <c r="A3303"/>
      <c r="B3303"/>
      <c r="C3303"/>
    </row>
    <row r="3304" spans="1:3" x14ac:dyDescent="0.2">
      <c r="A3304"/>
      <c r="B3304"/>
      <c r="C3304"/>
    </row>
    <row r="3305" spans="1:3" x14ac:dyDescent="0.2">
      <c r="A3305"/>
      <c r="B3305"/>
      <c r="C3305"/>
    </row>
    <row r="3306" spans="1:3" x14ac:dyDescent="0.2">
      <c r="A3306"/>
      <c r="B3306"/>
      <c r="C3306"/>
    </row>
    <row r="3307" spans="1:3" x14ac:dyDescent="0.2">
      <c r="A3307"/>
      <c r="B3307"/>
      <c r="C3307"/>
    </row>
    <row r="3308" spans="1:3" x14ac:dyDescent="0.2">
      <c r="A3308"/>
      <c r="B3308"/>
      <c r="C3308"/>
    </row>
    <row r="3309" spans="1:3" x14ac:dyDescent="0.2">
      <c r="A3309"/>
      <c r="B3309"/>
      <c r="C3309"/>
    </row>
    <row r="3310" spans="1:3" x14ac:dyDescent="0.2">
      <c r="A3310"/>
      <c r="B3310"/>
      <c r="C3310"/>
    </row>
    <row r="3311" spans="1:3" x14ac:dyDescent="0.2">
      <c r="A3311"/>
      <c r="B3311"/>
      <c r="C3311"/>
    </row>
    <row r="3312" spans="1:3" x14ac:dyDescent="0.2">
      <c r="A3312"/>
      <c r="B3312"/>
      <c r="C3312"/>
    </row>
    <row r="3313" spans="1:3" x14ac:dyDescent="0.2">
      <c r="A3313"/>
      <c r="B3313"/>
      <c r="C3313"/>
    </row>
    <row r="3314" spans="1:3" x14ac:dyDescent="0.2">
      <c r="A3314"/>
      <c r="B3314"/>
      <c r="C3314"/>
    </row>
    <row r="3315" spans="1:3" x14ac:dyDescent="0.2">
      <c r="A3315"/>
      <c r="B3315"/>
      <c r="C3315"/>
    </row>
    <row r="3316" spans="1:3" x14ac:dyDescent="0.2">
      <c r="A3316"/>
      <c r="B3316"/>
      <c r="C3316"/>
    </row>
    <row r="3317" spans="1:3" x14ac:dyDescent="0.2">
      <c r="A3317"/>
      <c r="B3317"/>
      <c r="C3317"/>
    </row>
    <row r="3318" spans="1:3" x14ac:dyDescent="0.2">
      <c r="A3318"/>
      <c r="B3318"/>
      <c r="C3318"/>
    </row>
    <row r="3319" spans="1:3" x14ac:dyDescent="0.2">
      <c r="A3319"/>
      <c r="B3319"/>
      <c r="C3319"/>
    </row>
    <row r="3320" spans="1:3" x14ac:dyDescent="0.2">
      <c r="A3320"/>
      <c r="B3320"/>
      <c r="C3320"/>
    </row>
    <row r="3321" spans="1:3" x14ac:dyDescent="0.2">
      <c r="A3321"/>
      <c r="B3321"/>
      <c r="C3321"/>
    </row>
    <row r="3322" spans="1:3" x14ac:dyDescent="0.2">
      <c r="A3322"/>
      <c r="B3322"/>
      <c r="C3322"/>
    </row>
    <row r="3323" spans="1:3" x14ac:dyDescent="0.2">
      <c r="A3323"/>
      <c r="B3323"/>
      <c r="C3323"/>
    </row>
    <row r="3324" spans="1:3" x14ac:dyDescent="0.2">
      <c r="A3324"/>
      <c r="B3324"/>
      <c r="C3324"/>
    </row>
    <row r="3325" spans="1:3" x14ac:dyDescent="0.2">
      <c r="A3325"/>
      <c r="B3325"/>
      <c r="C3325"/>
    </row>
    <row r="3326" spans="1:3" x14ac:dyDescent="0.2">
      <c r="A3326"/>
      <c r="B3326"/>
      <c r="C3326"/>
    </row>
    <row r="3327" spans="1:3" x14ac:dyDescent="0.2">
      <c r="A3327"/>
      <c r="B3327"/>
      <c r="C3327"/>
    </row>
    <row r="3328" spans="1:3" x14ac:dyDescent="0.2">
      <c r="A3328"/>
      <c r="B3328"/>
      <c r="C3328"/>
    </row>
    <row r="3329" spans="1:3" x14ac:dyDescent="0.2">
      <c r="A3329"/>
      <c r="B3329"/>
      <c r="C3329"/>
    </row>
    <row r="3330" spans="1:3" x14ac:dyDescent="0.2">
      <c r="A3330"/>
      <c r="B3330"/>
      <c r="C3330"/>
    </row>
    <row r="3331" spans="1:3" x14ac:dyDescent="0.2">
      <c r="A3331"/>
      <c r="B3331"/>
      <c r="C3331"/>
    </row>
    <row r="3332" spans="1:3" x14ac:dyDescent="0.2">
      <c r="A3332"/>
      <c r="B3332"/>
      <c r="C3332"/>
    </row>
    <row r="3333" spans="1:3" x14ac:dyDescent="0.2">
      <c r="A3333"/>
      <c r="B3333"/>
      <c r="C3333"/>
    </row>
    <row r="3334" spans="1:3" x14ac:dyDescent="0.2">
      <c r="A3334"/>
      <c r="B3334"/>
      <c r="C3334"/>
    </row>
    <row r="3335" spans="1:3" x14ac:dyDescent="0.2">
      <c r="A3335"/>
      <c r="B3335"/>
      <c r="C3335"/>
    </row>
    <row r="3336" spans="1:3" x14ac:dyDescent="0.2">
      <c r="A3336"/>
      <c r="B3336"/>
      <c r="C3336"/>
    </row>
    <row r="3337" spans="1:3" x14ac:dyDescent="0.2">
      <c r="A3337"/>
      <c r="B3337"/>
      <c r="C3337"/>
    </row>
    <row r="3338" spans="1:3" x14ac:dyDescent="0.2">
      <c r="A3338"/>
      <c r="B3338"/>
      <c r="C3338"/>
    </row>
    <row r="3339" spans="1:3" x14ac:dyDescent="0.2">
      <c r="A3339"/>
      <c r="B3339"/>
      <c r="C3339"/>
    </row>
    <row r="3340" spans="1:3" x14ac:dyDescent="0.2">
      <c r="A3340"/>
      <c r="B3340"/>
      <c r="C3340"/>
    </row>
    <row r="3341" spans="1:3" x14ac:dyDescent="0.2">
      <c r="A3341"/>
      <c r="B3341"/>
      <c r="C3341"/>
    </row>
    <row r="3342" spans="1:3" x14ac:dyDescent="0.2">
      <c r="A3342"/>
      <c r="B3342"/>
      <c r="C3342"/>
    </row>
    <row r="3343" spans="1:3" x14ac:dyDescent="0.2">
      <c r="A3343"/>
      <c r="B3343"/>
      <c r="C3343"/>
    </row>
    <row r="3344" spans="1:3" x14ac:dyDescent="0.2">
      <c r="A3344"/>
      <c r="B3344"/>
      <c r="C3344"/>
    </row>
    <row r="3345" spans="1:3" x14ac:dyDescent="0.2">
      <c r="A3345"/>
      <c r="B3345"/>
      <c r="C3345"/>
    </row>
    <row r="3346" spans="1:3" x14ac:dyDescent="0.2">
      <c r="A3346"/>
      <c r="B3346"/>
      <c r="C3346"/>
    </row>
    <row r="3347" spans="1:3" x14ac:dyDescent="0.2">
      <c r="A3347"/>
      <c r="B3347"/>
      <c r="C3347"/>
    </row>
    <row r="3348" spans="1:3" x14ac:dyDescent="0.2">
      <c r="A3348"/>
      <c r="B3348"/>
      <c r="C3348"/>
    </row>
    <row r="3349" spans="1:3" x14ac:dyDescent="0.2">
      <c r="A3349"/>
      <c r="B3349"/>
      <c r="C3349"/>
    </row>
    <row r="3350" spans="1:3" x14ac:dyDescent="0.2">
      <c r="A3350"/>
      <c r="B3350"/>
      <c r="C3350"/>
    </row>
    <row r="3351" spans="1:3" x14ac:dyDescent="0.2">
      <c r="A3351"/>
      <c r="B3351"/>
      <c r="C3351"/>
    </row>
    <row r="3352" spans="1:3" x14ac:dyDescent="0.2">
      <c r="A3352"/>
      <c r="B3352"/>
      <c r="C3352"/>
    </row>
    <row r="3353" spans="1:3" x14ac:dyDescent="0.2">
      <c r="A3353"/>
      <c r="B3353"/>
      <c r="C3353"/>
    </row>
    <row r="3354" spans="1:3" x14ac:dyDescent="0.2">
      <c r="A3354"/>
      <c r="B3354"/>
      <c r="C3354"/>
    </row>
    <row r="3355" spans="1:3" x14ac:dyDescent="0.2">
      <c r="A3355"/>
      <c r="B3355"/>
      <c r="C3355"/>
    </row>
    <row r="3356" spans="1:3" x14ac:dyDescent="0.2">
      <c r="A3356"/>
      <c r="B3356"/>
      <c r="C3356"/>
    </row>
    <row r="3357" spans="1:3" x14ac:dyDescent="0.2">
      <c r="A3357"/>
      <c r="B3357"/>
      <c r="C3357"/>
    </row>
    <row r="3358" spans="1:3" x14ac:dyDescent="0.2">
      <c r="A3358"/>
      <c r="B3358"/>
      <c r="C3358"/>
    </row>
    <row r="3359" spans="1:3" x14ac:dyDescent="0.2">
      <c r="A3359"/>
      <c r="B3359"/>
      <c r="C3359"/>
    </row>
    <row r="3360" spans="1:3" x14ac:dyDescent="0.2">
      <c r="A3360"/>
      <c r="B3360"/>
      <c r="C3360"/>
    </row>
    <row r="3361" spans="1:3" x14ac:dyDescent="0.2">
      <c r="A3361"/>
      <c r="B3361"/>
      <c r="C3361"/>
    </row>
    <row r="3362" spans="1:3" x14ac:dyDescent="0.2">
      <c r="A3362"/>
      <c r="B3362"/>
      <c r="C3362"/>
    </row>
    <row r="3363" spans="1:3" x14ac:dyDescent="0.2">
      <c r="A3363"/>
      <c r="B3363"/>
      <c r="C3363"/>
    </row>
    <row r="3364" spans="1:3" x14ac:dyDescent="0.2">
      <c r="A3364"/>
      <c r="B3364"/>
      <c r="C3364"/>
    </row>
    <row r="3365" spans="1:3" x14ac:dyDescent="0.2">
      <c r="A3365"/>
      <c r="B3365"/>
      <c r="C3365"/>
    </row>
    <row r="3366" spans="1:3" x14ac:dyDescent="0.2">
      <c r="A3366"/>
      <c r="B3366"/>
      <c r="C3366"/>
    </row>
    <row r="3367" spans="1:3" x14ac:dyDescent="0.2">
      <c r="A3367"/>
      <c r="B3367"/>
      <c r="C3367"/>
    </row>
    <row r="3368" spans="1:3" x14ac:dyDescent="0.2">
      <c r="A3368"/>
      <c r="B3368"/>
      <c r="C3368"/>
    </row>
    <row r="3369" spans="1:3" x14ac:dyDescent="0.2">
      <c r="A3369"/>
      <c r="B3369"/>
      <c r="C3369"/>
    </row>
    <row r="3370" spans="1:3" x14ac:dyDescent="0.2">
      <c r="A3370"/>
      <c r="B3370"/>
      <c r="C3370"/>
    </row>
    <row r="3371" spans="1:3" x14ac:dyDescent="0.2">
      <c r="A3371"/>
      <c r="B3371"/>
      <c r="C3371"/>
    </row>
    <row r="3372" spans="1:3" x14ac:dyDescent="0.2">
      <c r="A3372"/>
      <c r="B3372"/>
      <c r="C3372"/>
    </row>
    <row r="3373" spans="1:3" x14ac:dyDescent="0.2">
      <c r="A3373"/>
      <c r="B3373"/>
      <c r="C3373"/>
    </row>
    <row r="3374" spans="1:3" x14ac:dyDescent="0.2">
      <c r="A3374"/>
      <c r="B3374"/>
      <c r="C3374"/>
    </row>
    <row r="3375" spans="1:3" x14ac:dyDescent="0.2">
      <c r="A3375"/>
      <c r="B3375"/>
      <c r="C3375"/>
    </row>
    <row r="3376" spans="1:3" x14ac:dyDescent="0.2">
      <c r="A3376"/>
      <c r="B3376"/>
      <c r="C3376"/>
    </row>
    <row r="3377" spans="1:3" x14ac:dyDescent="0.2">
      <c r="A3377"/>
      <c r="B3377"/>
      <c r="C3377"/>
    </row>
    <row r="3378" spans="1:3" x14ac:dyDescent="0.2">
      <c r="A3378"/>
      <c r="B3378"/>
      <c r="C3378"/>
    </row>
    <row r="3379" spans="1:3" x14ac:dyDescent="0.2">
      <c r="A3379"/>
      <c r="B3379"/>
      <c r="C3379"/>
    </row>
    <row r="3380" spans="1:3" x14ac:dyDescent="0.2">
      <c r="A3380"/>
      <c r="B3380"/>
      <c r="C3380"/>
    </row>
    <row r="3381" spans="1:3" x14ac:dyDescent="0.2">
      <c r="A3381"/>
      <c r="B3381"/>
      <c r="C3381"/>
    </row>
    <row r="3382" spans="1:3" x14ac:dyDescent="0.2">
      <c r="A3382"/>
      <c r="B3382"/>
      <c r="C3382"/>
    </row>
    <row r="3383" spans="1:3" x14ac:dyDescent="0.2">
      <c r="A3383"/>
      <c r="B3383"/>
      <c r="C3383"/>
    </row>
    <row r="3384" spans="1:3" x14ac:dyDescent="0.2">
      <c r="A3384"/>
      <c r="B3384"/>
      <c r="C3384"/>
    </row>
    <row r="3385" spans="1:3" x14ac:dyDescent="0.2">
      <c r="A3385"/>
      <c r="B3385"/>
      <c r="C3385"/>
    </row>
    <row r="3386" spans="1:3" x14ac:dyDescent="0.2">
      <c r="A3386"/>
      <c r="B3386"/>
      <c r="C3386"/>
    </row>
    <row r="3387" spans="1:3" x14ac:dyDescent="0.2">
      <c r="A3387"/>
      <c r="B3387"/>
      <c r="C3387"/>
    </row>
    <row r="3388" spans="1:3" x14ac:dyDescent="0.2">
      <c r="A3388"/>
      <c r="B3388"/>
      <c r="C3388"/>
    </row>
    <row r="3389" spans="1:3" x14ac:dyDescent="0.2">
      <c r="A3389"/>
      <c r="B3389"/>
      <c r="C3389"/>
    </row>
    <row r="3390" spans="1:3" x14ac:dyDescent="0.2">
      <c r="A3390"/>
      <c r="B3390"/>
      <c r="C3390"/>
    </row>
    <row r="3391" spans="1:3" x14ac:dyDescent="0.2">
      <c r="A3391"/>
      <c r="B3391"/>
      <c r="C3391"/>
    </row>
    <row r="3392" spans="1:3" x14ac:dyDescent="0.2">
      <c r="A3392"/>
      <c r="B3392"/>
      <c r="C3392"/>
    </row>
    <row r="3393" spans="1:3" x14ac:dyDescent="0.2">
      <c r="A3393"/>
      <c r="B3393"/>
      <c r="C3393"/>
    </row>
    <row r="3394" spans="1:3" x14ac:dyDescent="0.2">
      <c r="A3394"/>
      <c r="B3394"/>
      <c r="C3394"/>
    </row>
    <row r="3395" spans="1:3" x14ac:dyDescent="0.2">
      <c r="A3395"/>
      <c r="B3395"/>
      <c r="C3395"/>
    </row>
    <row r="3396" spans="1:3" x14ac:dyDescent="0.2">
      <c r="A3396"/>
      <c r="B3396"/>
      <c r="C3396"/>
    </row>
    <row r="3397" spans="1:3" x14ac:dyDescent="0.2">
      <c r="A3397"/>
      <c r="B3397"/>
      <c r="C3397"/>
    </row>
    <row r="3398" spans="1:3" x14ac:dyDescent="0.2">
      <c r="A3398"/>
      <c r="B3398"/>
      <c r="C3398"/>
    </row>
    <row r="3399" spans="1:3" x14ac:dyDescent="0.2">
      <c r="A3399"/>
      <c r="B3399"/>
      <c r="C3399"/>
    </row>
    <row r="3400" spans="1:3" x14ac:dyDescent="0.2">
      <c r="A3400"/>
      <c r="B3400"/>
      <c r="C3400"/>
    </row>
    <row r="3401" spans="1:3" x14ac:dyDescent="0.2">
      <c r="A3401"/>
      <c r="B3401"/>
      <c r="C3401"/>
    </row>
    <row r="3402" spans="1:3" x14ac:dyDescent="0.2">
      <c r="A3402"/>
      <c r="B3402"/>
      <c r="C3402"/>
    </row>
    <row r="3403" spans="1:3" x14ac:dyDescent="0.2">
      <c r="A3403"/>
      <c r="B3403"/>
      <c r="C3403"/>
    </row>
    <row r="3404" spans="1:3" x14ac:dyDescent="0.2">
      <c r="A3404"/>
      <c r="B3404"/>
      <c r="C3404"/>
    </row>
    <row r="3405" spans="1:3" x14ac:dyDescent="0.2">
      <c r="A3405"/>
      <c r="B3405"/>
      <c r="C3405"/>
    </row>
    <row r="3406" spans="1:3" x14ac:dyDescent="0.2">
      <c r="A3406"/>
      <c r="B3406"/>
      <c r="C3406"/>
    </row>
    <row r="3407" spans="1:3" x14ac:dyDescent="0.2">
      <c r="A3407"/>
      <c r="B3407"/>
      <c r="C3407"/>
    </row>
    <row r="3408" spans="1:3" x14ac:dyDescent="0.2">
      <c r="A3408"/>
      <c r="B3408"/>
      <c r="C3408"/>
    </row>
    <row r="3409" spans="1:3" x14ac:dyDescent="0.2">
      <c r="A3409"/>
      <c r="B3409"/>
      <c r="C3409"/>
    </row>
    <row r="3410" spans="1:3" x14ac:dyDescent="0.2">
      <c r="A3410"/>
      <c r="B3410"/>
      <c r="C3410"/>
    </row>
    <row r="3411" spans="1:3" x14ac:dyDescent="0.2">
      <c r="A3411"/>
      <c r="B3411"/>
      <c r="C3411"/>
    </row>
    <row r="3412" spans="1:3" x14ac:dyDescent="0.2">
      <c r="A3412"/>
      <c r="B3412"/>
      <c r="C3412"/>
    </row>
    <row r="3413" spans="1:3" x14ac:dyDescent="0.2">
      <c r="A3413"/>
      <c r="B3413"/>
      <c r="C3413"/>
    </row>
    <row r="3414" spans="1:3" x14ac:dyDescent="0.2">
      <c r="A3414"/>
      <c r="B3414"/>
      <c r="C3414"/>
    </row>
    <row r="3415" spans="1:3" x14ac:dyDescent="0.2">
      <c r="A3415"/>
      <c r="B3415"/>
      <c r="C3415"/>
    </row>
    <row r="3416" spans="1:3" x14ac:dyDescent="0.2">
      <c r="A3416"/>
      <c r="B3416"/>
      <c r="C3416"/>
    </row>
    <row r="3417" spans="1:3" x14ac:dyDescent="0.2">
      <c r="A3417"/>
      <c r="B3417"/>
      <c r="C3417"/>
    </row>
    <row r="3418" spans="1:3" x14ac:dyDescent="0.2">
      <c r="A3418"/>
      <c r="B3418"/>
      <c r="C3418"/>
    </row>
    <row r="3419" spans="1:3" x14ac:dyDescent="0.2">
      <c r="A3419"/>
      <c r="B3419"/>
      <c r="C3419"/>
    </row>
    <row r="3420" spans="1:3" x14ac:dyDescent="0.2">
      <c r="A3420"/>
      <c r="B3420"/>
      <c r="C3420"/>
    </row>
    <row r="3421" spans="1:3" x14ac:dyDescent="0.2">
      <c r="A3421"/>
      <c r="B3421"/>
      <c r="C3421"/>
    </row>
    <row r="3422" spans="1:3" x14ac:dyDescent="0.2">
      <c r="A3422"/>
      <c r="B3422"/>
      <c r="C3422"/>
    </row>
    <row r="3423" spans="1:3" x14ac:dyDescent="0.2">
      <c r="A3423"/>
      <c r="B3423"/>
      <c r="C3423"/>
    </row>
    <row r="3424" spans="1:3" x14ac:dyDescent="0.2">
      <c r="A3424"/>
      <c r="B3424"/>
      <c r="C3424"/>
    </row>
    <row r="3425" spans="1:3" x14ac:dyDescent="0.2">
      <c r="A3425"/>
      <c r="B3425"/>
      <c r="C3425"/>
    </row>
    <row r="3426" spans="1:3" x14ac:dyDescent="0.2">
      <c r="A3426"/>
      <c r="B3426"/>
      <c r="C3426"/>
    </row>
    <row r="3427" spans="1:3" x14ac:dyDescent="0.2">
      <c r="A3427"/>
      <c r="B3427"/>
      <c r="C3427"/>
    </row>
    <row r="3428" spans="1:3" x14ac:dyDescent="0.2">
      <c r="A3428"/>
      <c r="B3428"/>
      <c r="C3428"/>
    </row>
    <row r="3429" spans="1:3" x14ac:dyDescent="0.2">
      <c r="A3429"/>
      <c r="B3429"/>
      <c r="C3429"/>
    </row>
    <row r="3430" spans="1:3" x14ac:dyDescent="0.2">
      <c r="A3430"/>
      <c r="B3430"/>
      <c r="C3430"/>
    </row>
    <row r="3431" spans="1:3" x14ac:dyDescent="0.2">
      <c r="A3431"/>
      <c r="B3431"/>
      <c r="C3431"/>
    </row>
    <row r="3432" spans="1:3" x14ac:dyDescent="0.2">
      <c r="A3432"/>
      <c r="B3432"/>
      <c r="C3432"/>
    </row>
    <row r="3433" spans="1:3" x14ac:dyDescent="0.2">
      <c r="A3433"/>
      <c r="B3433"/>
      <c r="C3433"/>
    </row>
    <row r="3434" spans="1:3" x14ac:dyDescent="0.2">
      <c r="A3434"/>
      <c r="B3434"/>
      <c r="C3434"/>
    </row>
    <row r="3435" spans="1:3" x14ac:dyDescent="0.2">
      <c r="A3435"/>
      <c r="B3435"/>
      <c r="C3435"/>
    </row>
    <row r="3436" spans="1:3" x14ac:dyDescent="0.2">
      <c r="A3436"/>
      <c r="B3436"/>
      <c r="C3436"/>
    </row>
    <row r="3437" spans="1:3" x14ac:dyDescent="0.2">
      <c r="A3437"/>
      <c r="B3437"/>
      <c r="C3437"/>
    </row>
    <row r="3438" spans="1:3" x14ac:dyDescent="0.2">
      <c r="A3438"/>
      <c r="B3438"/>
      <c r="C3438"/>
    </row>
    <row r="3439" spans="1:3" x14ac:dyDescent="0.2">
      <c r="A3439"/>
      <c r="B3439"/>
      <c r="C3439"/>
    </row>
    <row r="3440" spans="1:3" x14ac:dyDescent="0.2">
      <c r="A3440"/>
      <c r="B3440"/>
      <c r="C3440"/>
    </row>
    <row r="3441" spans="1:3" x14ac:dyDescent="0.2">
      <c r="A3441"/>
      <c r="B3441"/>
      <c r="C3441"/>
    </row>
    <row r="3442" spans="1:3" x14ac:dyDescent="0.2">
      <c r="A3442"/>
      <c r="B3442"/>
      <c r="C3442"/>
    </row>
    <row r="3443" spans="1:3" x14ac:dyDescent="0.2">
      <c r="A3443"/>
      <c r="B3443"/>
      <c r="C3443"/>
    </row>
    <row r="3444" spans="1:3" x14ac:dyDescent="0.2">
      <c r="A3444"/>
      <c r="B3444"/>
      <c r="C3444"/>
    </row>
    <row r="3445" spans="1:3" x14ac:dyDescent="0.2">
      <c r="A3445"/>
      <c r="B3445"/>
      <c r="C3445"/>
    </row>
    <row r="3446" spans="1:3" x14ac:dyDescent="0.2">
      <c r="A3446"/>
      <c r="B3446"/>
      <c r="C3446"/>
    </row>
    <row r="3447" spans="1:3" x14ac:dyDescent="0.2">
      <c r="A3447"/>
      <c r="B3447"/>
      <c r="C3447"/>
    </row>
    <row r="3448" spans="1:3" x14ac:dyDescent="0.2">
      <c r="A3448"/>
      <c r="B3448"/>
      <c r="C3448"/>
    </row>
    <row r="3449" spans="1:3" x14ac:dyDescent="0.2">
      <c r="A3449"/>
      <c r="B3449"/>
      <c r="C3449"/>
    </row>
    <row r="3450" spans="1:3" x14ac:dyDescent="0.2">
      <c r="A3450"/>
      <c r="B3450"/>
      <c r="C3450"/>
    </row>
    <row r="3451" spans="1:3" x14ac:dyDescent="0.2">
      <c r="A3451"/>
      <c r="B3451"/>
      <c r="C3451"/>
    </row>
    <row r="3452" spans="1:3" x14ac:dyDescent="0.2">
      <c r="A3452"/>
      <c r="B3452"/>
      <c r="C3452"/>
    </row>
    <row r="3453" spans="1:3" x14ac:dyDescent="0.2">
      <c r="A3453"/>
      <c r="B3453"/>
      <c r="C3453"/>
    </row>
    <row r="3454" spans="1:3" x14ac:dyDescent="0.2">
      <c r="A3454"/>
      <c r="B3454"/>
      <c r="C3454"/>
    </row>
    <row r="3455" spans="1:3" x14ac:dyDescent="0.2">
      <c r="A3455"/>
      <c r="B3455"/>
      <c r="C3455"/>
    </row>
    <row r="3456" spans="1:3" x14ac:dyDescent="0.2">
      <c r="A3456"/>
      <c r="B3456"/>
      <c r="C3456"/>
    </row>
    <row r="3457" spans="1:3" x14ac:dyDescent="0.2">
      <c r="A3457"/>
      <c r="B3457"/>
      <c r="C3457"/>
    </row>
    <row r="3458" spans="1:3" x14ac:dyDescent="0.2">
      <c r="A3458"/>
      <c r="B3458"/>
      <c r="C3458"/>
    </row>
    <row r="3459" spans="1:3" x14ac:dyDescent="0.2">
      <c r="A3459"/>
      <c r="B3459"/>
      <c r="C3459"/>
    </row>
    <row r="3460" spans="1:3" x14ac:dyDescent="0.2">
      <c r="A3460"/>
      <c r="B3460"/>
      <c r="C3460"/>
    </row>
    <row r="3461" spans="1:3" x14ac:dyDescent="0.2">
      <c r="A3461"/>
      <c r="B3461"/>
      <c r="C3461"/>
    </row>
    <row r="3462" spans="1:3" x14ac:dyDescent="0.2">
      <c r="A3462"/>
      <c r="B3462"/>
      <c r="C3462"/>
    </row>
    <row r="3463" spans="1:3" x14ac:dyDescent="0.2">
      <c r="A3463"/>
      <c r="B3463"/>
      <c r="C3463"/>
    </row>
    <row r="3464" spans="1:3" x14ac:dyDescent="0.2">
      <c r="A3464"/>
      <c r="B3464"/>
      <c r="C3464"/>
    </row>
    <row r="3465" spans="1:3" x14ac:dyDescent="0.2">
      <c r="A3465"/>
      <c r="B3465"/>
      <c r="C3465"/>
    </row>
    <row r="3466" spans="1:3" x14ac:dyDescent="0.2">
      <c r="A3466"/>
      <c r="B3466"/>
      <c r="C3466"/>
    </row>
    <row r="3467" spans="1:3" x14ac:dyDescent="0.2">
      <c r="A3467"/>
      <c r="B3467"/>
      <c r="C3467"/>
    </row>
    <row r="3468" spans="1:3" x14ac:dyDescent="0.2">
      <c r="A3468"/>
      <c r="B3468"/>
      <c r="C3468"/>
    </row>
    <row r="3469" spans="1:3" x14ac:dyDescent="0.2">
      <c r="A3469"/>
      <c r="B3469"/>
      <c r="C3469"/>
    </row>
    <row r="3470" spans="1:3" x14ac:dyDescent="0.2">
      <c r="A3470"/>
      <c r="B3470"/>
      <c r="C3470"/>
    </row>
    <row r="3471" spans="1:3" x14ac:dyDescent="0.2">
      <c r="A3471"/>
      <c r="B3471"/>
      <c r="C3471"/>
    </row>
    <row r="3472" spans="1:3" x14ac:dyDescent="0.2">
      <c r="A3472"/>
      <c r="B3472"/>
      <c r="C3472"/>
    </row>
    <row r="3473" spans="1:3" x14ac:dyDescent="0.2">
      <c r="A3473"/>
      <c r="B3473"/>
      <c r="C3473"/>
    </row>
    <row r="3474" spans="1:3" x14ac:dyDescent="0.2">
      <c r="A3474"/>
      <c r="B3474"/>
      <c r="C3474"/>
    </row>
    <row r="3475" spans="1:3" x14ac:dyDescent="0.2">
      <c r="A3475"/>
      <c r="B3475"/>
      <c r="C3475"/>
    </row>
    <row r="3476" spans="1:3" x14ac:dyDescent="0.2">
      <c r="A3476"/>
      <c r="B3476"/>
      <c r="C3476"/>
    </row>
    <row r="3477" spans="1:3" x14ac:dyDescent="0.2">
      <c r="A3477"/>
      <c r="B3477"/>
      <c r="C3477"/>
    </row>
    <row r="3478" spans="1:3" x14ac:dyDescent="0.2">
      <c r="A3478"/>
      <c r="B3478"/>
      <c r="C3478"/>
    </row>
    <row r="3479" spans="1:3" x14ac:dyDescent="0.2">
      <c r="A3479"/>
      <c r="B3479"/>
      <c r="C3479"/>
    </row>
    <row r="3480" spans="1:3" x14ac:dyDescent="0.2">
      <c r="A3480"/>
      <c r="B3480"/>
      <c r="C3480"/>
    </row>
    <row r="3481" spans="1:3" x14ac:dyDescent="0.2">
      <c r="A3481"/>
      <c r="B3481"/>
      <c r="C3481"/>
    </row>
    <row r="3482" spans="1:3" x14ac:dyDescent="0.2">
      <c r="A3482"/>
      <c r="B3482"/>
      <c r="C3482"/>
    </row>
    <row r="3483" spans="1:3" x14ac:dyDescent="0.2">
      <c r="A3483"/>
      <c r="B3483"/>
      <c r="C3483"/>
    </row>
    <row r="3484" spans="1:3" x14ac:dyDescent="0.2">
      <c r="A3484"/>
      <c r="B3484"/>
      <c r="C3484"/>
    </row>
    <row r="3485" spans="1:3" x14ac:dyDescent="0.2">
      <c r="A3485"/>
      <c r="B3485"/>
      <c r="C3485"/>
    </row>
    <row r="3486" spans="1:3" x14ac:dyDescent="0.2">
      <c r="A3486"/>
      <c r="B3486"/>
      <c r="C3486"/>
    </row>
    <row r="3487" spans="1:3" x14ac:dyDescent="0.2">
      <c r="A3487"/>
      <c r="B3487"/>
      <c r="C3487"/>
    </row>
    <row r="3488" spans="1:3" x14ac:dyDescent="0.2">
      <c r="A3488"/>
      <c r="B3488"/>
      <c r="C3488"/>
    </row>
    <row r="3489" spans="1:3" x14ac:dyDescent="0.2">
      <c r="A3489"/>
      <c r="B3489"/>
      <c r="C3489"/>
    </row>
    <row r="3490" spans="1:3" x14ac:dyDescent="0.2">
      <c r="A3490"/>
      <c r="B3490"/>
      <c r="C3490"/>
    </row>
    <row r="3491" spans="1:3" x14ac:dyDescent="0.2">
      <c r="A3491"/>
      <c r="B3491"/>
      <c r="C3491"/>
    </row>
    <row r="3492" spans="1:3" x14ac:dyDescent="0.2">
      <c r="A3492"/>
      <c r="B3492"/>
      <c r="C3492"/>
    </row>
    <row r="3493" spans="1:3" x14ac:dyDescent="0.2">
      <c r="A3493"/>
      <c r="B3493"/>
      <c r="C3493"/>
    </row>
    <row r="3494" spans="1:3" x14ac:dyDescent="0.2">
      <c r="A3494"/>
      <c r="B3494"/>
      <c r="C3494"/>
    </row>
    <row r="3495" spans="1:3" x14ac:dyDescent="0.2">
      <c r="A3495"/>
      <c r="B3495"/>
      <c r="C3495"/>
    </row>
    <row r="3496" spans="1:3" x14ac:dyDescent="0.2">
      <c r="A3496"/>
      <c r="B3496"/>
      <c r="C3496"/>
    </row>
    <row r="3497" spans="1:3" x14ac:dyDescent="0.2">
      <c r="A3497"/>
      <c r="B3497"/>
      <c r="C3497"/>
    </row>
    <row r="3498" spans="1:3" x14ac:dyDescent="0.2">
      <c r="A3498"/>
      <c r="B3498"/>
      <c r="C3498"/>
    </row>
    <row r="3499" spans="1:3" x14ac:dyDescent="0.2">
      <c r="A3499"/>
      <c r="B3499"/>
      <c r="C3499"/>
    </row>
    <row r="3500" spans="1:3" x14ac:dyDescent="0.2">
      <c r="A3500"/>
      <c r="B3500"/>
      <c r="C3500"/>
    </row>
    <row r="3501" spans="1:3" x14ac:dyDescent="0.2">
      <c r="A3501"/>
      <c r="B3501"/>
      <c r="C3501"/>
    </row>
    <row r="3502" spans="1:3" x14ac:dyDescent="0.2">
      <c r="A3502"/>
      <c r="B3502"/>
      <c r="C3502"/>
    </row>
    <row r="3503" spans="1:3" x14ac:dyDescent="0.2">
      <c r="A3503"/>
      <c r="B3503"/>
      <c r="C3503"/>
    </row>
    <row r="3504" spans="1:3" x14ac:dyDescent="0.2">
      <c r="A3504"/>
      <c r="B3504"/>
      <c r="C3504"/>
    </row>
    <row r="3505" spans="1:3" x14ac:dyDescent="0.2">
      <c r="A3505"/>
      <c r="B3505"/>
      <c r="C3505"/>
    </row>
    <row r="3506" spans="1:3" x14ac:dyDescent="0.2">
      <c r="A3506"/>
      <c r="B3506"/>
      <c r="C3506"/>
    </row>
    <row r="3507" spans="1:3" x14ac:dyDescent="0.2">
      <c r="A3507"/>
      <c r="B3507"/>
      <c r="C3507"/>
    </row>
    <row r="3508" spans="1:3" x14ac:dyDescent="0.2">
      <c r="A3508"/>
      <c r="B3508"/>
      <c r="C3508"/>
    </row>
    <row r="3509" spans="1:3" x14ac:dyDescent="0.2">
      <c r="A3509"/>
      <c r="B3509"/>
      <c r="C3509"/>
    </row>
    <row r="3510" spans="1:3" x14ac:dyDescent="0.2">
      <c r="A3510"/>
      <c r="B3510"/>
      <c r="C3510"/>
    </row>
    <row r="3511" spans="1:3" x14ac:dyDescent="0.2">
      <c r="A3511"/>
      <c r="B3511"/>
      <c r="C3511"/>
    </row>
    <row r="3512" spans="1:3" x14ac:dyDescent="0.2">
      <c r="A3512"/>
      <c r="B3512"/>
      <c r="C3512"/>
    </row>
    <row r="3513" spans="1:3" x14ac:dyDescent="0.2">
      <c r="A3513"/>
      <c r="B3513"/>
      <c r="C3513"/>
    </row>
    <row r="3514" spans="1:3" x14ac:dyDescent="0.2">
      <c r="A3514"/>
      <c r="B3514"/>
      <c r="C3514"/>
    </row>
    <row r="3515" spans="1:3" x14ac:dyDescent="0.2">
      <c r="A3515"/>
      <c r="B3515"/>
      <c r="C3515"/>
    </row>
    <row r="3516" spans="1:3" x14ac:dyDescent="0.2">
      <c r="A3516"/>
      <c r="B3516"/>
      <c r="C3516"/>
    </row>
    <row r="3517" spans="1:3" x14ac:dyDescent="0.2">
      <c r="A3517"/>
      <c r="B3517"/>
      <c r="C3517"/>
    </row>
    <row r="3518" spans="1:3" x14ac:dyDescent="0.2">
      <c r="A3518"/>
      <c r="B3518"/>
      <c r="C3518"/>
    </row>
    <row r="3519" spans="1:3" x14ac:dyDescent="0.2">
      <c r="A3519"/>
      <c r="B3519"/>
      <c r="C3519"/>
    </row>
    <row r="3520" spans="1:3" x14ac:dyDescent="0.2">
      <c r="A3520"/>
      <c r="B3520"/>
      <c r="C3520"/>
    </row>
    <row r="3521" spans="1:3" x14ac:dyDescent="0.2">
      <c r="A3521"/>
      <c r="B3521"/>
      <c r="C3521"/>
    </row>
    <row r="3522" spans="1:3" x14ac:dyDescent="0.2">
      <c r="A3522"/>
      <c r="B3522"/>
      <c r="C3522"/>
    </row>
    <row r="3523" spans="1:3" x14ac:dyDescent="0.2">
      <c r="A3523"/>
      <c r="B3523"/>
      <c r="C3523"/>
    </row>
    <row r="3524" spans="1:3" x14ac:dyDescent="0.2">
      <c r="A3524"/>
      <c r="B3524"/>
      <c r="C3524"/>
    </row>
    <row r="3525" spans="1:3" x14ac:dyDescent="0.2">
      <c r="A3525"/>
      <c r="B3525"/>
      <c r="C3525"/>
    </row>
    <row r="3526" spans="1:3" x14ac:dyDescent="0.2">
      <c r="A3526"/>
      <c r="B3526"/>
      <c r="C3526"/>
    </row>
    <row r="3527" spans="1:3" x14ac:dyDescent="0.2">
      <c r="A3527"/>
      <c r="B3527"/>
      <c r="C3527"/>
    </row>
    <row r="3528" spans="1:3" x14ac:dyDescent="0.2">
      <c r="A3528"/>
      <c r="B3528"/>
      <c r="C3528"/>
    </row>
    <row r="3529" spans="1:3" x14ac:dyDescent="0.2">
      <c r="A3529"/>
      <c r="B3529"/>
      <c r="C3529"/>
    </row>
    <row r="3530" spans="1:3" x14ac:dyDescent="0.2">
      <c r="A3530"/>
      <c r="B3530"/>
      <c r="C3530"/>
    </row>
    <row r="3531" spans="1:3" x14ac:dyDescent="0.2">
      <c r="A3531"/>
      <c r="B3531"/>
      <c r="C3531"/>
    </row>
    <row r="3532" spans="1:3" x14ac:dyDescent="0.2">
      <c r="A3532"/>
      <c r="B3532"/>
      <c r="C3532"/>
    </row>
    <row r="3533" spans="1:3" x14ac:dyDescent="0.2">
      <c r="A3533"/>
      <c r="B3533"/>
      <c r="C3533"/>
    </row>
    <row r="3534" spans="1:3" x14ac:dyDescent="0.2">
      <c r="A3534"/>
      <c r="B3534"/>
      <c r="C3534"/>
    </row>
    <row r="3535" spans="1:3" x14ac:dyDescent="0.2">
      <c r="A3535"/>
      <c r="B3535"/>
      <c r="C3535"/>
    </row>
    <row r="3536" spans="1:3" x14ac:dyDescent="0.2">
      <c r="A3536"/>
      <c r="B3536"/>
      <c r="C3536"/>
    </row>
    <row r="3537" spans="1:3" x14ac:dyDescent="0.2">
      <c r="A3537"/>
      <c r="B3537"/>
      <c r="C3537"/>
    </row>
    <row r="3538" spans="1:3" x14ac:dyDescent="0.2">
      <c r="A3538"/>
      <c r="B3538"/>
      <c r="C3538"/>
    </row>
    <row r="3539" spans="1:3" x14ac:dyDescent="0.2">
      <c r="A3539"/>
      <c r="B3539"/>
      <c r="C3539"/>
    </row>
    <row r="3540" spans="1:3" x14ac:dyDescent="0.2">
      <c r="A3540"/>
      <c r="B3540"/>
      <c r="C3540"/>
    </row>
    <row r="3541" spans="1:3" x14ac:dyDescent="0.2">
      <c r="A3541"/>
      <c r="B3541"/>
      <c r="C3541"/>
    </row>
    <row r="3542" spans="1:3" x14ac:dyDescent="0.2">
      <c r="A3542"/>
      <c r="B3542"/>
      <c r="C3542"/>
    </row>
    <row r="3543" spans="1:3" x14ac:dyDescent="0.2">
      <c r="A3543"/>
      <c r="B3543"/>
      <c r="C3543"/>
    </row>
    <row r="3544" spans="1:3" x14ac:dyDescent="0.2">
      <c r="A3544"/>
      <c r="B3544"/>
      <c r="C3544"/>
    </row>
    <row r="3545" spans="1:3" x14ac:dyDescent="0.2">
      <c r="A3545"/>
      <c r="B3545"/>
      <c r="C3545"/>
    </row>
    <row r="3546" spans="1:3" x14ac:dyDescent="0.2">
      <c r="A3546"/>
      <c r="B3546"/>
      <c r="C3546"/>
    </row>
    <row r="3547" spans="1:3" x14ac:dyDescent="0.2">
      <c r="A3547"/>
      <c r="B3547"/>
      <c r="C3547"/>
    </row>
    <row r="3548" spans="1:3" x14ac:dyDescent="0.2">
      <c r="A3548"/>
      <c r="B3548"/>
      <c r="C3548"/>
    </row>
    <row r="3549" spans="1:3" x14ac:dyDescent="0.2">
      <c r="A3549"/>
      <c r="B3549"/>
      <c r="C3549"/>
    </row>
    <row r="3550" spans="1:3" x14ac:dyDescent="0.2">
      <c r="A3550"/>
      <c r="B3550"/>
      <c r="C3550"/>
    </row>
    <row r="3551" spans="1:3" x14ac:dyDescent="0.2">
      <c r="A3551"/>
      <c r="B3551"/>
      <c r="C3551"/>
    </row>
    <row r="3552" spans="1:3" x14ac:dyDescent="0.2">
      <c r="A3552"/>
      <c r="B3552"/>
      <c r="C3552"/>
    </row>
    <row r="3553" spans="1:3" x14ac:dyDescent="0.2">
      <c r="A3553"/>
      <c r="B3553"/>
      <c r="C3553"/>
    </row>
    <row r="3554" spans="1:3" x14ac:dyDescent="0.2">
      <c r="A3554"/>
      <c r="B3554"/>
      <c r="C3554"/>
    </row>
    <row r="3555" spans="1:3" x14ac:dyDescent="0.2">
      <c r="A3555"/>
      <c r="B3555"/>
      <c r="C3555"/>
    </row>
    <row r="3556" spans="1:3" x14ac:dyDescent="0.2">
      <c r="A3556"/>
      <c r="B3556"/>
      <c r="C3556"/>
    </row>
    <row r="3557" spans="1:3" x14ac:dyDescent="0.2">
      <c r="A3557"/>
      <c r="B3557"/>
      <c r="C3557"/>
    </row>
    <row r="3558" spans="1:3" x14ac:dyDescent="0.2">
      <c r="A3558"/>
      <c r="B3558"/>
      <c r="C3558"/>
    </row>
    <row r="3559" spans="1:3" x14ac:dyDescent="0.2">
      <c r="A3559"/>
      <c r="B3559"/>
      <c r="C3559"/>
    </row>
    <row r="3560" spans="1:3" x14ac:dyDescent="0.2">
      <c r="A3560"/>
      <c r="B3560"/>
      <c r="C3560"/>
    </row>
    <row r="3561" spans="1:3" x14ac:dyDescent="0.2">
      <c r="A3561"/>
      <c r="B3561"/>
      <c r="C3561"/>
    </row>
    <row r="3562" spans="1:3" x14ac:dyDescent="0.2">
      <c r="A3562"/>
      <c r="B3562"/>
      <c r="C3562"/>
    </row>
    <row r="3563" spans="1:3" x14ac:dyDescent="0.2">
      <c r="A3563"/>
      <c r="B3563"/>
      <c r="C3563"/>
    </row>
    <row r="3564" spans="1:3" x14ac:dyDescent="0.2">
      <c r="A3564"/>
      <c r="B3564"/>
      <c r="C3564"/>
    </row>
    <row r="3565" spans="1:3" x14ac:dyDescent="0.2">
      <c r="A3565"/>
      <c r="B3565"/>
      <c r="C3565"/>
    </row>
    <row r="3566" spans="1:3" x14ac:dyDescent="0.2">
      <c r="A3566"/>
      <c r="B3566"/>
      <c r="C3566"/>
    </row>
    <row r="3567" spans="1:3" x14ac:dyDescent="0.2">
      <c r="A3567"/>
      <c r="B3567"/>
      <c r="C3567"/>
    </row>
    <row r="3568" spans="1:3" x14ac:dyDescent="0.2">
      <c r="A3568"/>
      <c r="B3568"/>
      <c r="C3568"/>
    </row>
    <row r="3569" spans="1:3" x14ac:dyDescent="0.2">
      <c r="A3569"/>
      <c r="B3569"/>
      <c r="C3569"/>
    </row>
    <row r="3570" spans="1:3" x14ac:dyDescent="0.2">
      <c r="A3570"/>
      <c r="B3570"/>
      <c r="C3570"/>
    </row>
    <row r="3571" spans="1:3" x14ac:dyDescent="0.2">
      <c r="A3571"/>
      <c r="B3571"/>
      <c r="C3571"/>
    </row>
    <row r="3572" spans="1:3" x14ac:dyDescent="0.2">
      <c r="A3572"/>
      <c r="B3572"/>
      <c r="C3572"/>
    </row>
    <row r="3573" spans="1:3" x14ac:dyDescent="0.2">
      <c r="A3573"/>
      <c r="B3573"/>
      <c r="C3573"/>
    </row>
    <row r="3574" spans="1:3" x14ac:dyDescent="0.2">
      <c r="A3574"/>
      <c r="B3574"/>
      <c r="C3574"/>
    </row>
    <row r="3575" spans="1:3" x14ac:dyDescent="0.2">
      <c r="A3575"/>
      <c r="B3575"/>
      <c r="C3575"/>
    </row>
    <row r="3576" spans="1:3" x14ac:dyDescent="0.2">
      <c r="A3576"/>
      <c r="B3576"/>
      <c r="C3576"/>
    </row>
    <row r="3577" spans="1:3" x14ac:dyDescent="0.2">
      <c r="A3577"/>
      <c r="B3577"/>
      <c r="C3577"/>
    </row>
    <row r="3578" spans="1:3" x14ac:dyDescent="0.2">
      <c r="A3578"/>
      <c r="B3578"/>
      <c r="C3578"/>
    </row>
    <row r="3579" spans="1:3" x14ac:dyDescent="0.2">
      <c r="A3579"/>
      <c r="B3579"/>
      <c r="C3579"/>
    </row>
    <row r="3580" spans="1:3" x14ac:dyDescent="0.2">
      <c r="A3580"/>
      <c r="B3580"/>
      <c r="C3580"/>
    </row>
    <row r="3581" spans="1:3" x14ac:dyDescent="0.2">
      <c r="A3581"/>
      <c r="B3581"/>
      <c r="C3581"/>
    </row>
    <row r="3582" spans="1:3" x14ac:dyDescent="0.2">
      <c r="A3582"/>
      <c r="B3582"/>
      <c r="C3582"/>
    </row>
    <row r="3583" spans="1:3" x14ac:dyDescent="0.2">
      <c r="A3583"/>
      <c r="B3583"/>
      <c r="C3583"/>
    </row>
    <row r="3584" spans="1:3" x14ac:dyDescent="0.2">
      <c r="A3584"/>
      <c r="B3584"/>
      <c r="C3584"/>
    </row>
    <row r="3585" spans="1:3" x14ac:dyDescent="0.2">
      <c r="A3585"/>
      <c r="B3585"/>
      <c r="C3585"/>
    </row>
    <row r="3586" spans="1:3" x14ac:dyDescent="0.2">
      <c r="A3586"/>
      <c r="B3586"/>
      <c r="C3586"/>
    </row>
    <row r="3587" spans="1:3" x14ac:dyDescent="0.2">
      <c r="A3587"/>
      <c r="B3587"/>
      <c r="C3587"/>
    </row>
    <row r="3588" spans="1:3" x14ac:dyDescent="0.2">
      <c r="A3588"/>
      <c r="B3588"/>
      <c r="C3588"/>
    </row>
    <row r="3589" spans="1:3" x14ac:dyDescent="0.2">
      <c r="A3589"/>
      <c r="B3589"/>
      <c r="C3589"/>
    </row>
    <row r="3590" spans="1:3" x14ac:dyDescent="0.2">
      <c r="A3590"/>
      <c r="B3590"/>
      <c r="C3590"/>
    </row>
    <row r="3591" spans="1:3" x14ac:dyDescent="0.2">
      <c r="A3591"/>
      <c r="B3591"/>
      <c r="C3591"/>
    </row>
    <row r="3592" spans="1:3" x14ac:dyDescent="0.2">
      <c r="A3592"/>
      <c r="B3592"/>
      <c r="C3592"/>
    </row>
    <row r="3593" spans="1:3" x14ac:dyDescent="0.2">
      <c r="A3593"/>
      <c r="B3593"/>
      <c r="C3593"/>
    </row>
    <row r="3594" spans="1:3" x14ac:dyDescent="0.2">
      <c r="A3594"/>
      <c r="B3594"/>
      <c r="C3594"/>
    </row>
    <row r="3595" spans="1:3" x14ac:dyDescent="0.2">
      <c r="A3595"/>
      <c r="B3595"/>
      <c r="C3595"/>
    </row>
    <row r="3596" spans="1:3" x14ac:dyDescent="0.2">
      <c r="A3596"/>
      <c r="B3596"/>
      <c r="C3596"/>
    </row>
    <row r="3597" spans="1:3" x14ac:dyDescent="0.2">
      <c r="A3597"/>
      <c r="B3597"/>
      <c r="C3597"/>
    </row>
    <row r="3598" spans="1:3" x14ac:dyDescent="0.2">
      <c r="A3598"/>
      <c r="B3598"/>
      <c r="C3598"/>
    </row>
    <row r="3599" spans="1:3" x14ac:dyDescent="0.2">
      <c r="A3599"/>
      <c r="B3599"/>
      <c r="C3599"/>
    </row>
    <row r="3600" spans="1:3" x14ac:dyDescent="0.2">
      <c r="A3600"/>
      <c r="B3600"/>
      <c r="C3600"/>
    </row>
    <row r="3601" spans="1:3" x14ac:dyDescent="0.2">
      <c r="A3601"/>
      <c r="B3601"/>
      <c r="C3601"/>
    </row>
    <row r="3602" spans="1:3" x14ac:dyDescent="0.2">
      <c r="A3602"/>
      <c r="B3602"/>
      <c r="C3602"/>
    </row>
    <row r="3603" spans="1:3" x14ac:dyDescent="0.2">
      <c r="A3603"/>
      <c r="B3603"/>
      <c r="C3603"/>
    </row>
    <row r="3604" spans="1:3" x14ac:dyDescent="0.2">
      <c r="A3604"/>
      <c r="B3604"/>
      <c r="C3604"/>
    </row>
    <row r="3605" spans="1:3" x14ac:dyDescent="0.2">
      <c r="A3605"/>
      <c r="B3605"/>
      <c r="C3605"/>
    </row>
    <row r="3606" spans="1:3" x14ac:dyDescent="0.2">
      <c r="A3606"/>
      <c r="B3606"/>
      <c r="C3606"/>
    </row>
    <row r="3607" spans="1:3" x14ac:dyDescent="0.2">
      <c r="A3607"/>
      <c r="B3607"/>
      <c r="C3607"/>
    </row>
    <row r="3608" spans="1:3" x14ac:dyDescent="0.2">
      <c r="A3608"/>
      <c r="B3608"/>
      <c r="C3608"/>
    </row>
    <row r="3609" spans="1:3" x14ac:dyDescent="0.2">
      <c r="A3609"/>
      <c r="B3609"/>
      <c r="C3609"/>
    </row>
    <row r="3610" spans="1:3" x14ac:dyDescent="0.2">
      <c r="A3610"/>
      <c r="B3610"/>
      <c r="C3610"/>
    </row>
    <row r="3611" spans="1:3" x14ac:dyDescent="0.2">
      <c r="A3611"/>
      <c r="B3611"/>
      <c r="C3611"/>
    </row>
    <row r="3612" spans="1:3" x14ac:dyDescent="0.2">
      <c r="A3612"/>
      <c r="B3612"/>
      <c r="C3612"/>
    </row>
    <row r="3613" spans="1:3" x14ac:dyDescent="0.2">
      <c r="A3613"/>
      <c r="B3613"/>
      <c r="C3613"/>
    </row>
    <row r="3614" spans="1:3" x14ac:dyDescent="0.2">
      <c r="A3614"/>
      <c r="B3614"/>
      <c r="C3614"/>
    </row>
    <row r="3615" spans="1:3" x14ac:dyDescent="0.2">
      <c r="A3615"/>
      <c r="B3615"/>
      <c r="C3615"/>
    </row>
    <row r="3616" spans="1:3" x14ac:dyDescent="0.2">
      <c r="A3616"/>
      <c r="B3616"/>
      <c r="C3616"/>
    </row>
    <row r="3617" spans="1:3" x14ac:dyDescent="0.2">
      <c r="A3617"/>
      <c r="B3617"/>
      <c r="C3617"/>
    </row>
    <row r="3618" spans="1:3" x14ac:dyDescent="0.2">
      <c r="A3618"/>
      <c r="B3618"/>
      <c r="C3618"/>
    </row>
    <row r="3619" spans="1:3" x14ac:dyDescent="0.2">
      <c r="A3619"/>
      <c r="B3619"/>
      <c r="C3619"/>
    </row>
    <row r="3620" spans="1:3" x14ac:dyDescent="0.2">
      <c r="A3620"/>
      <c r="B3620"/>
      <c r="C3620"/>
    </row>
    <row r="3621" spans="1:3" x14ac:dyDescent="0.2">
      <c r="A3621"/>
      <c r="B3621"/>
      <c r="C3621"/>
    </row>
    <row r="3622" spans="1:3" x14ac:dyDescent="0.2">
      <c r="A3622"/>
      <c r="B3622"/>
      <c r="C3622"/>
    </row>
    <row r="3623" spans="1:3" x14ac:dyDescent="0.2">
      <c r="A3623"/>
      <c r="B3623"/>
      <c r="C3623"/>
    </row>
    <row r="3624" spans="1:3" x14ac:dyDescent="0.2">
      <c r="A3624"/>
      <c r="B3624"/>
      <c r="C3624"/>
    </row>
    <row r="3625" spans="1:3" x14ac:dyDescent="0.2">
      <c r="A3625"/>
      <c r="B3625"/>
      <c r="C3625"/>
    </row>
    <row r="3626" spans="1:3" x14ac:dyDescent="0.2">
      <c r="A3626"/>
      <c r="B3626"/>
      <c r="C3626"/>
    </row>
    <row r="3627" spans="1:3" x14ac:dyDescent="0.2">
      <c r="A3627"/>
      <c r="B3627"/>
      <c r="C3627"/>
    </row>
    <row r="3628" spans="1:3" x14ac:dyDescent="0.2">
      <c r="A3628"/>
      <c r="B3628"/>
      <c r="C3628"/>
    </row>
    <row r="3629" spans="1:3" x14ac:dyDescent="0.2">
      <c r="A3629"/>
      <c r="B3629"/>
      <c r="C3629"/>
    </row>
    <row r="3630" spans="1:3" x14ac:dyDescent="0.2">
      <c r="A3630"/>
      <c r="B3630"/>
      <c r="C3630"/>
    </row>
    <row r="3631" spans="1:3" x14ac:dyDescent="0.2">
      <c r="A3631"/>
      <c r="B3631"/>
      <c r="C3631"/>
    </row>
    <row r="3632" spans="1:3" x14ac:dyDescent="0.2">
      <c r="A3632"/>
      <c r="B3632"/>
      <c r="C3632"/>
    </row>
    <row r="3633" spans="1:3" x14ac:dyDescent="0.2">
      <c r="A3633"/>
      <c r="B3633"/>
      <c r="C3633"/>
    </row>
    <row r="3634" spans="1:3" x14ac:dyDescent="0.2">
      <c r="A3634"/>
      <c r="B3634"/>
      <c r="C3634"/>
    </row>
    <row r="3635" spans="1:3" x14ac:dyDescent="0.2">
      <c r="A3635"/>
      <c r="B3635"/>
      <c r="C3635"/>
    </row>
    <row r="3636" spans="1:3" x14ac:dyDescent="0.2">
      <c r="A3636"/>
      <c r="B3636"/>
      <c r="C3636"/>
    </row>
    <row r="3637" spans="1:3" x14ac:dyDescent="0.2">
      <c r="A3637"/>
      <c r="B3637"/>
      <c r="C3637"/>
    </row>
    <row r="3638" spans="1:3" x14ac:dyDescent="0.2">
      <c r="A3638"/>
      <c r="B3638"/>
      <c r="C3638"/>
    </row>
    <row r="3639" spans="1:3" x14ac:dyDescent="0.2">
      <c r="A3639"/>
      <c r="B3639"/>
      <c r="C3639"/>
    </row>
    <row r="3640" spans="1:3" x14ac:dyDescent="0.2">
      <c r="A3640"/>
      <c r="B3640"/>
      <c r="C3640"/>
    </row>
    <row r="3641" spans="1:3" x14ac:dyDescent="0.2">
      <c r="A3641"/>
      <c r="B3641"/>
      <c r="C3641"/>
    </row>
    <row r="3642" spans="1:3" x14ac:dyDescent="0.2">
      <c r="A3642"/>
      <c r="B3642"/>
      <c r="C3642"/>
    </row>
    <row r="3643" spans="1:3" x14ac:dyDescent="0.2">
      <c r="A3643"/>
      <c r="B3643"/>
      <c r="C3643"/>
    </row>
    <row r="3644" spans="1:3" x14ac:dyDescent="0.2">
      <c r="A3644"/>
      <c r="B3644"/>
      <c r="C3644"/>
    </row>
    <row r="3645" spans="1:3" x14ac:dyDescent="0.2">
      <c r="A3645"/>
      <c r="B3645"/>
      <c r="C3645"/>
    </row>
    <row r="3646" spans="1:3" x14ac:dyDescent="0.2">
      <c r="A3646"/>
      <c r="B3646"/>
      <c r="C3646"/>
    </row>
    <row r="3647" spans="1:3" x14ac:dyDescent="0.2">
      <c r="A3647"/>
      <c r="B3647"/>
      <c r="C3647"/>
    </row>
    <row r="3648" spans="1:3" x14ac:dyDescent="0.2">
      <c r="A3648"/>
      <c r="B3648"/>
      <c r="C3648"/>
    </row>
    <row r="3649" spans="1:3" x14ac:dyDescent="0.2">
      <c r="A3649"/>
      <c r="B3649"/>
      <c r="C3649"/>
    </row>
    <row r="3650" spans="1:3" x14ac:dyDescent="0.2">
      <c r="A3650"/>
      <c r="B3650"/>
      <c r="C3650"/>
    </row>
    <row r="3651" spans="1:3" x14ac:dyDescent="0.2">
      <c r="A3651"/>
      <c r="B3651"/>
      <c r="C3651"/>
    </row>
    <row r="3652" spans="1:3" x14ac:dyDescent="0.2">
      <c r="A3652"/>
      <c r="B3652"/>
      <c r="C3652"/>
    </row>
    <row r="3653" spans="1:3" x14ac:dyDescent="0.2">
      <c r="A3653"/>
      <c r="B3653"/>
      <c r="C3653"/>
    </row>
    <row r="3654" spans="1:3" x14ac:dyDescent="0.2">
      <c r="A3654"/>
      <c r="B3654"/>
      <c r="C3654"/>
    </row>
    <row r="3655" spans="1:3" x14ac:dyDescent="0.2">
      <c r="A3655"/>
      <c r="B3655"/>
      <c r="C3655"/>
    </row>
    <row r="3656" spans="1:3" x14ac:dyDescent="0.2">
      <c r="A3656"/>
      <c r="B3656"/>
      <c r="C3656"/>
    </row>
    <row r="3657" spans="1:3" x14ac:dyDescent="0.2">
      <c r="A3657"/>
      <c r="B3657"/>
      <c r="C3657"/>
    </row>
    <row r="3658" spans="1:3" x14ac:dyDescent="0.2">
      <c r="A3658"/>
      <c r="B3658"/>
      <c r="C3658"/>
    </row>
    <row r="3659" spans="1:3" x14ac:dyDescent="0.2">
      <c r="A3659"/>
      <c r="B3659"/>
      <c r="C3659"/>
    </row>
    <row r="3660" spans="1:3" x14ac:dyDescent="0.2">
      <c r="A3660"/>
      <c r="B3660"/>
      <c r="C3660"/>
    </row>
    <row r="3661" spans="1:3" x14ac:dyDescent="0.2">
      <c r="A3661"/>
      <c r="B3661"/>
      <c r="C3661"/>
    </row>
    <row r="3662" spans="1:3" x14ac:dyDescent="0.2">
      <c r="A3662"/>
      <c r="B3662"/>
      <c r="C3662"/>
    </row>
    <row r="3663" spans="1:3" x14ac:dyDescent="0.2">
      <c r="A3663"/>
      <c r="B3663"/>
      <c r="C3663"/>
    </row>
    <row r="3664" spans="1:3" x14ac:dyDescent="0.2">
      <c r="A3664"/>
      <c r="B3664"/>
      <c r="C3664"/>
    </row>
    <row r="3665" spans="1:3" x14ac:dyDescent="0.2">
      <c r="A3665"/>
      <c r="B3665"/>
      <c r="C3665"/>
    </row>
    <row r="3666" spans="1:3" x14ac:dyDescent="0.2">
      <c r="A3666"/>
      <c r="B3666"/>
      <c r="C3666"/>
    </row>
    <row r="3667" spans="1:3" x14ac:dyDescent="0.2">
      <c r="A3667"/>
      <c r="B3667"/>
      <c r="C3667"/>
    </row>
    <row r="3668" spans="1:3" x14ac:dyDescent="0.2">
      <c r="A3668"/>
      <c r="B3668"/>
      <c r="C3668"/>
    </row>
    <row r="3669" spans="1:3" x14ac:dyDescent="0.2">
      <c r="A3669"/>
      <c r="B3669"/>
      <c r="C3669"/>
    </row>
    <row r="3670" spans="1:3" x14ac:dyDescent="0.2">
      <c r="A3670"/>
      <c r="B3670"/>
      <c r="C3670"/>
    </row>
    <row r="3671" spans="1:3" x14ac:dyDescent="0.2">
      <c r="A3671"/>
      <c r="B3671"/>
      <c r="C3671"/>
    </row>
    <row r="3672" spans="1:3" x14ac:dyDescent="0.2">
      <c r="A3672"/>
      <c r="B3672"/>
      <c r="C3672"/>
    </row>
    <row r="3673" spans="1:3" x14ac:dyDescent="0.2">
      <c r="A3673"/>
      <c r="B3673"/>
      <c r="C3673"/>
    </row>
    <row r="3674" spans="1:3" x14ac:dyDescent="0.2">
      <c r="A3674"/>
      <c r="B3674"/>
      <c r="C3674"/>
    </row>
    <row r="3675" spans="1:3" x14ac:dyDescent="0.2">
      <c r="A3675"/>
      <c r="B3675"/>
      <c r="C3675"/>
    </row>
    <row r="3676" spans="1:3" x14ac:dyDescent="0.2">
      <c r="A3676"/>
      <c r="B3676"/>
      <c r="C3676"/>
    </row>
    <row r="3677" spans="1:3" x14ac:dyDescent="0.2">
      <c r="A3677"/>
      <c r="B3677"/>
      <c r="C3677"/>
    </row>
    <row r="3678" spans="1:3" x14ac:dyDescent="0.2">
      <c r="A3678"/>
      <c r="B3678"/>
      <c r="C3678"/>
    </row>
    <row r="3679" spans="1:3" x14ac:dyDescent="0.2">
      <c r="A3679"/>
      <c r="B3679"/>
      <c r="C3679"/>
    </row>
    <row r="3680" spans="1:3" x14ac:dyDescent="0.2">
      <c r="A3680"/>
      <c r="B3680"/>
      <c r="C3680"/>
    </row>
    <row r="3681" spans="1:3" x14ac:dyDescent="0.2">
      <c r="A3681"/>
      <c r="B3681"/>
      <c r="C3681"/>
    </row>
    <row r="3682" spans="1:3" x14ac:dyDescent="0.2">
      <c r="A3682"/>
      <c r="B3682"/>
      <c r="C3682"/>
    </row>
    <row r="3683" spans="1:3" x14ac:dyDescent="0.2">
      <c r="A3683"/>
      <c r="B3683"/>
      <c r="C3683"/>
    </row>
    <row r="3684" spans="1:3" x14ac:dyDescent="0.2">
      <c r="A3684"/>
      <c r="B3684"/>
      <c r="C3684"/>
    </row>
    <row r="3685" spans="1:3" x14ac:dyDescent="0.2">
      <c r="A3685"/>
      <c r="B3685"/>
      <c r="C3685"/>
    </row>
    <row r="3686" spans="1:3" x14ac:dyDescent="0.2">
      <c r="A3686"/>
      <c r="B3686"/>
      <c r="C3686"/>
    </row>
    <row r="3687" spans="1:3" x14ac:dyDescent="0.2">
      <c r="A3687"/>
      <c r="B3687"/>
      <c r="C3687"/>
    </row>
    <row r="3688" spans="1:3" x14ac:dyDescent="0.2">
      <c r="A3688"/>
      <c r="B3688"/>
      <c r="C3688"/>
    </row>
    <row r="3689" spans="1:3" x14ac:dyDescent="0.2">
      <c r="A3689"/>
      <c r="B3689"/>
      <c r="C3689"/>
    </row>
    <row r="3690" spans="1:3" x14ac:dyDescent="0.2">
      <c r="A3690"/>
      <c r="B3690"/>
      <c r="C3690"/>
    </row>
    <row r="3691" spans="1:3" x14ac:dyDescent="0.2">
      <c r="A3691"/>
      <c r="B3691"/>
      <c r="C3691"/>
    </row>
    <row r="3692" spans="1:3" x14ac:dyDescent="0.2">
      <c r="A3692"/>
      <c r="B3692"/>
      <c r="C3692"/>
    </row>
    <row r="3693" spans="1:3" x14ac:dyDescent="0.2">
      <c r="A3693"/>
      <c r="B3693"/>
      <c r="C3693"/>
    </row>
    <row r="3694" spans="1:3" x14ac:dyDescent="0.2">
      <c r="A3694"/>
      <c r="B3694"/>
      <c r="C3694"/>
    </row>
    <row r="3695" spans="1:3" x14ac:dyDescent="0.2">
      <c r="A3695"/>
      <c r="B3695"/>
      <c r="C3695"/>
    </row>
    <row r="3696" spans="1:3" x14ac:dyDescent="0.2">
      <c r="A3696"/>
      <c r="B3696"/>
      <c r="C3696"/>
    </row>
    <row r="3697" spans="1:3" x14ac:dyDescent="0.2">
      <c r="A3697"/>
      <c r="B3697"/>
      <c r="C3697"/>
    </row>
    <row r="3698" spans="1:3" x14ac:dyDescent="0.2">
      <c r="A3698"/>
      <c r="B3698"/>
      <c r="C3698"/>
    </row>
    <row r="3699" spans="1:3" x14ac:dyDescent="0.2">
      <c r="A3699"/>
      <c r="B3699"/>
      <c r="C3699"/>
    </row>
    <row r="3700" spans="1:3" x14ac:dyDescent="0.2">
      <c r="A3700"/>
      <c r="B3700"/>
      <c r="C3700"/>
    </row>
    <row r="3701" spans="1:3" x14ac:dyDescent="0.2">
      <c r="A3701"/>
      <c r="B3701"/>
      <c r="C3701"/>
    </row>
    <row r="3702" spans="1:3" x14ac:dyDescent="0.2">
      <c r="A3702"/>
      <c r="B3702"/>
      <c r="C3702"/>
    </row>
    <row r="3703" spans="1:3" x14ac:dyDescent="0.2">
      <c r="A3703"/>
      <c r="B3703"/>
      <c r="C3703"/>
    </row>
    <row r="3704" spans="1:3" x14ac:dyDescent="0.2">
      <c r="A3704"/>
      <c r="B3704"/>
      <c r="C3704"/>
    </row>
    <row r="3705" spans="1:3" x14ac:dyDescent="0.2">
      <c r="A3705"/>
      <c r="B3705"/>
      <c r="C3705"/>
    </row>
    <row r="3706" spans="1:3" x14ac:dyDescent="0.2">
      <c r="A3706"/>
      <c r="B3706"/>
      <c r="C3706"/>
    </row>
    <row r="3707" spans="1:3" x14ac:dyDescent="0.2">
      <c r="A3707"/>
      <c r="B3707"/>
      <c r="C3707"/>
    </row>
    <row r="3708" spans="1:3" x14ac:dyDescent="0.2">
      <c r="A3708"/>
      <c r="B3708"/>
      <c r="C3708"/>
    </row>
    <row r="3709" spans="1:3" x14ac:dyDescent="0.2">
      <c r="A3709"/>
      <c r="B3709"/>
      <c r="C3709"/>
    </row>
    <row r="3710" spans="1:3" x14ac:dyDescent="0.2">
      <c r="A3710"/>
      <c r="B3710"/>
      <c r="C3710"/>
    </row>
    <row r="3711" spans="1:3" x14ac:dyDescent="0.2">
      <c r="A3711"/>
      <c r="B3711"/>
      <c r="C3711"/>
    </row>
    <row r="3712" spans="1:3" x14ac:dyDescent="0.2">
      <c r="A3712"/>
      <c r="B3712"/>
      <c r="C3712"/>
    </row>
    <row r="3713" spans="1:3" x14ac:dyDescent="0.2">
      <c r="A3713"/>
      <c r="B3713"/>
      <c r="C3713"/>
    </row>
    <row r="3714" spans="1:3" x14ac:dyDescent="0.2">
      <c r="A3714"/>
      <c r="B3714"/>
      <c r="C3714"/>
    </row>
    <row r="3715" spans="1:3" x14ac:dyDescent="0.2">
      <c r="A3715"/>
      <c r="B3715"/>
      <c r="C3715"/>
    </row>
    <row r="3716" spans="1:3" x14ac:dyDescent="0.2">
      <c r="A3716"/>
      <c r="B3716"/>
      <c r="C3716"/>
    </row>
    <row r="3717" spans="1:3" x14ac:dyDescent="0.2">
      <c r="A3717"/>
      <c r="B3717"/>
      <c r="C3717"/>
    </row>
    <row r="3718" spans="1:3" x14ac:dyDescent="0.2">
      <c r="A3718"/>
      <c r="B3718"/>
      <c r="C3718"/>
    </row>
    <row r="3719" spans="1:3" x14ac:dyDescent="0.2">
      <c r="A3719"/>
      <c r="B3719"/>
      <c r="C3719"/>
    </row>
    <row r="3720" spans="1:3" x14ac:dyDescent="0.2">
      <c r="A3720"/>
      <c r="B3720"/>
      <c r="C3720"/>
    </row>
    <row r="3721" spans="1:3" x14ac:dyDescent="0.2">
      <c r="A3721"/>
      <c r="B3721"/>
      <c r="C3721"/>
    </row>
    <row r="3722" spans="1:3" x14ac:dyDescent="0.2">
      <c r="A3722"/>
      <c r="B3722"/>
      <c r="C3722"/>
    </row>
    <row r="3723" spans="1:3" x14ac:dyDescent="0.2">
      <c r="A3723"/>
      <c r="B3723"/>
      <c r="C3723"/>
    </row>
    <row r="3724" spans="1:3" x14ac:dyDescent="0.2">
      <c r="A3724"/>
      <c r="B3724"/>
      <c r="C3724"/>
    </row>
    <row r="3725" spans="1:3" x14ac:dyDescent="0.2">
      <c r="A3725"/>
      <c r="B3725"/>
      <c r="C3725"/>
    </row>
    <row r="3726" spans="1:3" x14ac:dyDescent="0.2">
      <c r="A3726"/>
      <c r="B3726"/>
      <c r="C3726"/>
    </row>
    <row r="3727" spans="1:3" x14ac:dyDescent="0.2">
      <c r="A3727"/>
      <c r="B3727"/>
      <c r="C3727"/>
    </row>
    <row r="3728" spans="1:3" x14ac:dyDescent="0.2">
      <c r="A3728"/>
      <c r="B3728"/>
      <c r="C3728"/>
    </row>
    <row r="3729" spans="1:3" x14ac:dyDescent="0.2">
      <c r="A3729"/>
      <c r="B3729"/>
      <c r="C3729"/>
    </row>
    <row r="3730" spans="1:3" x14ac:dyDescent="0.2">
      <c r="A3730"/>
      <c r="B3730"/>
      <c r="C3730"/>
    </row>
    <row r="3731" spans="1:3" x14ac:dyDescent="0.2">
      <c r="A3731"/>
      <c r="B3731"/>
      <c r="C3731"/>
    </row>
    <row r="3732" spans="1:3" x14ac:dyDescent="0.2">
      <c r="A3732"/>
      <c r="B3732"/>
      <c r="C3732"/>
    </row>
    <row r="3733" spans="1:3" x14ac:dyDescent="0.2">
      <c r="A3733"/>
      <c r="B3733"/>
      <c r="C3733"/>
    </row>
    <row r="3734" spans="1:3" x14ac:dyDescent="0.2">
      <c r="A3734"/>
      <c r="B3734"/>
      <c r="C3734"/>
    </row>
    <row r="3735" spans="1:3" x14ac:dyDescent="0.2">
      <c r="A3735"/>
      <c r="B3735"/>
      <c r="C3735"/>
    </row>
    <row r="3736" spans="1:3" x14ac:dyDescent="0.2">
      <c r="A3736"/>
      <c r="B3736"/>
      <c r="C3736"/>
    </row>
    <row r="3737" spans="1:3" x14ac:dyDescent="0.2">
      <c r="A3737"/>
      <c r="B3737"/>
      <c r="C3737"/>
    </row>
    <row r="3738" spans="1:3" x14ac:dyDescent="0.2">
      <c r="A3738"/>
      <c r="B3738"/>
      <c r="C3738"/>
    </row>
    <row r="3739" spans="1:3" x14ac:dyDescent="0.2">
      <c r="A3739"/>
      <c r="B3739"/>
      <c r="C3739"/>
    </row>
    <row r="3740" spans="1:3" x14ac:dyDescent="0.2">
      <c r="A3740"/>
      <c r="B3740"/>
      <c r="C3740"/>
    </row>
    <row r="3741" spans="1:3" x14ac:dyDescent="0.2">
      <c r="A3741"/>
      <c r="B3741"/>
      <c r="C3741"/>
    </row>
    <row r="3742" spans="1:3" x14ac:dyDescent="0.2">
      <c r="A3742"/>
      <c r="B3742"/>
      <c r="C3742"/>
    </row>
    <row r="3743" spans="1:3" x14ac:dyDescent="0.2">
      <c r="A3743"/>
      <c r="B3743"/>
      <c r="C3743"/>
    </row>
    <row r="3744" spans="1:3" x14ac:dyDescent="0.2">
      <c r="A3744"/>
      <c r="B3744"/>
      <c r="C3744"/>
    </row>
    <row r="3745" spans="1:3" x14ac:dyDescent="0.2">
      <c r="A3745"/>
      <c r="B3745"/>
      <c r="C3745"/>
    </row>
    <row r="3746" spans="1:3" x14ac:dyDescent="0.2">
      <c r="A3746"/>
      <c r="B3746"/>
      <c r="C3746"/>
    </row>
    <row r="3747" spans="1:3" x14ac:dyDescent="0.2">
      <c r="A3747"/>
      <c r="B3747"/>
      <c r="C3747"/>
    </row>
    <row r="3748" spans="1:3" x14ac:dyDescent="0.2">
      <c r="A3748"/>
      <c r="B3748"/>
      <c r="C3748"/>
    </row>
    <row r="3749" spans="1:3" x14ac:dyDescent="0.2">
      <c r="A3749"/>
      <c r="B3749"/>
      <c r="C3749"/>
    </row>
    <row r="3750" spans="1:3" x14ac:dyDescent="0.2">
      <c r="A3750"/>
      <c r="B3750"/>
      <c r="C3750"/>
    </row>
    <row r="3751" spans="1:3" x14ac:dyDescent="0.2">
      <c r="A3751"/>
      <c r="B3751"/>
      <c r="C3751"/>
    </row>
    <row r="3752" spans="1:3" x14ac:dyDescent="0.2">
      <c r="A3752"/>
      <c r="B3752"/>
      <c r="C3752"/>
    </row>
    <row r="3753" spans="1:3" x14ac:dyDescent="0.2">
      <c r="A3753"/>
      <c r="B3753"/>
      <c r="C3753"/>
    </row>
    <row r="3754" spans="1:3" x14ac:dyDescent="0.2">
      <c r="A3754"/>
      <c r="B3754"/>
      <c r="C3754"/>
    </row>
    <row r="3755" spans="1:3" x14ac:dyDescent="0.2">
      <c r="A3755"/>
      <c r="B3755"/>
      <c r="C3755"/>
    </row>
    <row r="3756" spans="1:3" x14ac:dyDescent="0.2">
      <c r="A3756"/>
      <c r="B3756"/>
      <c r="C3756"/>
    </row>
    <row r="3757" spans="1:3" x14ac:dyDescent="0.2">
      <c r="A3757"/>
      <c r="B3757"/>
      <c r="C3757"/>
    </row>
    <row r="3758" spans="1:3" x14ac:dyDescent="0.2">
      <c r="A3758"/>
      <c r="B3758"/>
      <c r="C3758"/>
    </row>
    <row r="3759" spans="1:3" x14ac:dyDescent="0.2">
      <c r="A3759"/>
      <c r="B3759"/>
      <c r="C3759"/>
    </row>
    <row r="3760" spans="1:3" x14ac:dyDescent="0.2">
      <c r="A3760"/>
      <c r="B3760"/>
      <c r="C3760"/>
    </row>
    <row r="3761" spans="1:3" x14ac:dyDescent="0.2">
      <c r="A3761"/>
      <c r="B3761"/>
      <c r="C3761"/>
    </row>
    <row r="3762" spans="1:3" x14ac:dyDescent="0.2">
      <c r="A3762"/>
      <c r="B3762"/>
      <c r="C3762"/>
    </row>
    <row r="3763" spans="1:3" x14ac:dyDescent="0.2">
      <c r="A3763"/>
      <c r="B3763"/>
      <c r="C3763"/>
    </row>
    <row r="3764" spans="1:3" x14ac:dyDescent="0.2">
      <c r="A3764"/>
      <c r="B3764"/>
      <c r="C3764"/>
    </row>
    <row r="3765" spans="1:3" x14ac:dyDescent="0.2">
      <c r="A3765"/>
      <c r="B3765"/>
      <c r="C3765"/>
    </row>
    <row r="3766" spans="1:3" x14ac:dyDescent="0.2">
      <c r="A3766"/>
      <c r="B3766"/>
      <c r="C3766"/>
    </row>
    <row r="3767" spans="1:3" x14ac:dyDescent="0.2">
      <c r="A3767"/>
      <c r="B3767"/>
      <c r="C3767"/>
    </row>
    <row r="3768" spans="1:3" x14ac:dyDescent="0.2">
      <c r="A3768"/>
      <c r="B3768"/>
      <c r="C3768"/>
    </row>
    <row r="3769" spans="1:3" x14ac:dyDescent="0.2">
      <c r="A3769"/>
      <c r="B3769"/>
      <c r="C3769"/>
    </row>
    <row r="3770" spans="1:3" x14ac:dyDescent="0.2">
      <c r="A3770"/>
      <c r="B3770"/>
      <c r="C3770"/>
    </row>
    <row r="3771" spans="1:3" x14ac:dyDescent="0.2">
      <c r="A3771"/>
      <c r="B3771"/>
      <c r="C3771"/>
    </row>
    <row r="3772" spans="1:3" x14ac:dyDescent="0.2">
      <c r="A3772"/>
      <c r="B3772"/>
      <c r="C3772"/>
    </row>
    <row r="3773" spans="1:3" x14ac:dyDescent="0.2">
      <c r="A3773"/>
      <c r="B3773"/>
      <c r="C3773"/>
    </row>
    <row r="3774" spans="1:3" x14ac:dyDescent="0.2">
      <c r="A3774"/>
      <c r="B3774"/>
      <c r="C3774"/>
    </row>
    <row r="3775" spans="1:3" x14ac:dyDescent="0.2">
      <c r="A3775"/>
      <c r="B3775"/>
      <c r="C3775"/>
    </row>
    <row r="3776" spans="1:3" x14ac:dyDescent="0.2">
      <c r="A3776"/>
      <c r="B3776"/>
      <c r="C3776"/>
    </row>
    <row r="3777" spans="1:3" x14ac:dyDescent="0.2">
      <c r="A3777"/>
      <c r="B3777"/>
      <c r="C3777"/>
    </row>
    <row r="3778" spans="1:3" x14ac:dyDescent="0.2">
      <c r="A3778"/>
      <c r="B3778"/>
      <c r="C3778"/>
    </row>
    <row r="3779" spans="1:3" x14ac:dyDescent="0.2">
      <c r="A3779"/>
      <c r="B3779"/>
      <c r="C3779"/>
    </row>
    <row r="3780" spans="1:3" x14ac:dyDescent="0.2">
      <c r="A3780"/>
      <c r="B3780"/>
      <c r="C3780"/>
    </row>
    <row r="3781" spans="1:3" x14ac:dyDescent="0.2">
      <c r="A3781"/>
      <c r="B3781"/>
      <c r="C3781"/>
    </row>
    <row r="3782" spans="1:3" x14ac:dyDescent="0.2">
      <c r="A3782"/>
      <c r="B3782"/>
      <c r="C3782"/>
    </row>
    <row r="3783" spans="1:3" x14ac:dyDescent="0.2">
      <c r="A3783"/>
      <c r="B3783"/>
      <c r="C3783"/>
    </row>
    <row r="3784" spans="1:3" x14ac:dyDescent="0.2">
      <c r="A3784"/>
      <c r="B3784"/>
      <c r="C3784"/>
    </row>
    <row r="3785" spans="1:3" x14ac:dyDescent="0.2">
      <c r="A3785"/>
      <c r="B3785"/>
      <c r="C3785"/>
    </row>
    <row r="3786" spans="1:3" x14ac:dyDescent="0.2">
      <c r="A3786"/>
      <c r="B3786"/>
      <c r="C3786"/>
    </row>
    <row r="3787" spans="1:3" x14ac:dyDescent="0.2">
      <c r="A3787"/>
      <c r="B3787"/>
      <c r="C3787"/>
    </row>
    <row r="3788" spans="1:3" x14ac:dyDescent="0.2">
      <c r="A3788"/>
      <c r="B3788"/>
      <c r="C3788"/>
    </row>
    <row r="3789" spans="1:3" x14ac:dyDescent="0.2">
      <c r="A3789"/>
      <c r="B3789"/>
      <c r="C3789"/>
    </row>
    <row r="3790" spans="1:3" x14ac:dyDescent="0.2">
      <c r="A3790"/>
      <c r="B3790"/>
      <c r="C3790"/>
    </row>
    <row r="3791" spans="1:3" x14ac:dyDescent="0.2">
      <c r="A3791"/>
      <c r="B3791"/>
      <c r="C3791"/>
    </row>
    <row r="3792" spans="1:3" x14ac:dyDescent="0.2">
      <c r="A3792"/>
      <c r="B3792"/>
      <c r="C3792"/>
    </row>
    <row r="3793" spans="1:3" x14ac:dyDescent="0.2">
      <c r="A3793"/>
      <c r="B3793"/>
      <c r="C3793"/>
    </row>
    <row r="3794" spans="1:3" x14ac:dyDescent="0.2">
      <c r="A3794"/>
      <c r="B3794"/>
      <c r="C3794"/>
    </row>
    <row r="3795" spans="1:3" x14ac:dyDescent="0.2">
      <c r="A3795"/>
      <c r="B3795"/>
      <c r="C3795"/>
    </row>
    <row r="3796" spans="1:3" x14ac:dyDescent="0.2">
      <c r="A3796"/>
      <c r="B3796"/>
      <c r="C3796"/>
    </row>
    <row r="3797" spans="1:3" x14ac:dyDescent="0.2">
      <c r="A3797"/>
      <c r="B3797"/>
      <c r="C3797"/>
    </row>
    <row r="3798" spans="1:3" x14ac:dyDescent="0.2">
      <c r="A3798"/>
      <c r="B3798"/>
      <c r="C3798"/>
    </row>
    <row r="3799" spans="1:3" x14ac:dyDescent="0.2">
      <c r="A3799"/>
      <c r="B3799"/>
      <c r="C3799"/>
    </row>
    <row r="3800" spans="1:3" x14ac:dyDescent="0.2">
      <c r="A3800"/>
      <c r="B3800"/>
      <c r="C3800"/>
    </row>
    <row r="3801" spans="1:3" x14ac:dyDescent="0.2">
      <c r="A3801"/>
      <c r="B3801"/>
      <c r="C3801"/>
    </row>
    <row r="3802" spans="1:3" x14ac:dyDescent="0.2">
      <c r="A3802"/>
      <c r="B3802"/>
      <c r="C3802"/>
    </row>
    <row r="3803" spans="1:3" x14ac:dyDescent="0.2">
      <c r="A3803"/>
      <c r="B3803"/>
      <c r="C3803"/>
    </row>
    <row r="3804" spans="1:3" x14ac:dyDescent="0.2">
      <c r="A3804"/>
      <c r="B3804"/>
      <c r="C3804"/>
    </row>
    <row r="3805" spans="1:3" x14ac:dyDescent="0.2">
      <c r="A3805"/>
      <c r="B3805"/>
      <c r="C3805"/>
    </row>
    <row r="3806" spans="1:3" x14ac:dyDescent="0.2">
      <c r="A3806"/>
      <c r="B3806"/>
      <c r="C3806"/>
    </row>
    <row r="3807" spans="1:3" x14ac:dyDescent="0.2">
      <c r="A3807"/>
      <c r="B3807"/>
      <c r="C3807"/>
    </row>
    <row r="3808" spans="1:3" x14ac:dyDescent="0.2">
      <c r="A3808"/>
      <c r="B3808"/>
      <c r="C3808"/>
    </row>
    <row r="3809" spans="1:3" x14ac:dyDescent="0.2">
      <c r="A3809"/>
      <c r="B3809"/>
      <c r="C3809"/>
    </row>
    <row r="3810" spans="1:3" x14ac:dyDescent="0.2">
      <c r="A3810"/>
      <c r="B3810"/>
      <c r="C3810"/>
    </row>
    <row r="3811" spans="1:3" x14ac:dyDescent="0.2">
      <c r="A3811"/>
      <c r="B3811"/>
      <c r="C3811"/>
    </row>
    <row r="3812" spans="1:3" x14ac:dyDescent="0.2">
      <c r="A3812"/>
      <c r="B3812"/>
      <c r="C3812"/>
    </row>
    <row r="3813" spans="1:3" x14ac:dyDescent="0.2">
      <c r="A3813"/>
      <c r="B3813"/>
      <c r="C3813"/>
    </row>
    <row r="3814" spans="1:3" x14ac:dyDescent="0.2">
      <c r="A3814"/>
      <c r="B3814"/>
      <c r="C3814"/>
    </row>
    <row r="3815" spans="1:3" x14ac:dyDescent="0.2">
      <c r="A3815"/>
      <c r="B3815"/>
      <c r="C3815"/>
    </row>
    <row r="3816" spans="1:3" x14ac:dyDescent="0.2">
      <c r="A3816"/>
      <c r="B3816"/>
      <c r="C3816"/>
    </row>
    <row r="3817" spans="1:3" x14ac:dyDescent="0.2">
      <c r="A3817"/>
      <c r="B3817"/>
      <c r="C3817"/>
    </row>
    <row r="3818" spans="1:3" x14ac:dyDescent="0.2">
      <c r="A3818"/>
      <c r="B3818"/>
      <c r="C3818"/>
    </row>
    <row r="3819" spans="1:3" x14ac:dyDescent="0.2">
      <c r="A3819"/>
      <c r="B3819"/>
      <c r="C3819"/>
    </row>
    <row r="3820" spans="1:3" x14ac:dyDescent="0.2">
      <c r="A3820"/>
      <c r="B3820"/>
      <c r="C3820"/>
    </row>
    <row r="3821" spans="1:3" x14ac:dyDescent="0.2">
      <c r="A3821"/>
      <c r="B3821"/>
      <c r="C3821"/>
    </row>
    <row r="3822" spans="1:3" x14ac:dyDescent="0.2">
      <c r="A3822"/>
      <c r="B3822"/>
      <c r="C3822"/>
    </row>
    <row r="3823" spans="1:3" x14ac:dyDescent="0.2">
      <c r="A3823"/>
      <c r="B3823"/>
      <c r="C3823"/>
    </row>
    <row r="3824" spans="1:3" x14ac:dyDescent="0.2">
      <c r="A3824"/>
      <c r="B3824"/>
      <c r="C3824"/>
    </row>
    <row r="3825" spans="1:3" x14ac:dyDescent="0.2">
      <c r="A3825"/>
      <c r="B3825"/>
      <c r="C3825"/>
    </row>
    <row r="3826" spans="1:3" x14ac:dyDescent="0.2">
      <c r="A3826"/>
      <c r="B3826"/>
      <c r="C3826"/>
    </row>
    <row r="3827" spans="1:3" x14ac:dyDescent="0.2">
      <c r="A3827"/>
      <c r="B3827"/>
      <c r="C3827"/>
    </row>
    <row r="3828" spans="1:3" x14ac:dyDescent="0.2">
      <c r="A3828"/>
      <c r="B3828"/>
      <c r="C3828"/>
    </row>
    <row r="3829" spans="1:3" x14ac:dyDescent="0.2">
      <c r="A3829"/>
      <c r="B3829"/>
      <c r="C3829"/>
    </row>
    <row r="3830" spans="1:3" x14ac:dyDescent="0.2">
      <c r="A3830"/>
      <c r="B3830"/>
      <c r="C3830"/>
    </row>
    <row r="3831" spans="1:3" x14ac:dyDescent="0.2">
      <c r="A3831"/>
      <c r="B3831"/>
      <c r="C3831"/>
    </row>
    <row r="3832" spans="1:3" x14ac:dyDescent="0.2">
      <c r="A3832"/>
      <c r="B3832"/>
      <c r="C3832"/>
    </row>
    <row r="3833" spans="1:3" x14ac:dyDescent="0.2">
      <c r="A3833"/>
      <c r="B3833"/>
      <c r="C3833"/>
    </row>
    <row r="3834" spans="1:3" x14ac:dyDescent="0.2">
      <c r="A3834"/>
      <c r="B3834"/>
      <c r="C3834"/>
    </row>
    <row r="3835" spans="1:3" x14ac:dyDescent="0.2">
      <c r="A3835"/>
      <c r="B3835"/>
      <c r="C3835"/>
    </row>
    <row r="3836" spans="1:3" x14ac:dyDescent="0.2">
      <c r="A3836"/>
      <c r="B3836"/>
      <c r="C3836"/>
    </row>
    <row r="3837" spans="1:3" x14ac:dyDescent="0.2">
      <c r="A3837"/>
      <c r="B3837"/>
      <c r="C3837"/>
    </row>
    <row r="3838" spans="1:3" x14ac:dyDescent="0.2">
      <c r="A3838"/>
      <c r="B3838"/>
      <c r="C3838"/>
    </row>
    <row r="3839" spans="1:3" x14ac:dyDescent="0.2">
      <c r="A3839"/>
      <c r="B3839"/>
      <c r="C3839"/>
    </row>
    <row r="3840" spans="1:3" x14ac:dyDescent="0.2">
      <c r="A3840"/>
      <c r="B3840"/>
      <c r="C3840"/>
    </row>
    <row r="3841" spans="1:3" x14ac:dyDescent="0.2">
      <c r="A3841"/>
      <c r="B3841"/>
      <c r="C3841"/>
    </row>
    <row r="3842" spans="1:3" x14ac:dyDescent="0.2">
      <c r="A3842"/>
      <c r="B3842"/>
      <c r="C3842"/>
    </row>
    <row r="3843" spans="1:3" x14ac:dyDescent="0.2">
      <c r="A3843"/>
      <c r="B3843"/>
      <c r="C3843"/>
    </row>
    <row r="3844" spans="1:3" x14ac:dyDescent="0.2">
      <c r="A3844"/>
      <c r="B3844"/>
      <c r="C3844"/>
    </row>
    <row r="3845" spans="1:3" x14ac:dyDescent="0.2">
      <c r="A3845"/>
      <c r="B3845"/>
      <c r="C3845"/>
    </row>
    <row r="3846" spans="1:3" x14ac:dyDescent="0.2">
      <c r="A3846"/>
      <c r="B3846"/>
      <c r="C3846"/>
    </row>
    <row r="3847" spans="1:3" x14ac:dyDescent="0.2">
      <c r="A3847"/>
      <c r="B3847"/>
      <c r="C3847"/>
    </row>
    <row r="3848" spans="1:3" x14ac:dyDescent="0.2">
      <c r="A3848"/>
      <c r="B3848"/>
      <c r="C3848"/>
    </row>
    <row r="3849" spans="1:3" x14ac:dyDescent="0.2">
      <c r="A3849"/>
      <c r="B3849"/>
      <c r="C3849"/>
    </row>
    <row r="3850" spans="1:3" x14ac:dyDescent="0.2">
      <c r="A3850"/>
      <c r="B3850"/>
      <c r="C3850"/>
    </row>
    <row r="3851" spans="1:3" x14ac:dyDescent="0.2">
      <c r="A3851"/>
      <c r="B3851"/>
      <c r="C3851"/>
    </row>
    <row r="3852" spans="1:3" x14ac:dyDescent="0.2">
      <c r="A3852"/>
      <c r="B3852"/>
      <c r="C3852"/>
    </row>
    <row r="3853" spans="1:3" x14ac:dyDescent="0.2">
      <c r="A3853"/>
      <c r="B3853"/>
      <c r="C3853"/>
    </row>
    <row r="3854" spans="1:3" x14ac:dyDescent="0.2">
      <c r="A3854"/>
      <c r="B3854"/>
      <c r="C3854"/>
    </row>
    <row r="3855" spans="1:3" x14ac:dyDescent="0.2">
      <c r="A3855"/>
      <c r="B3855"/>
      <c r="C3855"/>
    </row>
    <row r="3856" spans="1:3" x14ac:dyDescent="0.2">
      <c r="A3856"/>
      <c r="B3856"/>
      <c r="C3856"/>
    </row>
    <row r="3857" spans="1:3" x14ac:dyDescent="0.2">
      <c r="A3857"/>
      <c r="B3857"/>
      <c r="C3857"/>
    </row>
    <row r="3858" spans="1:3" x14ac:dyDescent="0.2">
      <c r="A3858"/>
      <c r="B3858"/>
      <c r="C3858"/>
    </row>
    <row r="3859" spans="1:3" x14ac:dyDescent="0.2">
      <c r="A3859"/>
      <c r="B3859"/>
      <c r="C3859"/>
    </row>
    <row r="3860" spans="1:3" x14ac:dyDescent="0.2">
      <c r="A3860"/>
      <c r="B3860"/>
      <c r="C3860"/>
    </row>
    <row r="3861" spans="1:3" x14ac:dyDescent="0.2">
      <c r="A3861"/>
      <c r="B3861"/>
      <c r="C3861"/>
    </row>
    <row r="3862" spans="1:3" x14ac:dyDescent="0.2">
      <c r="A3862"/>
      <c r="B3862"/>
      <c r="C3862"/>
    </row>
    <row r="3863" spans="1:3" x14ac:dyDescent="0.2">
      <c r="A3863"/>
      <c r="B3863"/>
      <c r="C3863"/>
    </row>
    <row r="3864" spans="1:3" x14ac:dyDescent="0.2">
      <c r="A3864"/>
      <c r="B3864"/>
      <c r="C3864"/>
    </row>
    <row r="3865" spans="1:3" x14ac:dyDescent="0.2">
      <c r="A3865"/>
      <c r="B3865"/>
      <c r="C3865"/>
    </row>
    <row r="3866" spans="1:3" x14ac:dyDescent="0.2">
      <c r="A3866"/>
      <c r="B3866"/>
      <c r="C3866"/>
    </row>
    <row r="3867" spans="1:3" x14ac:dyDescent="0.2">
      <c r="A3867"/>
      <c r="B3867"/>
      <c r="C3867"/>
    </row>
    <row r="3868" spans="1:3" x14ac:dyDescent="0.2">
      <c r="A3868"/>
      <c r="B3868"/>
      <c r="C3868"/>
    </row>
    <row r="3869" spans="1:3" x14ac:dyDescent="0.2">
      <c r="A3869"/>
      <c r="B3869"/>
      <c r="C3869"/>
    </row>
    <row r="3870" spans="1:3" x14ac:dyDescent="0.2">
      <c r="A3870"/>
      <c r="B3870"/>
      <c r="C3870"/>
    </row>
    <row r="3871" spans="1:3" x14ac:dyDescent="0.2">
      <c r="A3871"/>
      <c r="B3871"/>
      <c r="C3871"/>
    </row>
    <row r="3872" spans="1:3" x14ac:dyDescent="0.2">
      <c r="A3872"/>
      <c r="B3872"/>
      <c r="C3872"/>
    </row>
    <row r="3873" spans="1:3" x14ac:dyDescent="0.2">
      <c r="A3873"/>
      <c r="B3873"/>
      <c r="C3873"/>
    </row>
    <row r="3874" spans="1:3" x14ac:dyDescent="0.2">
      <c r="A3874"/>
      <c r="B3874"/>
      <c r="C3874"/>
    </row>
    <row r="3875" spans="1:3" x14ac:dyDescent="0.2">
      <c r="A3875"/>
      <c r="B3875"/>
      <c r="C3875"/>
    </row>
    <row r="3876" spans="1:3" x14ac:dyDescent="0.2">
      <c r="A3876"/>
      <c r="B3876"/>
      <c r="C3876"/>
    </row>
    <row r="3877" spans="1:3" x14ac:dyDescent="0.2">
      <c r="A3877"/>
      <c r="B3877"/>
      <c r="C3877"/>
    </row>
    <row r="3878" spans="1:3" x14ac:dyDescent="0.2">
      <c r="A3878"/>
      <c r="B3878"/>
      <c r="C3878"/>
    </row>
    <row r="3879" spans="1:3" x14ac:dyDescent="0.2">
      <c r="A3879"/>
      <c r="B3879"/>
      <c r="C3879"/>
    </row>
    <row r="3880" spans="1:3" x14ac:dyDescent="0.2">
      <c r="A3880"/>
      <c r="B3880"/>
      <c r="C3880"/>
    </row>
    <row r="3881" spans="1:3" x14ac:dyDescent="0.2">
      <c r="A3881"/>
      <c r="B3881"/>
      <c r="C3881"/>
    </row>
    <row r="3882" spans="1:3" x14ac:dyDescent="0.2">
      <c r="A3882"/>
      <c r="B3882"/>
      <c r="C3882"/>
    </row>
    <row r="3883" spans="1:3" x14ac:dyDescent="0.2">
      <c r="A3883"/>
      <c r="B3883"/>
      <c r="C3883"/>
    </row>
    <row r="3884" spans="1:3" x14ac:dyDescent="0.2">
      <c r="A3884"/>
      <c r="B3884"/>
      <c r="C3884"/>
    </row>
    <row r="3885" spans="1:3" x14ac:dyDescent="0.2">
      <c r="A3885"/>
      <c r="B3885"/>
      <c r="C3885"/>
    </row>
    <row r="3886" spans="1:3" x14ac:dyDescent="0.2">
      <c r="A3886"/>
      <c r="B3886"/>
      <c r="C3886"/>
    </row>
    <row r="3887" spans="1:3" x14ac:dyDescent="0.2">
      <c r="A3887"/>
      <c r="B3887"/>
      <c r="C3887"/>
    </row>
    <row r="3888" spans="1:3" x14ac:dyDescent="0.2">
      <c r="A3888"/>
      <c r="B3888"/>
      <c r="C3888"/>
    </row>
    <row r="3889" spans="1:3" x14ac:dyDescent="0.2">
      <c r="A3889"/>
      <c r="B3889"/>
      <c r="C3889"/>
    </row>
    <row r="3890" spans="1:3" x14ac:dyDescent="0.2">
      <c r="A3890"/>
      <c r="B3890"/>
      <c r="C3890"/>
    </row>
    <row r="3891" spans="1:3" x14ac:dyDescent="0.2">
      <c r="A3891"/>
      <c r="B3891"/>
      <c r="C3891"/>
    </row>
    <row r="3892" spans="1:3" x14ac:dyDescent="0.2">
      <c r="A3892"/>
      <c r="B3892"/>
      <c r="C3892"/>
    </row>
    <row r="3893" spans="1:3" x14ac:dyDescent="0.2">
      <c r="A3893"/>
      <c r="B3893"/>
      <c r="C3893"/>
    </row>
    <row r="3894" spans="1:3" x14ac:dyDescent="0.2">
      <c r="A3894"/>
      <c r="B3894"/>
      <c r="C3894"/>
    </row>
    <row r="3895" spans="1:3" x14ac:dyDescent="0.2">
      <c r="A3895"/>
      <c r="B3895"/>
      <c r="C3895"/>
    </row>
    <row r="3896" spans="1:3" x14ac:dyDescent="0.2">
      <c r="A3896"/>
      <c r="B3896"/>
      <c r="C3896"/>
    </row>
    <row r="3897" spans="1:3" x14ac:dyDescent="0.2">
      <c r="A3897"/>
      <c r="B3897"/>
      <c r="C3897"/>
    </row>
    <row r="3898" spans="1:3" x14ac:dyDescent="0.2">
      <c r="A3898"/>
      <c r="B3898"/>
      <c r="C3898"/>
    </row>
    <row r="3899" spans="1:3" x14ac:dyDescent="0.2">
      <c r="A3899"/>
      <c r="B3899"/>
      <c r="C3899"/>
    </row>
    <row r="3900" spans="1:3" x14ac:dyDescent="0.2">
      <c r="A3900"/>
      <c r="B3900"/>
      <c r="C3900"/>
    </row>
    <row r="3901" spans="1:3" x14ac:dyDescent="0.2">
      <c r="A3901"/>
      <c r="B3901"/>
      <c r="C3901"/>
    </row>
    <row r="3902" spans="1:3" x14ac:dyDescent="0.2">
      <c r="A3902"/>
      <c r="B3902"/>
      <c r="C3902"/>
    </row>
    <row r="3903" spans="1:3" x14ac:dyDescent="0.2">
      <c r="A3903"/>
      <c r="B3903"/>
      <c r="C3903"/>
    </row>
    <row r="3904" spans="1:3" x14ac:dyDescent="0.2">
      <c r="A3904"/>
      <c r="B3904"/>
      <c r="C3904"/>
    </row>
    <row r="3905" spans="1:3" x14ac:dyDescent="0.2">
      <c r="A3905"/>
      <c r="B3905"/>
      <c r="C3905"/>
    </row>
    <row r="3906" spans="1:3" x14ac:dyDescent="0.2">
      <c r="A3906"/>
      <c r="B3906"/>
      <c r="C3906"/>
    </row>
    <row r="3907" spans="1:3" x14ac:dyDescent="0.2">
      <c r="A3907"/>
      <c r="B3907"/>
      <c r="C3907"/>
    </row>
    <row r="3908" spans="1:3" x14ac:dyDescent="0.2">
      <c r="A3908"/>
      <c r="B3908"/>
      <c r="C3908"/>
    </row>
    <row r="3909" spans="1:3" x14ac:dyDescent="0.2">
      <c r="A3909"/>
      <c r="B3909"/>
      <c r="C3909"/>
    </row>
    <row r="3910" spans="1:3" x14ac:dyDescent="0.2">
      <c r="A3910"/>
      <c r="B3910"/>
      <c r="C3910"/>
    </row>
    <row r="3911" spans="1:3" x14ac:dyDescent="0.2">
      <c r="A3911"/>
      <c r="B3911"/>
      <c r="C3911"/>
    </row>
    <row r="3912" spans="1:3" x14ac:dyDescent="0.2">
      <c r="A3912"/>
      <c r="B3912"/>
      <c r="C3912"/>
    </row>
    <row r="3913" spans="1:3" x14ac:dyDescent="0.2">
      <c r="A3913"/>
      <c r="B3913"/>
      <c r="C3913"/>
    </row>
    <row r="3914" spans="1:3" x14ac:dyDescent="0.2">
      <c r="A3914"/>
      <c r="B3914"/>
      <c r="C3914"/>
    </row>
    <row r="3915" spans="1:3" x14ac:dyDescent="0.2">
      <c r="A3915"/>
      <c r="B3915"/>
      <c r="C3915"/>
    </row>
    <row r="3916" spans="1:3" x14ac:dyDescent="0.2">
      <c r="A3916"/>
      <c r="B3916"/>
      <c r="C3916"/>
    </row>
    <row r="3917" spans="1:3" x14ac:dyDescent="0.2">
      <c r="A3917"/>
      <c r="B3917"/>
      <c r="C3917"/>
    </row>
    <row r="3918" spans="1:3" x14ac:dyDescent="0.2">
      <c r="A3918"/>
      <c r="B3918"/>
      <c r="C3918"/>
    </row>
    <row r="3919" spans="1:3" x14ac:dyDescent="0.2">
      <c r="A3919"/>
      <c r="B3919"/>
      <c r="C3919"/>
    </row>
    <row r="3920" spans="1:3" x14ac:dyDescent="0.2">
      <c r="A3920"/>
      <c r="B3920"/>
      <c r="C3920"/>
    </row>
    <row r="3921" spans="1:3" x14ac:dyDescent="0.2">
      <c r="A3921"/>
      <c r="B3921"/>
      <c r="C3921"/>
    </row>
    <row r="3922" spans="1:3" x14ac:dyDescent="0.2">
      <c r="A3922"/>
      <c r="B3922"/>
      <c r="C3922"/>
    </row>
    <row r="3923" spans="1:3" x14ac:dyDescent="0.2">
      <c r="A3923"/>
      <c r="B3923"/>
      <c r="C3923"/>
    </row>
    <row r="3924" spans="1:3" x14ac:dyDescent="0.2">
      <c r="A3924"/>
      <c r="B3924"/>
      <c r="C3924"/>
    </row>
    <row r="3925" spans="1:3" x14ac:dyDescent="0.2">
      <c r="A3925"/>
      <c r="B3925"/>
      <c r="C3925"/>
    </row>
    <row r="3926" spans="1:3" x14ac:dyDescent="0.2">
      <c r="A3926"/>
      <c r="B3926"/>
      <c r="C3926"/>
    </row>
    <row r="3927" spans="1:3" x14ac:dyDescent="0.2">
      <c r="A3927"/>
      <c r="B3927"/>
      <c r="C3927"/>
    </row>
    <row r="3928" spans="1:3" x14ac:dyDescent="0.2">
      <c r="A3928"/>
      <c r="B3928"/>
      <c r="C3928"/>
    </row>
    <row r="3929" spans="1:3" x14ac:dyDescent="0.2">
      <c r="A3929"/>
      <c r="B3929"/>
      <c r="C3929"/>
    </row>
    <row r="3930" spans="1:3" x14ac:dyDescent="0.2">
      <c r="A3930"/>
      <c r="B3930"/>
      <c r="C3930"/>
    </row>
    <row r="3931" spans="1:3" x14ac:dyDescent="0.2">
      <c r="A3931"/>
      <c r="B3931"/>
      <c r="C3931"/>
    </row>
    <row r="3932" spans="1:3" x14ac:dyDescent="0.2">
      <c r="A3932"/>
      <c r="B3932"/>
      <c r="C3932"/>
    </row>
    <row r="3933" spans="1:3" x14ac:dyDescent="0.2">
      <c r="A3933"/>
      <c r="B3933"/>
      <c r="C3933"/>
    </row>
    <row r="3934" spans="1:3" x14ac:dyDescent="0.2">
      <c r="A3934"/>
      <c r="B3934"/>
      <c r="C3934"/>
    </row>
    <row r="3935" spans="1:3" x14ac:dyDescent="0.2">
      <c r="A3935"/>
      <c r="B3935"/>
      <c r="C3935"/>
    </row>
    <row r="3936" spans="1:3" x14ac:dyDescent="0.2">
      <c r="A3936"/>
      <c r="B3936"/>
      <c r="C3936"/>
    </row>
    <row r="3937" spans="1:3" x14ac:dyDescent="0.2">
      <c r="A3937"/>
      <c r="B3937"/>
      <c r="C3937"/>
    </row>
    <row r="3938" spans="1:3" x14ac:dyDescent="0.2">
      <c r="A3938"/>
      <c r="B3938"/>
      <c r="C3938"/>
    </row>
    <row r="3939" spans="1:3" x14ac:dyDescent="0.2">
      <c r="A3939"/>
      <c r="B3939"/>
      <c r="C3939"/>
    </row>
    <row r="3940" spans="1:3" x14ac:dyDescent="0.2">
      <c r="A3940"/>
      <c r="B3940"/>
      <c r="C3940"/>
    </row>
    <row r="3941" spans="1:3" x14ac:dyDescent="0.2">
      <c r="A3941"/>
      <c r="B3941"/>
      <c r="C3941"/>
    </row>
    <row r="3942" spans="1:3" x14ac:dyDescent="0.2">
      <c r="A3942"/>
      <c r="B3942"/>
      <c r="C3942"/>
    </row>
    <row r="3943" spans="1:3" x14ac:dyDescent="0.2">
      <c r="A3943"/>
      <c r="B3943"/>
      <c r="C3943"/>
    </row>
    <row r="3944" spans="1:3" x14ac:dyDescent="0.2">
      <c r="A3944"/>
      <c r="B3944"/>
      <c r="C3944"/>
    </row>
    <row r="3945" spans="1:3" x14ac:dyDescent="0.2">
      <c r="A3945"/>
      <c r="B3945"/>
      <c r="C3945"/>
    </row>
    <row r="3946" spans="1:3" x14ac:dyDescent="0.2">
      <c r="A3946"/>
      <c r="B3946"/>
      <c r="C3946"/>
    </row>
    <row r="3947" spans="1:3" x14ac:dyDescent="0.2">
      <c r="A3947"/>
      <c r="B3947"/>
      <c r="C3947"/>
    </row>
    <row r="3948" spans="1:3" x14ac:dyDescent="0.2">
      <c r="A3948"/>
      <c r="B3948"/>
      <c r="C3948"/>
    </row>
    <row r="3949" spans="1:3" x14ac:dyDescent="0.2">
      <c r="A3949"/>
      <c r="B3949"/>
      <c r="C3949"/>
    </row>
    <row r="3950" spans="1:3" x14ac:dyDescent="0.2">
      <c r="A3950"/>
      <c r="B3950"/>
      <c r="C3950"/>
    </row>
    <row r="3951" spans="1:3" x14ac:dyDescent="0.2">
      <c r="A3951"/>
      <c r="B3951"/>
      <c r="C3951"/>
    </row>
    <row r="3952" spans="1:3" x14ac:dyDescent="0.2">
      <c r="A3952"/>
      <c r="B3952"/>
      <c r="C3952"/>
    </row>
    <row r="3953" spans="1:3" x14ac:dyDescent="0.2">
      <c r="A3953"/>
      <c r="B3953"/>
      <c r="C3953"/>
    </row>
    <row r="3954" spans="1:3" x14ac:dyDescent="0.2">
      <c r="A3954"/>
      <c r="B3954"/>
      <c r="C3954"/>
    </row>
    <row r="3955" spans="1:3" x14ac:dyDescent="0.2">
      <c r="A3955"/>
      <c r="B3955"/>
      <c r="C3955"/>
    </row>
    <row r="3956" spans="1:3" x14ac:dyDescent="0.2">
      <c r="A3956"/>
      <c r="B3956"/>
      <c r="C3956"/>
    </row>
    <row r="3957" spans="1:3" x14ac:dyDescent="0.2">
      <c r="A3957"/>
      <c r="B3957"/>
      <c r="C3957"/>
    </row>
    <row r="3958" spans="1:3" x14ac:dyDescent="0.2">
      <c r="A3958"/>
      <c r="B3958"/>
      <c r="C3958"/>
    </row>
    <row r="3959" spans="1:3" x14ac:dyDescent="0.2">
      <c r="A3959"/>
      <c r="B3959"/>
      <c r="C3959"/>
    </row>
    <row r="3960" spans="1:3" x14ac:dyDescent="0.2">
      <c r="A3960"/>
      <c r="B3960"/>
      <c r="C3960"/>
    </row>
    <row r="3961" spans="1:3" x14ac:dyDescent="0.2">
      <c r="A3961"/>
      <c r="B3961"/>
      <c r="C3961"/>
    </row>
    <row r="3962" spans="1:3" x14ac:dyDescent="0.2">
      <c r="A3962"/>
      <c r="B3962"/>
      <c r="C3962"/>
    </row>
    <row r="3963" spans="1:3" x14ac:dyDescent="0.2">
      <c r="A3963"/>
      <c r="B3963"/>
      <c r="C3963"/>
    </row>
    <row r="3964" spans="1:3" x14ac:dyDescent="0.2">
      <c r="A3964"/>
      <c r="B3964"/>
      <c r="C3964"/>
    </row>
    <row r="3965" spans="1:3" x14ac:dyDescent="0.2">
      <c r="A3965"/>
      <c r="B3965"/>
      <c r="C3965"/>
    </row>
    <row r="3966" spans="1:3" x14ac:dyDescent="0.2">
      <c r="A3966"/>
      <c r="B3966"/>
      <c r="C3966"/>
    </row>
    <row r="3967" spans="1:3" x14ac:dyDescent="0.2">
      <c r="A3967"/>
      <c r="B3967"/>
      <c r="C3967"/>
    </row>
    <row r="3968" spans="1:3" x14ac:dyDescent="0.2">
      <c r="A3968"/>
      <c r="B3968"/>
      <c r="C3968"/>
    </row>
    <row r="3969" spans="1:3" x14ac:dyDescent="0.2">
      <c r="A3969"/>
      <c r="B3969"/>
      <c r="C3969"/>
    </row>
    <row r="3970" spans="1:3" x14ac:dyDescent="0.2">
      <c r="A3970"/>
      <c r="B3970"/>
      <c r="C3970"/>
    </row>
    <row r="3971" spans="1:3" x14ac:dyDescent="0.2">
      <c r="A3971"/>
      <c r="B3971"/>
      <c r="C3971"/>
    </row>
    <row r="3972" spans="1:3" x14ac:dyDescent="0.2">
      <c r="A3972"/>
      <c r="B3972"/>
      <c r="C3972"/>
    </row>
    <row r="3973" spans="1:3" x14ac:dyDescent="0.2">
      <c r="A3973"/>
      <c r="B3973"/>
      <c r="C3973"/>
    </row>
    <row r="3974" spans="1:3" x14ac:dyDescent="0.2">
      <c r="A3974"/>
      <c r="B3974"/>
      <c r="C3974"/>
    </row>
    <row r="3975" spans="1:3" x14ac:dyDescent="0.2">
      <c r="A3975"/>
      <c r="B3975"/>
      <c r="C3975"/>
    </row>
    <row r="3976" spans="1:3" x14ac:dyDescent="0.2">
      <c r="A3976"/>
      <c r="B3976"/>
      <c r="C3976"/>
    </row>
    <row r="3977" spans="1:3" x14ac:dyDescent="0.2">
      <c r="A3977"/>
      <c r="B3977"/>
      <c r="C3977"/>
    </row>
    <row r="3978" spans="1:3" x14ac:dyDescent="0.2">
      <c r="A3978"/>
      <c r="B3978"/>
      <c r="C3978"/>
    </row>
    <row r="3979" spans="1:3" x14ac:dyDescent="0.2">
      <c r="A3979"/>
      <c r="B3979"/>
      <c r="C3979"/>
    </row>
    <row r="3980" spans="1:3" x14ac:dyDescent="0.2">
      <c r="A3980"/>
      <c r="B3980"/>
      <c r="C3980"/>
    </row>
    <row r="3981" spans="1:3" x14ac:dyDescent="0.2">
      <c r="A3981"/>
      <c r="B3981"/>
      <c r="C3981"/>
    </row>
    <row r="3982" spans="1:3" x14ac:dyDescent="0.2">
      <c r="A3982"/>
      <c r="B3982"/>
      <c r="C3982"/>
    </row>
    <row r="3983" spans="1:3" x14ac:dyDescent="0.2">
      <c r="A3983"/>
      <c r="B3983"/>
      <c r="C3983"/>
    </row>
    <row r="3984" spans="1:3" x14ac:dyDescent="0.2">
      <c r="A3984"/>
      <c r="B3984"/>
      <c r="C3984"/>
    </row>
    <row r="3985" spans="1:3" x14ac:dyDescent="0.2">
      <c r="A3985"/>
      <c r="B3985"/>
      <c r="C3985"/>
    </row>
    <row r="3986" spans="1:3" x14ac:dyDescent="0.2">
      <c r="A3986"/>
      <c r="B3986"/>
      <c r="C3986"/>
    </row>
    <row r="3987" spans="1:3" x14ac:dyDescent="0.2">
      <c r="A3987"/>
      <c r="B3987"/>
      <c r="C3987"/>
    </row>
    <row r="3988" spans="1:3" x14ac:dyDescent="0.2">
      <c r="A3988"/>
      <c r="B3988"/>
      <c r="C3988"/>
    </row>
    <row r="3989" spans="1:3" x14ac:dyDescent="0.2">
      <c r="A3989"/>
      <c r="B3989"/>
      <c r="C3989"/>
    </row>
    <row r="3990" spans="1:3" x14ac:dyDescent="0.2">
      <c r="A3990"/>
      <c r="B3990"/>
      <c r="C3990"/>
    </row>
    <row r="3991" spans="1:3" x14ac:dyDescent="0.2">
      <c r="A3991"/>
      <c r="B3991"/>
      <c r="C3991"/>
    </row>
    <row r="3992" spans="1:3" x14ac:dyDescent="0.2">
      <c r="A3992"/>
      <c r="B3992"/>
      <c r="C3992"/>
    </row>
    <row r="3993" spans="1:3" x14ac:dyDescent="0.2">
      <c r="A3993"/>
      <c r="B3993"/>
      <c r="C3993"/>
    </row>
    <row r="3994" spans="1:3" x14ac:dyDescent="0.2">
      <c r="A3994"/>
      <c r="B3994"/>
      <c r="C3994"/>
    </row>
    <row r="3995" spans="1:3" x14ac:dyDescent="0.2">
      <c r="A3995"/>
      <c r="B3995"/>
      <c r="C3995"/>
    </row>
    <row r="3996" spans="1:3" x14ac:dyDescent="0.2">
      <c r="A3996"/>
      <c r="B3996"/>
      <c r="C3996"/>
    </row>
    <row r="3997" spans="1:3" x14ac:dyDescent="0.2">
      <c r="A3997"/>
      <c r="B3997"/>
      <c r="C3997"/>
    </row>
    <row r="3998" spans="1:3" x14ac:dyDescent="0.2">
      <c r="A3998"/>
      <c r="B3998"/>
      <c r="C3998"/>
    </row>
    <row r="3999" spans="1:3" x14ac:dyDescent="0.2">
      <c r="A3999"/>
      <c r="B3999"/>
      <c r="C3999"/>
    </row>
    <row r="4000" spans="1:3" x14ac:dyDescent="0.2">
      <c r="A4000"/>
      <c r="B4000"/>
      <c r="C4000"/>
    </row>
    <row r="4001" spans="1:3" x14ac:dyDescent="0.2">
      <c r="A4001"/>
      <c r="B4001"/>
      <c r="C4001"/>
    </row>
    <row r="4002" spans="1:3" x14ac:dyDescent="0.2">
      <c r="A4002"/>
      <c r="B4002"/>
      <c r="C4002"/>
    </row>
    <row r="4003" spans="1:3" x14ac:dyDescent="0.2">
      <c r="A4003"/>
      <c r="B4003"/>
      <c r="C4003"/>
    </row>
    <row r="4004" spans="1:3" x14ac:dyDescent="0.2">
      <c r="A4004"/>
      <c r="B4004"/>
      <c r="C4004"/>
    </row>
    <row r="4005" spans="1:3" x14ac:dyDescent="0.2">
      <c r="A4005"/>
      <c r="B4005"/>
      <c r="C4005"/>
    </row>
    <row r="4006" spans="1:3" x14ac:dyDescent="0.2">
      <c r="A4006"/>
      <c r="B4006"/>
      <c r="C4006"/>
    </row>
    <row r="4007" spans="1:3" x14ac:dyDescent="0.2">
      <c r="A4007"/>
      <c r="B4007"/>
      <c r="C4007"/>
    </row>
    <row r="4008" spans="1:3" x14ac:dyDescent="0.2">
      <c r="A4008"/>
      <c r="B4008"/>
      <c r="C4008"/>
    </row>
    <row r="4009" spans="1:3" x14ac:dyDescent="0.2">
      <c r="A4009"/>
      <c r="B4009"/>
      <c r="C4009"/>
    </row>
    <row r="4010" spans="1:3" x14ac:dyDescent="0.2">
      <c r="A4010"/>
      <c r="B4010"/>
      <c r="C4010"/>
    </row>
    <row r="4011" spans="1:3" x14ac:dyDescent="0.2">
      <c r="A4011"/>
      <c r="B4011"/>
      <c r="C4011"/>
    </row>
    <row r="4012" spans="1:3" x14ac:dyDescent="0.2">
      <c r="A4012"/>
      <c r="B4012"/>
      <c r="C4012"/>
    </row>
    <row r="4013" spans="1:3" x14ac:dyDescent="0.2">
      <c r="A4013"/>
      <c r="B4013"/>
      <c r="C4013"/>
    </row>
    <row r="4014" spans="1:3" x14ac:dyDescent="0.2">
      <c r="A4014"/>
      <c r="B4014"/>
      <c r="C4014"/>
    </row>
    <row r="4015" spans="1:3" x14ac:dyDescent="0.2">
      <c r="A4015"/>
      <c r="B4015"/>
      <c r="C4015"/>
    </row>
    <row r="4016" spans="1:3" x14ac:dyDescent="0.2">
      <c r="A4016"/>
      <c r="B4016"/>
      <c r="C4016"/>
    </row>
    <row r="4017" spans="1:3" x14ac:dyDescent="0.2">
      <c r="A4017"/>
      <c r="B4017"/>
      <c r="C4017"/>
    </row>
    <row r="4018" spans="1:3" x14ac:dyDescent="0.2">
      <c r="A4018"/>
      <c r="B4018"/>
      <c r="C4018"/>
    </row>
    <row r="4019" spans="1:3" x14ac:dyDescent="0.2">
      <c r="A4019"/>
      <c r="B4019"/>
      <c r="C4019"/>
    </row>
    <row r="4020" spans="1:3" x14ac:dyDescent="0.2">
      <c r="A4020"/>
      <c r="B4020"/>
      <c r="C4020"/>
    </row>
    <row r="4021" spans="1:3" x14ac:dyDescent="0.2">
      <c r="A4021"/>
      <c r="B4021"/>
      <c r="C4021"/>
    </row>
    <row r="4022" spans="1:3" x14ac:dyDescent="0.2">
      <c r="A4022"/>
      <c r="B4022"/>
      <c r="C4022"/>
    </row>
    <row r="4023" spans="1:3" x14ac:dyDescent="0.2">
      <c r="A4023"/>
      <c r="B4023"/>
      <c r="C4023"/>
    </row>
    <row r="4024" spans="1:3" x14ac:dyDescent="0.2">
      <c r="A4024"/>
      <c r="B4024"/>
      <c r="C4024"/>
    </row>
    <row r="4025" spans="1:3" x14ac:dyDescent="0.2">
      <c r="A4025"/>
      <c r="B4025"/>
      <c r="C4025"/>
    </row>
    <row r="4026" spans="1:3" x14ac:dyDescent="0.2">
      <c r="A4026"/>
      <c r="B4026"/>
      <c r="C4026"/>
    </row>
    <row r="4027" spans="1:3" x14ac:dyDescent="0.2">
      <c r="A4027"/>
      <c r="B4027"/>
      <c r="C4027"/>
    </row>
    <row r="4028" spans="1:3" x14ac:dyDescent="0.2">
      <c r="A4028"/>
      <c r="B4028"/>
      <c r="C4028"/>
    </row>
    <row r="4029" spans="1:3" x14ac:dyDescent="0.2">
      <c r="A4029"/>
      <c r="B4029"/>
      <c r="C4029"/>
    </row>
    <row r="4030" spans="1:3" x14ac:dyDescent="0.2">
      <c r="A4030"/>
      <c r="B4030"/>
      <c r="C4030"/>
    </row>
    <row r="4031" spans="1:3" x14ac:dyDescent="0.2">
      <c r="A4031"/>
      <c r="B4031"/>
      <c r="C4031"/>
    </row>
    <row r="4032" spans="1:3" x14ac:dyDescent="0.2">
      <c r="A4032"/>
      <c r="B4032"/>
      <c r="C4032"/>
    </row>
    <row r="4033" spans="1:3" x14ac:dyDescent="0.2">
      <c r="A4033"/>
      <c r="B4033"/>
      <c r="C4033"/>
    </row>
    <row r="4034" spans="1:3" x14ac:dyDescent="0.2">
      <c r="A4034"/>
      <c r="B4034"/>
      <c r="C4034"/>
    </row>
    <row r="4035" spans="1:3" x14ac:dyDescent="0.2">
      <c r="A4035"/>
      <c r="B4035"/>
      <c r="C4035"/>
    </row>
    <row r="4036" spans="1:3" x14ac:dyDescent="0.2">
      <c r="A4036"/>
      <c r="B4036"/>
      <c r="C4036"/>
    </row>
    <row r="4037" spans="1:3" x14ac:dyDescent="0.2">
      <c r="A4037"/>
      <c r="B4037"/>
      <c r="C4037"/>
    </row>
    <row r="4038" spans="1:3" x14ac:dyDescent="0.2">
      <c r="A4038"/>
      <c r="B4038"/>
      <c r="C4038"/>
    </row>
    <row r="4039" spans="1:3" x14ac:dyDescent="0.2">
      <c r="A4039"/>
      <c r="B4039"/>
      <c r="C4039"/>
    </row>
    <row r="4040" spans="1:3" x14ac:dyDescent="0.2">
      <c r="A4040"/>
      <c r="B4040"/>
      <c r="C4040"/>
    </row>
    <row r="4041" spans="1:3" x14ac:dyDescent="0.2">
      <c r="A4041"/>
      <c r="B4041"/>
      <c r="C4041"/>
    </row>
    <row r="4042" spans="1:3" x14ac:dyDescent="0.2">
      <c r="A4042"/>
      <c r="B4042"/>
      <c r="C4042"/>
    </row>
    <row r="4043" spans="1:3" x14ac:dyDescent="0.2">
      <c r="A4043"/>
      <c r="B4043"/>
      <c r="C4043"/>
    </row>
    <row r="4044" spans="1:3" x14ac:dyDescent="0.2">
      <c r="A4044"/>
      <c r="B4044"/>
      <c r="C4044"/>
    </row>
    <row r="4045" spans="1:3" x14ac:dyDescent="0.2">
      <c r="A4045"/>
      <c r="B4045"/>
      <c r="C4045"/>
    </row>
    <row r="4046" spans="1:3" x14ac:dyDescent="0.2">
      <c r="A4046"/>
      <c r="B4046"/>
      <c r="C4046"/>
    </row>
    <row r="4047" spans="1:3" x14ac:dyDescent="0.2">
      <c r="A4047"/>
      <c r="B4047"/>
      <c r="C4047"/>
    </row>
    <row r="4048" spans="1:3" x14ac:dyDescent="0.2">
      <c r="A4048"/>
      <c r="B4048"/>
      <c r="C4048"/>
    </row>
    <row r="4049" spans="1:3" x14ac:dyDescent="0.2">
      <c r="A4049"/>
      <c r="B4049"/>
      <c r="C4049"/>
    </row>
    <row r="4050" spans="1:3" x14ac:dyDescent="0.2">
      <c r="A4050"/>
      <c r="B4050"/>
      <c r="C4050"/>
    </row>
    <row r="4051" spans="1:3" x14ac:dyDescent="0.2">
      <c r="A4051"/>
      <c r="B4051"/>
      <c r="C4051"/>
    </row>
    <row r="4052" spans="1:3" x14ac:dyDescent="0.2">
      <c r="A4052"/>
      <c r="B4052"/>
      <c r="C4052"/>
    </row>
    <row r="4053" spans="1:3" x14ac:dyDescent="0.2">
      <c r="A4053"/>
      <c r="B4053"/>
      <c r="C4053"/>
    </row>
    <row r="4054" spans="1:3" x14ac:dyDescent="0.2">
      <c r="A4054"/>
      <c r="B4054"/>
      <c r="C4054"/>
    </row>
    <row r="4055" spans="1:3" x14ac:dyDescent="0.2">
      <c r="A4055"/>
      <c r="B4055"/>
      <c r="C4055"/>
    </row>
    <row r="4056" spans="1:3" x14ac:dyDescent="0.2">
      <c r="A4056"/>
      <c r="B4056"/>
      <c r="C4056"/>
    </row>
    <row r="4057" spans="1:3" x14ac:dyDescent="0.2">
      <c r="A4057"/>
      <c r="B4057"/>
      <c r="C4057"/>
    </row>
    <row r="4058" spans="1:3" x14ac:dyDescent="0.2">
      <c r="A4058"/>
      <c r="B4058"/>
      <c r="C4058"/>
    </row>
    <row r="4059" spans="1:3" x14ac:dyDescent="0.2">
      <c r="A4059"/>
      <c r="B4059"/>
      <c r="C4059"/>
    </row>
    <row r="4060" spans="1:3" x14ac:dyDescent="0.2">
      <c r="A4060"/>
      <c r="B4060"/>
      <c r="C4060"/>
    </row>
    <row r="4061" spans="1:3" x14ac:dyDescent="0.2">
      <c r="A4061"/>
      <c r="B4061"/>
      <c r="C4061"/>
    </row>
    <row r="4062" spans="1:3" x14ac:dyDescent="0.2">
      <c r="A4062"/>
      <c r="B4062"/>
      <c r="C4062"/>
    </row>
    <row r="4063" spans="1:3" x14ac:dyDescent="0.2">
      <c r="A4063"/>
      <c r="B4063"/>
      <c r="C4063"/>
    </row>
    <row r="4064" spans="1:3" x14ac:dyDescent="0.2">
      <c r="A4064"/>
      <c r="B4064"/>
      <c r="C4064"/>
    </row>
    <row r="4065" spans="1:3" x14ac:dyDescent="0.2">
      <c r="A4065"/>
      <c r="B4065"/>
      <c r="C4065"/>
    </row>
    <row r="4066" spans="1:3" x14ac:dyDescent="0.2">
      <c r="A4066"/>
      <c r="B4066"/>
      <c r="C4066"/>
    </row>
    <row r="4067" spans="1:3" x14ac:dyDescent="0.2">
      <c r="A4067"/>
      <c r="B4067"/>
      <c r="C4067"/>
    </row>
    <row r="4068" spans="1:3" x14ac:dyDescent="0.2">
      <c r="A4068"/>
      <c r="B4068"/>
      <c r="C4068"/>
    </row>
    <row r="4069" spans="1:3" x14ac:dyDescent="0.2">
      <c r="A4069"/>
      <c r="B4069"/>
      <c r="C4069"/>
    </row>
    <row r="4070" spans="1:3" x14ac:dyDescent="0.2">
      <c r="A4070"/>
      <c r="B4070"/>
      <c r="C4070"/>
    </row>
    <row r="4071" spans="1:3" x14ac:dyDescent="0.2">
      <c r="A4071"/>
      <c r="B4071"/>
      <c r="C4071"/>
    </row>
    <row r="4072" spans="1:3" x14ac:dyDescent="0.2">
      <c r="A4072"/>
      <c r="B4072"/>
      <c r="C4072"/>
    </row>
    <row r="4073" spans="1:3" x14ac:dyDescent="0.2">
      <c r="A4073"/>
      <c r="B4073"/>
      <c r="C4073"/>
    </row>
    <row r="4074" spans="1:3" x14ac:dyDescent="0.2">
      <c r="A4074"/>
      <c r="B4074"/>
      <c r="C4074"/>
    </row>
    <row r="4075" spans="1:3" x14ac:dyDescent="0.2">
      <c r="A4075"/>
      <c r="B4075"/>
      <c r="C4075"/>
    </row>
    <row r="4076" spans="1:3" x14ac:dyDescent="0.2">
      <c r="A4076"/>
      <c r="B4076"/>
      <c r="C4076"/>
    </row>
    <row r="4077" spans="1:3" x14ac:dyDescent="0.2">
      <c r="A4077"/>
      <c r="B4077"/>
      <c r="C4077"/>
    </row>
    <row r="4078" spans="1:3" x14ac:dyDescent="0.2">
      <c r="A4078"/>
      <c r="B4078"/>
      <c r="C4078"/>
    </row>
    <row r="4079" spans="1:3" x14ac:dyDescent="0.2">
      <c r="A4079"/>
      <c r="B4079"/>
      <c r="C4079"/>
    </row>
    <row r="4080" spans="1:3" x14ac:dyDescent="0.2">
      <c r="A4080"/>
      <c r="B4080"/>
      <c r="C4080"/>
    </row>
    <row r="4081" spans="1:3" x14ac:dyDescent="0.2">
      <c r="A4081"/>
      <c r="B4081"/>
      <c r="C4081"/>
    </row>
    <row r="4082" spans="1:3" x14ac:dyDescent="0.2">
      <c r="A4082"/>
      <c r="B4082"/>
      <c r="C4082"/>
    </row>
    <row r="4083" spans="1:3" x14ac:dyDescent="0.2">
      <c r="A4083"/>
      <c r="B4083"/>
      <c r="C4083"/>
    </row>
    <row r="4084" spans="1:3" x14ac:dyDescent="0.2">
      <c r="A4084"/>
      <c r="B4084"/>
      <c r="C4084"/>
    </row>
    <row r="4085" spans="1:3" x14ac:dyDescent="0.2">
      <c r="A4085"/>
      <c r="B4085"/>
      <c r="C4085"/>
    </row>
    <row r="4086" spans="1:3" x14ac:dyDescent="0.2">
      <c r="A4086"/>
      <c r="B4086"/>
      <c r="C4086"/>
    </row>
    <row r="4087" spans="1:3" x14ac:dyDescent="0.2">
      <c r="A4087"/>
      <c r="B4087"/>
      <c r="C4087"/>
    </row>
    <row r="4088" spans="1:3" x14ac:dyDescent="0.2">
      <c r="A4088"/>
      <c r="B4088"/>
      <c r="C4088"/>
    </row>
    <row r="4089" spans="1:3" x14ac:dyDescent="0.2">
      <c r="A4089"/>
      <c r="B4089"/>
      <c r="C4089"/>
    </row>
    <row r="4090" spans="1:3" x14ac:dyDescent="0.2">
      <c r="A4090"/>
      <c r="B4090"/>
      <c r="C4090"/>
    </row>
    <row r="4091" spans="1:3" x14ac:dyDescent="0.2">
      <c r="A4091"/>
      <c r="B4091"/>
      <c r="C4091"/>
    </row>
    <row r="4092" spans="1:3" x14ac:dyDescent="0.2">
      <c r="A4092"/>
      <c r="B4092"/>
      <c r="C4092"/>
    </row>
    <row r="4093" spans="1:3" x14ac:dyDescent="0.2">
      <c r="A4093"/>
      <c r="B4093"/>
      <c r="C4093"/>
    </row>
    <row r="4094" spans="1:3" x14ac:dyDescent="0.2">
      <c r="A4094"/>
      <c r="B4094"/>
      <c r="C4094"/>
    </row>
    <row r="4095" spans="1:3" x14ac:dyDescent="0.2">
      <c r="A4095"/>
      <c r="B4095"/>
      <c r="C4095"/>
    </row>
    <row r="4096" spans="1:3" x14ac:dyDescent="0.2">
      <c r="A4096"/>
      <c r="B4096"/>
      <c r="C4096"/>
    </row>
    <row r="4097" spans="1:3" x14ac:dyDescent="0.2">
      <c r="A4097"/>
      <c r="B4097"/>
      <c r="C4097"/>
    </row>
    <row r="4098" spans="1:3" x14ac:dyDescent="0.2">
      <c r="A4098"/>
      <c r="B4098"/>
      <c r="C4098"/>
    </row>
    <row r="4099" spans="1:3" x14ac:dyDescent="0.2">
      <c r="A4099"/>
      <c r="B4099"/>
      <c r="C4099"/>
    </row>
    <row r="4100" spans="1:3" x14ac:dyDescent="0.2">
      <c r="A4100"/>
      <c r="B4100"/>
      <c r="C4100"/>
    </row>
    <row r="4101" spans="1:3" x14ac:dyDescent="0.2">
      <c r="A4101"/>
      <c r="B4101"/>
      <c r="C4101"/>
    </row>
    <row r="4102" spans="1:3" x14ac:dyDescent="0.2">
      <c r="A4102"/>
      <c r="B4102"/>
      <c r="C4102"/>
    </row>
    <row r="4103" spans="1:3" x14ac:dyDescent="0.2">
      <c r="A4103"/>
      <c r="B4103"/>
      <c r="C4103"/>
    </row>
    <row r="4104" spans="1:3" x14ac:dyDescent="0.2">
      <c r="A4104"/>
      <c r="B4104"/>
      <c r="C4104"/>
    </row>
    <row r="4105" spans="1:3" x14ac:dyDescent="0.2">
      <c r="A4105"/>
      <c r="B4105"/>
      <c r="C4105"/>
    </row>
    <row r="4106" spans="1:3" x14ac:dyDescent="0.2">
      <c r="A4106"/>
      <c r="B4106"/>
      <c r="C4106"/>
    </row>
    <row r="4107" spans="1:3" x14ac:dyDescent="0.2">
      <c r="A4107"/>
      <c r="B4107"/>
      <c r="C4107"/>
    </row>
    <row r="4108" spans="1:3" x14ac:dyDescent="0.2">
      <c r="A4108"/>
      <c r="B4108"/>
      <c r="C4108"/>
    </row>
    <row r="4109" spans="1:3" x14ac:dyDescent="0.2">
      <c r="A4109"/>
      <c r="B4109"/>
      <c r="C4109"/>
    </row>
    <row r="4110" spans="1:3" x14ac:dyDescent="0.2">
      <c r="A4110"/>
      <c r="B4110"/>
      <c r="C4110"/>
    </row>
    <row r="4111" spans="1:3" x14ac:dyDescent="0.2">
      <c r="A4111"/>
      <c r="B4111"/>
      <c r="C4111"/>
    </row>
    <row r="4112" spans="1:3" x14ac:dyDescent="0.2">
      <c r="A4112"/>
      <c r="B4112"/>
      <c r="C4112"/>
    </row>
    <row r="4113" spans="1:3" x14ac:dyDescent="0.2">
      <c r="A4113"/>
      <c r="B4113"/>
      <c r="C4113"/>
    </row>
    <row r="4114" spans="1:3" x14ac:dyDescent="0.2">
      <c r="A4114"/>
      <c r="B4114"/>
      <c r="C4114"/>
    </row>
    <row r="4115" spans="1:3" x14ac:dyDescent="0.2">
      <c r="A4115"/>
      <c r="B4115"/>
      <c r="C4115"/>
    </row>
    <row r="4116" spans="1:3" x14ac:dyDescent="0.2">
      <c r="A4116"/>
      <c r="B4116"/>
      <c r="C4116"/>
    </row>
    <row r="4117" spans="1:3" x14ac:dyDescent="0.2">
      <c r="A4117"/>
      <c r="B4117"/>
      <c r="C4117"/>
    </row>
    <row r="4118" spans="1:3" x14ac:dyDescent="0.2">
      <c r="A4118"/>
      <c r="B4118"/>
      <c r="C4118"/>
    </row>
    <row r="4119" spans="1:3" x14ac:dyDescent="0.2">
      <c r="A4119"/>
      <c r="B4119"/>
      <c r="C4119"/>
    </row>
    <row r="4120" spans="1:3" x14ac:dyDescent="0.2">
      <c r="A4120"/>
      <c r="B4120"/>
      <c r="C4120"/>
    </row>
    <row r="4121" spans="1:3" x14ac:dyDescent="0.2">
      <c r="A4121"/>
      <c r="B4121"/>
      <c r="C4121"/>
    </row>
    <row r="4122" spans="1:3" x14ac:dyDescent="0.2">
      <c r="A4122"/>
      <c r="B4122"/>
      <c r="C4122"/>
    </row>
    <row r="4123" spans="1:3" x14ac:dyDescent="0.2">
      <c r="A4123"/>
      <c r="B4123"/>
      <c r="C4123"/>
    </row>
    <row r="4124" spans="1:3" x14ac:dyDescent="0.2">
      <c r="A4124"/>
      <c r="B4124"/>
      <c r="C4124"/>
    </row>
    <row r="4125" spans="1:3" x14ac:dyDescent="0.2">
      <c r="A4125"/>
      <c r="B4125"/>
      <c r="C4125"/>
    </row>
    <row r="4126" spans="1:3" x14ac:dyDescent="0.2">
      <c r="A4126"/>
      <c r="B4126"/>
      <c r="C4126"/>
    </row>
    <row r="4127" spans="1:3" x14ac:dyDescent="0.2">
      <c r="A4127"/>
      <c r="B4127"/>
      <c r="C4127"/>
    </row>
    <row r="4128" spans="1:3" x14ac:dyDescent="0.2">
      <c r="A4128"/>
      <c r="B4128"/>
      <c r="C4128"/>
    </row>
    <row r="4129" spans="1:3" x14ac:dyDescent="0.2">
      <c r="A4129"/>
      <c r="B4129"/>
      <c r="C4129"/>
    </row>
    <row r="4130" spans="1:3" x14ac:dyDescent="0.2">
      <c r="A4130"/>
      <c r="B4130"/>
      <c r="C4130"/>
    </row>
    <row r="4131" spans="1:3" x14ac:dyDescent="0.2">
      <c r="A4131"/>
      <c r="B4131"/>
      <c r="C4131"/>
    </row>
    <row r="4132" spans="1:3" x14ac:dyDescent="0.2">
      <c r="A4132"/>
      <c r="B4132"/>
      <c r="C4132"/>
    </row>
    <row r="4133" spans="1:3" x14ac:dyDescent="0.2">
      <c r="A4133"/>
      <c r="B4133"/>
      <c r="C4133"/>
    </row>
    <row r="4134" spans="1:3" x14ac:dyDescent="0.2">
      <c r="A4134"/>
      <c r="B4134"/>
      <c r="C4134"/>
    </row>
    <row r="4135" spans="1:3" x14ac:dyDescent="0.2">
      <c r="A4135"/>
      <c r="B4135"/>
      <c r="C4135"/>
    </row>
    <row r="4136" spans="1:3" x14ac:dyDescent="0.2">
      <c r="A4136"/>
      <c r="B4136"/>
      <c r="C4136"/>
    </row>
    <row r="4137" spans="1:3" x14ac:dyDescent="0.2">
      <c r="A4137"/>
      <c r="B4137"/>
      <c r="C4137"/>
    </row>
    <row r="4138" spans="1:3" x14ac:dyDescent="0.2">
      <c r="A4138"/>
      <c r="B4138"/>
      <c r="C4138"/>
    </row>
    <row r="4139" spans="1:3" x14ac:dyDescent="0.2">
      <c r="A4139"/>
      <c r="B4139"/>
      <c r="C4139"/>
    </row>
    <row r="4140" spans="1:3" x14ac:dyDescent="0.2">
      <c r="A4140"/>
      <c r="B4140"/>
      <c r="C4140"/>
    </row>
    <row r="4141" spans="1:3" x14ac:dyDescent="0.2">
      <c r="A4141"/>
      <c r="B4141"/>
      <c r="C4141"/>
    </row>
    <row r="4142" spans="1:3" x14ac:dyDescent="0.2">
      <c r="A4142"/>
      <c r="B4142"/>
      <c r="C4142"/>
    </row>
    <row r="4143" spans="1:3" x14ac:dyDescent="0.2">
      <c r="A4143"/>
      <c r="B4143"/>
      <c r="C4143"/>
    </row>
    <row r="4144" spans="1:3" x14ac:dyDescent="0.2">
      <c r="A4144"/>
      <c r="B4144"/>
      <c r="C4144"/>
    </row>
    <row r="4145" spans="1:3" x14ac:dyDescent="0.2">
      <c r="A4145"/>
      <c r="B4145"/>
      <c r="C4145"/>
    </row>
    <row r="4146" spans="1:3" x14ac:dyDescent="0.2">
      <c r="A4146"/>
      <c r="B4146"/>
      <c r="C4146"/>
    </row>
    <row r="4147" spans="1:3" x14ac:dyDescent="0.2">
      <c r="A4147"/>
      <c r="B4147"/>
      <c r="C4147"/>
    </row>
    <row r="4148" spans="1:3" x14ac:dyDescent="0.2">
      <c r="A4148"/>
      <c r="B4148"/>
      <c r="C4148"/>
    </row>
    <row r="4149" spans="1:3" x14ac:dyDescent="0.2">
      <c r="A4149"/>
      <c r="B4149"/>
      <c r="C4149"/>
    </row>
    <row r="4150" spans="1:3" x14ac:dyDescent="0.2">
      <c r="A4150"/>
      <c r="B4150"/>
      <c r="C4150"/>
    </row>
    <row r="4151" spans="1:3" x14ac:dyDescent="0.2">
      <c r="A4151"/>
      <c r="B4151"/>
      <c r="C4151"/>
    </row>
    <row r="4152" spans="1:3" x14ac:dyDescent="0.2">
      <c r="A4152"/>
      <c r="B4152"/>
      <c r="C4152"/>
    </row>
    <row r="4153" spans="1:3" x14ac:dyDescent="0.2">
      <c r="A4153"/>
      <c r="B4153"/>
      <c r="C4153"/>
    </row>
    <row r="4154" spans="1:3" x14ac:dyDescent="0.2">
      <c r="A4154"/>
      <c r="B4154"/>
      <c r="C4154"/>
    </row>
    <row r="4155" spans="1:3" x14ac:dyDescent="0.2">
      <c r="A4155"/>
      <c r="B4155"/>
      <c r="C4155"/>
    </row>
    <row r="4156" spans="1:3" x14ac:dyDescent="0.2">
      <c r="A4156"/>
      <c r="B4156"/>
      <c r="C4156"/>
    </row>
    <row r="4157" spans="1:3" x14ac:dyDescent="0.2">
      <c r="A4157"/>
      <c r="B4157"/>
      <c r="C4157"/>
    </row>
    <row r="4158" spans="1:3" x14ac:dyDescent="0.2">
      <c r="A4158"/>
      <c r="B4158"/>
      <c r="C4158"/>
    </row>
    <row r="4159" spans="1:3" x14ac:dyDescent="0.2">
      <c r="A4159"/>
      <c r="B4159"/>
      <c r="C4159"/>
    </row>
    <row r="4160" spans="1:3" x14ac:dyDescent="0.2">
      <c r="A4160"/>
      <c r="B4160"/>
      <c r="C4160"/>
    </row>
    <row r="4161" spans="1:3" x14ac:dyDescent="0.2">
      <c r="A4161"/>
      <c r="B4161"/>
      <c r="C4161"/>
    </row>
    <row r="4162" spans="1:3" x14ac:dyDescent="0.2">
      <c r="A4162"/>
      <c r="B4162"/>
      <c r="C4162"/>
    </row>
    <row r="4163" spans="1:3" x14ac:dyDescent="0.2">
      <c r="A4163"/>
      <c r="B4163"/>
      <c r="C4163"/>
    </row>
    <row r="4164" spans="1:3" x14ac:dyDescent="0.2">
      <c r="A4164"/>
      <c r="B4164"/>
      <c r="C4164"/>
    </row>
    <row r="4165" spans="1:3" x14ac:dyDescent="0.2">
      <c r="A4165"/>
      <c r="B4165"/>
      <c r="C4165"/>
    </row>
    <row r="4166" spans="1:3" x14ac:dyDescent="0.2">
      <c r="A4166"/>
      <c r="B4166"/>
      <c r="C4166"/>
    </row>
    <row r="4167" spans="1:3" x14ac:dyDescent="0.2">
      <c r="A4167"/>
      <c r="B4167"/>
      <c r="C4167"/>
    </row>
    <row r="4168" spans="1:3" x14ac:dyDescent="0.2">
      <c r="A4168"/>
      <c r="B4168"/>
      <c r="C4168"/>
    </row>
    <row r="4169" spans="1:3" x14ac:dyDescent="0.2">
      <c r="A4169"/>
      <c r="B4169"/>
      <c r="C4169"/>
    </row>
    <row r="4170" spans="1:3" x14ac:dyDescent="0.2">
      <c r="A4170"/>
      <c r="B4170"/>
      <c r="C4170"/>
    </row>
    <row r="4171" spans="1:3" x14ac:dyDescent="0.2">
      <c r="A4171"/>
      <c r="B4171"/>
      <c r="C4171"/>
    </row>
    <row r="4172" spans="1:3" x14ac:dyDescent="0.2">
      <c r="A4172"/>
      <c r="B4172"/>
      <c r="C4172"/>
    </row>
    <row r="4173" spans="1:3" x14ac:dyDescent="0.2">
      <c r="A4173"/>
      <c r="B4173"/>
      <c r="C4173"/>
    </row>
    <row r="4174" spans="1:3" x14ac:dyDescent="0.2">
      <c r="A4174"/>
      <c r="B4174"/>
      <c r="C4174"/>
    </row>
    <row r="4175" spans="1:3" x14ac:dyDescent="0.2">
      <c r="A4175"/>
      <c r="B4175"/>
      <c r="C4175"/>
    </row>
    <row r="4176" spans="1:3" x14ac:dyDescent="0.2">
      <c r="A4176"/>
      <c r="B4176"/>
      <c r="C4176"/>
    </row>
    <row r="4177" spans="1:3" x14ac:dyDescent="0.2">
      <c r="A4177"/>
      <c r="B4177"/>
      <c r="C4177"/>
    </row>
    <row r="4178" spans="1:3" x14ac:dyDescent="0.2">
      <c r="A4178"/>
      <c r="B4178"/>
      <c r="C4178"/>
    </row>
    <row r="4179" spans="1:3" x14ac:dyDescent="0.2">
      <c r="A4179"/>
      <c r="B4179"/>
      <c r="C4179"/>
    </row>
    <row r="4180" spans="1:3" x14ac:dyDescent="0.2">
      <c r="A4180"/>
      <c r="B4180"/>
      <c r="C4180"/>
    </row>
    <row r="4181" spans="1:3" x14ac:dyDescent="0.2">
      <c r="A4181"/>
      <c r="B4181"/>
      <c r="C4181"/>
    </row>
    <row r="4182" spans="1:3" x14ac:dyDescent="0.2">
      <c r="A4182"/>
      <c r="B4182"/>
      <c r="C4182"/>
    </row>
    <row r="4183" spans="1:3" x14ac:dyDescent="0.2">
      <c r="A4183"/>
      <c r="B4183"/>
      <c r="C4183"/>
    </row>
    <row r="4184" spans="1:3" x14ac:dyDescent="0.2">
      <c r="A4184"/>
      <c r="B4184"/>
      <c r="C4184"/>
    </row>
    <row r="4185" spans="1:3" x14ac:dyDescent="0.2">
      <c r="A4185"/>
      <c r="B4185"/>
      <c r="C4185"/>
    </row>
    <row r="4186" spans="1:3" x14ac:dyDescent="0.2">
      <c r="A4186"/>
      <c r="B4186"/>
      <c r="C4186"/>
    </row>
    <row r="4187" spans="1:3" x14ac:dyDescent="0.2">
      <c r="A4187"/>
      <c r="B4187"/>
      <c r="C4187"/>
    </row>
    <row r="4188" spans="1:3" x14ac:dyDescent="0.2">
      <c r="A4188"/>
      <c r="B4188"/>
      <c r="C4188"/>
    </row>
    <row r="4189" spans="1:3" x14ac:dyDescent="0.2">
      <c r="A4189"/>
      <c r="B4189"/>
      <c r="C4189"/>
    </row>
    <row r="4190" spans="1:3" x14ac:dyDescent="0.2">
      <c r="A4190"/>
      <c r="B4190"/>
      <c r="C4190"/>
    </row>
    <row r="4191" spans="1:3" x14ac:dyDescent="0.2">
      <c r="A4191"/>
      <c r="B4191"/>
      <c r="C4191"/>
    </row>
    <row r="4192" spans="1:3" x14ac:dyDescent="0.2">
      <c r="A4192"/>
      <c r="B4192"/>
      <c r="C4192"/>
    </row>
    <row r="4193" spans="1:3" x14ac:dyDescent="0.2">
      <c r="A4193"/>
      <c r="B4193"/>
      <c r="C4193"/>
    </row>
    <row r="4194" spans="1:3" x14ac:dyDescent="0.2">
      <c r="A4194"/>
      <c r="B4194"/>
      <c r="C4194"/>
    </row>
    <row r="4195" spans="1:3" x14ac:dyDescent="0.2">
      <c r="A4195"/>
      <c r="B4195"/>
      <c r="C4195"/>
    </row>
    <row r="4196" spans="1:3" x14ac:dyDescent="0.2">
      <c r="A4196"/>
      <c r="B4196"/>
      <c r="C4196"/>
    </row>
    <row r="4197" spans="1:3" x14ac:dyDescent="0.2">
      <c r="A4197"/>
      <c r="B4197"/>
      <c r="C4197"/>
    </row>
    <row r="4198" spans="1:3" x14ac:dyDescent="0.2">
      <c r="A4198"/>
      <c r="B4198"/>
      <c r="C4198"/>
    </row>
    <row r="4199" spans="1:3" x14ac:dyDescent="0.2">
      <c r="A4199"/>
      <c r="B4199"/>
      <c r="C4199"/>
    </row>
    <row r="4200" spans="1:3" x14ac:dyDescent="0.2">
      <c r="A4200"/>
      <c r="B4200"/>
      <c r="C4200"/>
    </row>
    <row r="4201" spans="1:3" x14ac:dyDescent="0.2">
      <c r="A4201"/>
      <c r="B4201"/>
      <c r="C4201"/>
    </row>
    <row r="4202" spans="1:3" x14ac:dyDescent="0.2">
      <c r="A4202"/>
      <c r="B4202"/>
      <c r="C4202"/>
    </row>
    <row r="4203" spans="1:3" x14ac:dyDescent="0.2">
      <c r="A4203"/>
      <c r="B4203"/>
      <c r="C4203"/>
    </row>
    <row r="4204" spans="1:3" x14ac:dyDescent="0.2">
      <c r="A4204"/>
      <c r="B4204"/>
      <c r="C4204"/>
    </row>
    <row r="4205" spans="1:3" x14ac:dyDescent="0.2">
      <c r="A4205"/>
      <c r="B4205"/>
      <c r="C4205"/>
    </row>
    <row r="4206" spans="1:3" x14ac:dyDescent="0.2">
      <c r="A4206"/>
      <c r="B4206"/>
      <c r="C4206"/>
    </row>
    <row r="4207" spans="1:3" x14ac:dyDescent="0.2">
      <c r="A4207"/>
      <c r="B4207"/>
      <c r="C4207"/>
    </row>
    <row r="4208" spans="1:3" x14ac:dyDescent="0.2">
      <c r="A4208"/>
      <c r="B4208"/>
      <c r="C4208"/>
    </row>
    <row r="4209" spans="1:3" x14ac:dyDescent="0.2">
      <c r="A4209"/>
      <c r="B4209"/>
      <c r="C4209"/>
    </row>
    <row r="4210" spans="1:3" x14ac:dyDescent="0.2">
      <c r="A4210"/>
      <c r="B4210"/>
      <c r="C4210"/>
    </row>
    <row r="4211" spans="1:3" x14ac:dyDescent="0.2">
      <c r="A4211"/>
      <c r="B4211"/>
      <c r="C4211"/>
    </row>
    <row r="4212" spans="1:3" x14ac:dyDescent="0.2">
      <c r="A4212"/>
      <c r="B4212"/>
      <c r="C4212"/>
    </row>
    <row r="4213" spans="1:3" x14ac:dyDescent="0.2">
      <c r="A4213"/>
      <c r="B4213"/>
      <c r="C4213"/>
    </row>
    <row r="4214" spans="1:3" x14ac:dyDescent="0.2">
      <c r="A4214"/>
      <c r="B4214"/>
      <c r="C4214"/>
    </row>
    <row r="4215" spans="1:3" x14ac:dyDescent="0.2">
      <c r="A4215"/>
      <c r="B4215"/>
      <c r="C4215"/>
    </row>
    <row r="4216" spans="1:3" x14ac:dyDescent="0.2">
      <c r="A4216"/>
      <c r="B4216"/>
      <c r="C4216"/>
    </row>
    <row r="4217" spans="1:3" x14ac:dyDescent="0.2">
      <c r="A4217"/>
      <c r="B4217"/>
      <c r="C4217"/>
    </row>
    <row r="4218" spans="1:3" x14ac:dyDescent="0.2">
      <c r="A4218"/>
      <c r="B4218"/>
      <c r="C4218"/>
    </row>
    <row r="4219" spans="1:3" x14ac:dyDescent="0.2">
      <c r="A4219"/>
      <c r="B4219"/>
      <c r="C4219"/>
    </row>
    <row r="4220" spans="1:3" x14ac:dyDescent="0.2">
      <c r="A4220"/>
      <c r="B4220"/>
      <c r="C4220"/>
    </row>
    <row r="4221" spans="1:3" x14ac:dyDescent="0.2">
      <c r="A4221"/>
      <c r="B4221"/>
      <c r="C4221"/>
    </row>
    <row r="4222" spans="1:3" x14ac:dyDescent="0.2">
      <c r="A4222"/>
      <c r="B4222"/>
      <c r="C4222"/>
    </row>
    <row r="4223" spans="1:3" x14ac:dyDescent="0.2">
      <c r="A4223"/>
      <c r="B4223"/>
      <c r="C4223"/>
    </row>
    <row r="4224" spans="1:3" x14ac:dyDescent="0.2">
      <c r="A4224"/>
      <c r="B4224"/>
      <c r="C4224"/>
    </row>
    <row r="4225" spans="1:3" x14ac:dyDescent="0.2">
      <c r="A4225"/>
      <c r="B4225"/>
      <c r="C4225"/>
    </row>
    <row r="4226" spans="1:3" x14ac:dyDescent="0.2">
      <c r="A4226"/>
      <c r="B4226"/>
      <c r="C4226"/>
    </row>
    <row r="4227" spans="1:3" x14ac:dyDescent="0.2">
      <c r="A4227"/>
      <c r="B4227"/>
      <c r="C4227"/>
    </row>
    <row r="4228" spans="1:3" x14ac:dyDescent="0.2">
      <c r="A4228"/>
      <c r="B4228"/>
      <c r="C4228"/>
    </row>
    <row r="4229" spans="1:3" x14ac:dyDescent="0.2">
      <c r="A4229"/>
      <c r="B4229"/>
      <c r="C4229"/>
    </row>
    <row r="4230" spans="1:3" x14ac:dyDescent="0.2">
      <c r="A4230"/>
      <c r="B4230"/>
      <c r="C4230"/>
    </row>
    <row r="4231" spans="1:3" x14ac:dyDescent="0.2">
      <c r="A4231"/>
      <c r="B4231"/>
      <c r="C4231"/>
    </row>
    <row r="4232" spans="1:3" x14ac:dyDescent="0.2">
      <c r="A4232"/>
      <c r="B4232"/>
      <c r="C4232"/>
    </row>
    <row r="4233" spans="1:3" x14ac:dyDescent="0.2">
      <c r="A4233"/>
      <c r="B4233"/>
      <c r="C4233"/>
    </row>
    <row r="4234" spans="1:3" x14ac:dyDescent="0.2">
      <c r="A4234"/>
      <c r="B4234"/>
      <c r="C4234"/>
    </row>
    <row r="4235" spans="1:3" x14ac:dyDescent="0.2">
      <c r="A4235"/>
      <c r="B4235"/>
      <c r="C4235"/>
    </row>
    <row r="4236" spans="1:3" x14ac:dyDescent="0.2">
      <c r="A4236"/>
      <c r="B4236"/>
      <c r="C4236"/>
    </row>
    <row r="4237" spans="1:3" x14ac:dyDescent="0.2">
      <c r="A4237"/>
      <c r="B4237"/>
      <c r="C4237"/>
    </row>
    <row r="4238" spans="1:3" x14ac:dyDescent="0.2">
      <c r="A4238"/>
      <c r="B4238"/>
      <c r="C4238"/>
    </row>
    <row r="4239" spans="1:3" x14ac:dyDescent="0.2">
      <c r="A4239"/>
      <c r="B4239"/>
      <c r="C4239"/>
    </row>
    <row r="4240" spans="1:3" x14ac:dyDescent="0.2">
      <c r="A4240"/>
      <c r="B4240"/>
      <c r="C4240"/>
    </row>
    <row r="4241" spans="1:3" x14ac:dyDescent="0.2">
      <c r="A4241"/>
      <c r="B4241"/>
      <c r="C4241"/>
    </row>
    <row r="4242" spans="1:3" x14ac:dyDescent="0.2">
      <c r="A4242"/>
      <c r="B4242"/>
      <c r="C4242"/>
    </row>
    <row r="4243" spans="1:3" x14ac:dyDescent="0.2">
      <c r="A4243"/>
      <c r="B4243"/>
      <c r="C4243"/>
    </row>
    <row r="4244" spans="1:3" x14ac:dyDescent="0.2">
      <c r="A4244"/>
      <c r="B4244"/>
      <c r="C4244"/>
    </row>
    <row r="4245" spans="1:3" x14ac:dyDescent="0.2">
      <c r="A4245"/>
      <c r="B4245"/>
      <c r="C4245"/>
    </row>
    <row r="4246" spans="1:3" x14ac:dyDescent="0.2">
      <c r="A4246"/>
      <c r="B4246"/>
      <c r="C4246"/>
    </row>
    <row r="4247" spans="1:3" x14ac:dyDescent="0.2">
      <c r="A4247"/>
      <c r="B4247"/>
      <c r="C4247"/>
    </row>
    <row r="4248" spans="1:3" x14ac:dyDescent="0.2">
      <c r="A4248"/>
      <c r="B4248"/>
      <c r="C4248"/>
    </row>
    <row r="4249" spans="1:3" x14ac:dyDescent="0.2">
      <c r="A4249"/>
      <c r="B4249"/>
      <c r="C4249"/>
    </row>
    <row r="4250" spans="1:3" x14ac:dyDescent="0.2">
      <c r="A4250"/>
      <c r="B4250"/>
      <c r="C4250"/>
    </row>
    <row r="4251" spans="1:3" x14ac:dyDescent="0.2">
      <c r="A4251"/>
      <c r="B4251"/>
      <c r="C4251"/>
    </row>
    <row r="4252" spans="1:3" x14ac:dyDescent="0.2">
      <c r="A4252"/>
      <c r="B4252"/>
      <c r="C4252"/>
    </row>
    <row r="4253" spans="1:3" x14ac:dyDescent="0.2">
      <c r="A4253"/>
      <c r="B4253"/>
      <c r="C4253"/>
    </row>
    <row r="4254" spans="1:3" x14ac:dyDescent="0.2">
      <c r="A4254"/>
      <c r="B4254"/>
      <c r="C4254"/>
    </row>
    <row r="4255" spans="1:3" x14ac:dyDescent="0.2">
      <c r="A4255"/>
      <c r="B4255"/>
      <c r="C4255"/>
    </row>
    <row r="4256" spans="1:3" x14ac:dyDescent="0.2">
      <c r="A4256"/>
      <c r="B4256"/>
      <c r="C4256"/>
    </row>
    <row r="4257" spans="1:3" x14ac:dyDescent="0.2">
      <c r="A4257"/>
      <c r="B4257"/>
      <c r="C4257"/>
    </row>
    <row r="4258" spans="1:3" x14ac:dyDescent="0.2">
      <c r="A4258"/>
      <c r="B4258"/>
      <c r="C4258"/>
    </row>
    <row r="4259" spans="1:3" x14ac:dyDescent="0.2">
      <c r="A4259"/>
      <c r="B4259"/>
      <c r="C4259"/>
    </row>
    <row r="4260" spans="1:3" x14ac:dyDescent="0.2">
      <c r="A4260"/>
      <c r="B4260"/>
      <c r="C4260"/>
    </row>
    <row r="4261" spans="1:3" x14ac:dyDescent="0.2">
      <c r="A4261"/>
      <c r="B4261"/>
      <c r="C4261"/>
    </row>
    <row r="4262" spans="1:3" x14ac:dyDescent="0.2">
      <c r="A4262"/>
      <c r="B4262"/>
      <c r="C4262"/>
    </row>
    <row r="4263" spans="1:3" x14ac:dyDescent="0.2">
      <c r="A4263"/>
      <c r="B4263"/>
      <c r="C4263"/>
    </row>
    <row r="4264" spans="1:3" x14ac:dyDescent="0.2">
      <c r="A4264"/>
      <c r="B4264"/>
      <c r="C4264"/>
    </row>
    <row r="4265" spans="1:3" x14ac:dyDescent="0.2">
      <c r="A4265"/>
      <c r="B4265"/>
      <c r="C4265"/>
    </row>
    <row r="4266" spans="1:3" x14ac:dyDescent="0.2">
      <c r="A4266"/>
      <c r="B4266"/>
      <c r="C4266"/>
    </row>
    <row r="4267" spans="1:3" x14ac:dyDescent="0.2">
      <c r="A4267"/>
      <c r="B4267"/>
      <c r="C4267"/>
    </row>
    <row r="4268" spans="1:3" x14ac:dyDescent="0.2">
      <c r="A4268"/>
      <c r="B4268"/>
      <c r="C4268"/>
    </row>
    <row r="4269" spans="1:3" x14ac:dyDescent="0.2">
      <c r="A4269"/>
      <c r="B4269"/>
      <c r="C4269"/>
    </row>
    <row r="4270" spans="1:3" x14ac:dyDescent="0.2">
      <c r="A4270"/>
      <c r="B4270"/>
      <c r="C4270"/>
    </row>
    <row r="4271" spans="1:3" x14ac:dyDescent="0.2">
      <c r="A4271"/>
      <c r="B4271"/>
      <c r="C4271"/>
    </row>
    <row r="4272" spans="1:3" x14ac:dyDescent="0.2">
      <c r="A4272"/>
      <c r="B4272"/>
      <c r="C4272"/>
    </row>
    <row r="4273" spans="1:3" x14ac:dyDescent="0.2">
      <c r="A4273"/>
      <c r="B4273"/>
      <c r="C4273"/>
    </row>
    <row r="4274" spans="1:3" x14ac:dyDescent="0.2">
      <c r="A4274"/>
      <c r="B4274"/>
      <c r="C4274"/>
    </row>
    <row r="4275" spans="1:3" x14ac:dyDescent="0.2">
      <c r="A4275"/>
      <c r="B4275"/>
      <c r="C4275"/>
    </row>
    <row r="4276" spans="1:3" x14ac:dyDescent="0.2">
      <c r="A4276"/>
      <c r="B4276"/>
      <c r="C4276"/>
    </row>
    <row r="4277" spans="1:3" x14ac:dyDescent="0.2">
      <c r="A4277"/>
      <c r="B4277"/>
      <c r="C4277"/>
    </row>
    <row r="4278" spans="1:3" x14ac:dyDescent="0.2">
      <c r="A4278"/>
      <c r="B4278"/>
      <c r="C4278"/>
    </row>
    <row r="4279" spans="1:3" x14ac:dyDescent="0.2">
      <c r="A4279"/>
      <c r="B4279"/>
      <c r="C4279"/>
    </row>
    <row r="4280" spans="1:3" x14ac:dyDescent="0.2">
      <c r="A4280"/>
      <c r="B4280"/>
      <c r="C4280"/>
    </row>
    <row r="4281" spans="1:3" x14ac:dyDescent="0.2">
      <c r="A4281"/>
      <c r="B4281"/>
      <c r="C4281"/>
    </row>
    <row r="4282" spans="1:3" x14ac:dyDescent="0.2">
      <c r="A4282"/>
      <c r="B4282"/>
      <c r="C4282"/>
    </row>
    <row r="4283" spans="1:3" x14ac:dyDescent="0.2">
      <c r="A4283"/>
      <c r="B4283"/>
      <c r="C4283"/>
    </row>
    <row r="4284" spans="1:3" x14ac:dyDescent="0.2">
      <c r="A4284"/>
      <c r="B4284"/>
      <c r="C4284"/>
    </row>
    <row r="4285" spans="1:3" x14ac:dyDescent="0.2">
      <c r="A4285"/>
      <c r="B4285"/>
      <c r="C4285"/>
    </row>
    <row r="4286" spans="1:3" x14ac:dyDescent="0.2">
      <c r="A4286"/>
      <c r="B4286"/>
      <c r="C4286"/>
    </row>
    <row r="4287" spans="1:3" x14ac:dyDescent="0.2">
      <c r="A4287"/>
      <c r="B4287"/>
      <c r="C4287"/>
    </row>
    <row r="4288" spans="1:3" x14ac:dyDescent="0.2">
      <c r="A4288"/>
      <c r="B4288"/>
      <c r="C4288"/>
    </row>
    <row r="4289" spans="1:3" x14ac:dyDescent="0.2">
      <c r="A4289"/>
      <c r="B4289"/>
      <c r="C4289"/>
    </row>
    <row r="4290" spans="1:3" x14ac:dyDescent="0.2">
      <c r="A4290"/>
      <c r="B4290"/>
      <c r="C4290"/>
    </row>
    <row r="4291" spans="1:3" x14ac:dyDescent="0.2">
      <c r="A4291"/>
      <c r="B4291"/>
      <c r="C4291"/>
    </row>
    <row r="4292" spans="1:3" x14ac:dyDescent="0.2">
      <c r="A4292"/>
      <c r="B4292"/>
      <c r="C4292"/>
    </row>
    <row r="4293" spans="1:3" x14ac:dyDescent="0.2">
      <c r="A4293"/>
      <c r="B4293"/>
      <c r="C4293"/>
    </row>
    <row r="4294" spans="1:3" x14ac:dyDescent="0.2">
      <c r="A4294"/>
      <c r="B4294"/>
      <c r="C4294"/>
    </row>
    <row r="4295" spans="1:3" x14ac:dyDescent="0.2">
      <c r="A4295"/>
      <c r="B4295"/>
      <c r="C4295"/>
    </row>
    <row r="4296" spans="1:3" x14ac:dyDescent="0.2">
      <c r="A4296"/>
      <c r="B4296"/>
      <c r="C4296"/>
    </row>
    <row r="4297" spans="1:3" x14ac:dyDescent="0.2">
      <c r="A4297"/>
      <c r="B4297"/>
      <c r="C4297"/>
    </row>
    <row r="4298" spans="1:3" x14ac:dyDescent="0.2">
      <c r="A4298"/>
      <c r="B4298"/>
      <c r="C4298"/>
    </row>
    <row r="4299" spans="1:3" x14ac:dyDescent="0.2">
      <c r="A4299"/>
      <c r="B4299"/>
      <c r="C4299"/>
    </row>
    <row r="4300" spans="1:3" x14ac:dyDescent="0.2">
      <c r="A4300"/>
      <c r="B4300"/>
      <c r="C4300"/>
    </row>
    <row r="4301" spans="1:3" x14ac:dyDescent="0.2">
      <c r="A4301"/>
      <c r="B4301"/>
      <c r="C4301"/>
    </row>
    <row r="4302" spans="1:3" x14ac:dyDescent="0.2">
      <c r="A4302"/>
      <c r="B4302"/>
      <c r="C4302"/>
    </row>
    <row r="4303" spans="1:3" x14ac:dyDescent="0.2">
      <c r="A4303"/>
      <c r="B4303"/>
      <c r="C4303"/>
    </row>
    <row r="4304" spans="1:3" x14ac:dyDescent="0.2">
      <c r="A4304"/>
      <c r="B4304"/>
      <c r="C4304"/>
    </row>
    <row r="4305" spans="1:3" x14ac:dyDescent="0.2">
      <c r="A4305"/>
      <c r="B4305"/>
      <c r="C4305"/>
    </row>
    <row r="4306" spans="1:3" x14ac:dyDescent="0.2">
      <c r="A4306"/>
      <c r="B4306"/>
      <c r="C4306"/>
    </row>
    <row r="4307" spans="1:3" x14ac:dyDescent="0.2">
      <c r="A4307"/>
      <c r="B4307"/>
      <c r="C4307"/>
    </row>
    <row r="4308" spans="1:3" x14ac:dyDescent="0.2">
      <c r="A4308"/>
      <c r="B4308"/>
      <c r="C4308"/>
    </row>
    <row r="4309" spans="1:3" x14ac:dyDescent="0.2">
      <c r="A4309"/>
      <c r="B4309"/>
      <c r="C4309"/>
    </row>
    <row r="4310" spans="1:3" x14ac:dyDescent="0.2">
      <c r="A4310"/>
      <c r="B4310"/>
      <c r="C4310"/>
    </row>
    <row r="4311" spans="1:3" x14ac:dyDescent="0.2">
      <c r="A4311"/>
      <c r="B4311"/>
      <c r="C4311"/>
    </row>
    <row r="4312" spans="1:3" x14ac:dyDescent="0.2">
      <c r="A4312"/>
      <c r="B4312"/>
      <c r="C4312"/>
    </row>
    <row r="4313" spans="1:3" x14ac:dyDescent="0.2">
      <c r="A4313"/>
      <c r="B4313"/>
      <c r="C4313"/>
    </row>
    <row r="4314" spans="1:3" x14ac:dyDescent="0.2">
      <c r="A4314"/>
      <c r="B4314"/>
      <c r="C4314"/>
    </row>
    <row r="4315" spans="1:3" x14ac:dyDescent="0.2">
      <c r="A4315"/>
      <c r="B4315"/>
      <c r="C4315"/>
    </row>
    <row r="4316" spans="1:3" x14ac:dyDescent="0.2">
      <c r="A4316"/>
      <c r="B4316"/>
      <c r="C4316"/>
    </row>
    <row r="4317" spans="1:3" x14ac:dyDescent="0.2">
      <c r="A4317"/>
      <c r="B4317"/>
      <c r="C4317"/>
    </row>
    <row r="4318" spans="1:3" x14ac:dyDescent="0.2">
      <c r="A4318"/>
      <c r="B4318"/>
      <c r="C4318"/>
    </row>
    <row r="4319" spans="1:3" x14ac:dyDescent="0.2">
      <c r="A4319"/>
      <c r="B4319"/>
      <c r="C4319"/>
    </row>
    <row r="4320" spans="1:3" x14ac:dyDescent="0.2">
      <c r="A4320"/>
      <c r="B4320"/>
      <c r="C4320"/>
    </row>
    <row r="4321" spans="1:3" x14ac:dyDescent="0.2">
      <c r="A4321"/>
      <c r="B4321"/>
      <c r="C4321"/>
    </row>
    <row r="4322" spans="1:3" x14ac:dyDescent="0.2">
      <c r="A4322"/>
      <c r="B4322"/>
      <c r="C4322"/>
    </row>
    <row r="4323" spans="1:3" x14ac:dyDescent="0.2">
      <c r="A4323"/>
      <c r="B4323"/>
      <c r="C4323"/>
    </row>
    <row r="4324" spans="1:3" x14ac:dyDescent="0.2">
      <c r="A4324"/>
      <c r="B4324"/>
      <c r="C4324"/>
    </row>
    <row r="4325" spans="1:3" x14ac:dyDescent="0.2">
      <c r="A4325"/>
      <c r="B4325"/>
      <c r="C4325"/>
    </row>
    <row r="4326" spans="1:3" x14ac:dyDescent="0.2">
      <c r="A4326"/>
      <c r="B4326"/>
      <c r="C4326"/>
    </row>
    <row r="4327" spans="1:3" x14ac:dyDescent="0.2">
      <c r="A4327"/>
      <c r="B4327"/>
      <c r="C4327"/>
    </row>
    <row r="4328" spans="1:3" x14ac:dyDescent="0.2">
      <c r="A4328"/>
      <c r="B4328"/>
      <c r="C4328"/>
    </row>
    <row r="4329" spans="1:3" x14ac:dyDescent="0.2">
      <c r="A4329"/>
      <c r="B4329"/>
      <c r="C4329"/>
    </row>
    <row r="4330" spans="1:3" x14ac:dyDescent="0.2">
      <c r="A4330"/>
      <c r="B4330"/>
      <c r="C4330"/>
    </row>
    <row r="4331" spans="1:3" x14ac:dyDescent="0.2">
      <c r="A4331"/>
      <c r="B4331"/>
      <c r="C4331"/>
    </row>
    <row r="4332" spans="1:3" x14ac:dyDescent="0.2">
      <c r="A4332"/>
      <c r="B4332"/>
      <c r="C4332"/>
    </row>
    <row r="4333" spans="1:3" x14ac:dyDescent="0.2">
      <c r="A4333"/>
      <c r="B4333"/>
      <c r="C4333"/>
    </row>
    <row r="4334" spans="1:3" x14ac:dyDescent="0.2">
      <c r="A4334"/>
      <c r="B4334"/>
      <c r="C4334"/>
    </row>
    <row r="4335" spans="1:3" x14ac:dyDescent="0.2">
      <c r="A4335"/>
      <c r="B4335"/>
      <c r="C4335"/>
    </row>
    <row r="4336" spans="1:3" x14ac:dyDescent="0.2">
      <c r="A4336"/>
      <c r="B4336"/>
      <c r="C4336"/>
    </row>
    <row r="4337" spans="1:3" x14ac:dyDescent="0.2">
      <c r="A4337"/>
      <c r="B4337"/>
      <c r="C4337"/>
    </row>
    <row r="4338" spans="1:3" x14ac:dyDescent="0.2">
      <c r="A4338"/>
      <c r="B4338"/>
      <c r="C4338"/>
    </row>
    <row r="4339" spans="1:3" x14ac:dyDescent="0.2">
      <c r="A4339"/>
      <c r="B4339"/>
      <c r="C4339"/>
    </row>
    <row r="4340" spans="1:3" x14ac:dyDescent="0.2">
      <c r="A4340"/>
      <c r="B4340"/>
      <c r="C4340"/>
    </row>
    <row r="4341" spans="1:3" x14ac:dyDescent="0.2">
      <c r="A4341"/>
      <c r="B4341"/>
      <c r="C4341"/>
    </row>
    <row r="4342" spans="1:3" x14ac:dyDescent="0.2">
      <c r="A4342"/>
      <c r="B4342"/>
      <c r="C4342"/>
    </row>
    <row r="4343" spans="1:3" x14ac:dyDescent="0.2">
      <c r="A4343"/>
      <c r="B4343"/>
      <c r="C4343"/>
    </row>
    <row r="4344" spans="1:3" x14ac:dyDescent="0.2">
      <c r="A4344"/>
      <c r="B4344"/>
      <c r="C4344"/>
    </row>
    <row r="4345" spans="1:3" x14ac:dyDescent="0.2">
      <c r="A4345"/>
      <c r="B4345"/>
      <c r="C4345"/>
    </row>
    <row r="4346" spans="1:3" x14ac:dyDescent="0.2">
      <c r="A4346"/>
      <c r="B4346"/>
      <c r="C4346"/>
    </row>
    <row r="4347" spans="1:3" x14ac:dyDescent="0.2">
      <c r="A4347"/>
      <c r="B4347"/>
      <c r="C4347"/>
    </row>
    <row r="4348" spans="1:3" x14ac:dyDescent="0.2">
      <c r="A4348"/>
      <c r="B4348"/>
      <c r="C4348"/>
    </row>
    <row r="4349" spans="1:3" x14ac:dyDescent="0.2">
      <c r="A4349"/>
      <c r="B4349"/>
      <c r="C4349"/>
    </row>
    <row r="4350" spans="1:3" x14ac:dyDescent="0.2">
      <c r="A4350"/>
      <c r="B4350"/>
      <c r="C4350"/>
    </row>
    <row r="4351" spans="1:3" x14ac:dyDescent="0.2">
      <c r="A4351"/>
      <c r="B4351"/>
      <c r="C4351"/>
    </row>
    <row r="4352" spans="1:3" x14ac:dyDescent="0.2">
      <c r="A4352"/>
      <c r="B4352"/>
      <c r="C4352"/>
    </row>
    <row r="4353" spans="1:3" x14ac:dyDescent="0.2">
      <c r="A4353"/>
      <c r="B4353"/>
      <c r="C4353"/>
    </row>
    <row r="4354" spans="1:3" x14ac:dyDescent="0.2">
      <c r="A4354"/>
      <c r="B4354"/>
      <c r="C4354"/>
    </row>
    <row r="4355" spans="1:3" x14ac:dyDescent="0.2">
      <c r="A4355"/>
      <c r="B4355"/>
      <c r="C4355"/>
    </row>
    <row r="4356" spans="1:3" x14ac:dyDescent="0.2">
      <c r="A4356"/>
      <c r="B4356"/>
      <c r="C4356"/>
    </row>
    <row r="4357" spans="1:3" x14ac:dyDescent="0.2">
      <c r="A4357"/>
      <c r="B4357"/>
      <c r="C4357"/>
    </row>
    <row r="4358" spans="1:3" x14ac:dyDescent="0.2">
      <c r="A4358"/>
      <c r="B4358"/>
      <c r="C4358"/>
    </row>
    <row r="4359" spans="1:3" x14ac:dyDescent="0.2">
      <c r="A4359"/>
      <c r="B4359"/>
      <c r="C4359"/>
    </row>
    <row r="4360" spans="1:3" x14ac:dyDescent="0.2">
      <c r="A4360"/>
      <c r="B4360"/>
      <c r="C4360"/>
    </row>
    <row r="4361" spans="1:3" x14ac:dyDescent="0.2">
      <c r="A4361"/>
      <c r="B4361"/>
      <c r="C4361"/>
    </row>
    <row r="4362" spans="1:3" x14ac:dyDescent="0.2">
      <c r="A4362"/>
      <c r="B4362"/>
      <c r="C4362"/>
    </row>
    <row r="4363" spans="1:3" x14ac:dyDescent="0.2">
      <c r="A4363"/>
      <c r="B4363"/>
      <c r="C4363"/>
    </row>
    <row r="4364" spans="1:3" x14ac:dyDescent="0.2">
      <c r="A4364"/>
      <c r="B4364"/>
      <c r="C4364"/>
    </row>
    <row r="4365" spans="1:3" x14ac:dyDescent="0.2">
      <c r="A4365"/>
      <c r="B4365"/>
      <c r="C4365"/>
    </row>
    <row r="4366" spans="1:3" x14ac:dyDescent="0.2">
      <c r="A4366"/>
      <c r="B4366"/>
      <c r="C4366"/>
    </row>
    <row r="4367" spans="1:3" x14ac:dyDescent="0.2">
      <c r="A4367"/>
      <c r="B4367"/>
      <c r="C4367"/>
    </row>
    <row r="4368" spans="1:3" x14ac:dyDescent="0.2">
      <c r="A4368"/>
      <c r="B4368"/>
      <c r="C4368"/>
    </row>
    <row r="4369" spans="1:3" x14ac:dyDescent="0.2">
      <c r="A4369"/>
      <c r="B4369"/>
      <c r="C4369"/>
    </row>
    <row r="4370" spans="1:3" x14ac:dyDescent="0.2">
      <c r="A4370"/>
      <c r="B4370"/>
      <c r="C4370"/>
    </row>
    <row r="4371" spans="1:3" x14ac:dyDescent="0.2">
      <c r="A4371"/>
      <c r="B4371"/>
      <c r="C4371"/>
    </row>
    <row r="4372" spans="1:3" x14ac:dyDescent="0.2">
      <c r="A4372"/>
      <c r="B4372"/>
      <c r="C4372"/>
    </row>
    <row r="4373" spans="1:3" x14ac:dyDescent="0.2">
      <c r="A4373"/>
      <c r="B4373"/>
      <c r="C4373"/>
    </row>
    <row r="4374" spans="1:3" x14ac:dyDescent="0.2">
      <c r="A4374"/>
      <c r="B4374"/>
      <c r="C4374"/>
    </row>
    <row r="4375" spans="1:3" x14ac:dyDescent="0.2">
      <c r="A4375"/>
      <c r="B4375"/>
      <c r="C4375"/>
    </row>
    <row r="4376" spans="1:3" x14ac:dyDescent="0.2">
      <c r="A4376"/>
      <c r="B4376"/>
      <c r="C4376"/>
    </row>
    <row r="4377" spans="1:3" x14ac:dyDescent="0.2">
      <c r="A4377"/>
      <c r="B4377"/>
      <c r="C4377"/>
    </row>
    <row r="4378" spans="1:3" x14ac:dyDescent="0.2">
      <c r="A4378"/>
      <c r="B4378"/>
      <c r="C4378"/>
    </row>
    <row r="4379" spans="1:3" x14ac:dyDescent="0.2">
      <c r="A4379"/>
      <c r="B4379"/>
      <c r="C4379"/>
    </row>
    <row r="4380" spans="1:3" x14ac:dyDescent="0.2">
      <c r="A4380"/>
      <c r="B4380"/>
      <c r="C4380"/>
    </row>
    <row r="4381" spans="1:3" x14ac:dyDescent="0.2">
      <c r="A4381"/>
      <c r="B4381"/>
      <c r="C4381"/>
    </row>
    <row r="4382" spans="1:3" x14ac:dyDescent="0.2">
      <c r="A4382"/>
      <c r="B4382"/>
      <c r="C4382"/>
    </row>
    <row r="4383" spans="1:3" x14ac:dyDescent="0.2">
      <c r="A4383"/>
      <c r="B4383"/>
      <c r="C4383"/>
    </row>
    <row r="4384" spans="1:3" x14ac:dyDescent="0.2">
      <c r="A4384"/>
      <c r="B4384"/>
      <c r="C4384"/>
    </row>
    <row r="4385" spans="1:3" x14ac:dyDescent="0.2">
      <c r="A4385"/>
      <c r="B4385"/>
      <c r="C4385"/>
    </row>
    <row r="4386" spans="1:3" x14ac:dyDescent="0.2">
      <c r="A4386"/>
      <c r="B4386"/>
      <c r="C4386"/>
    </row>
    <row r="4387" spans="1:3" x14ac:dyDescent="0.2">
      <c r="A4387"/>
      <c r="B4387"/>
      <c r="C4387"/>
    </row>
    <row r="4388" spans="1:3" x14ac:dyDescent="0.2">
      <c r="A4388"/>
      <c r="B4388"/>
      <c r="C4388"/>
    </row>
    <row r="4389" spans="1:3" x14ac:dyDescent="0.2">
      <c r="A4389"/>
      <c r="B4389"/>
      <c r="C4389"/>
    </row>
    <row r="4390" spans="1:3" x14ac:dyDescent="0.2">
      <c r="A4390"/>
      <c r="B4390"/>
      <c r="C4390"/>
    </row>
    <row r="4391" spans="1:3" x14ac:dyDescent="0.2">
      <c r="A4391"/>
      <c r="B4391"/>
      <c r="C4391"/>
    </row>
    <row r="4392" spans="1:3" x14ac:dyDescent="0.2">
      <c r="A4392"/>
      <c r="B4392"/>
      <c r="C4392"/>
    </row>
    <row r="4393" spans="1:3" x14ac:dyDescent="0.2">
      <c r="A4393"/>
      <c r="B4393"/>
      <c r="C4393"/>
    </row>
    <row r="4394" spans="1:3" x14ac:dyDescent="0.2">
      <c r="A4394"/>
      <c r="B4394"/>
      <c r="C4394"/>
    </row>
    <row r="4395" spans="1:3" x14ac:dyDescent="0.2">
      <c r="A4395"/>
      <c r="B4395"/>
      <c r="C4395"/>
    </row>
    <row r="4396" spans="1:3" x14ac:dyDescent="0.2">
      <c r="A4396"/>
      <c r="B4396"/>
      <c r="C4396"/>
    </row>
    <row r="4397" spans="1:3" x14ac:dyDescent="0.2">
      <c r="A4397"/>
      <c r="B4397"/>
      <c r="C4397"/>
    </row>
    <row r="4398" spans="1:3" x14ac:dyDescent="0.2">
      <c r="A4398"/>
      <c r="B4398"/>
      <c r="C4398"/>
    </row>
    <row r="4399" spans="1:3" x14ac:dyDescent="0.2">
      <c r="A4399"/>
      <c r="B4399"/>
      <c r="C4399"/>
    </row>
    <row r="4400" spans="1:3" x14ac:dyDescent="0.2">
      <c r="A4400"/>
      <c r="B4400"/>
      <c r="C4400"/>
    </row>
    <row r="4401" spans="1:3" x14ac:dyDescent="0.2">
      <c r="A4401"/>
      <c r="B4401"/>
      <c r="C4401"/>
    </row>
    <row r="4402" spans="1:3" x14ac:dyDescent="0.2">
      <c r="A4402"/>
      <c r="B4402"/>
      <c r="C4402"/>
    </row>
    <row r="4403" spans="1:3" x14ac:dyDescent="0.2">
      <c r="A4403"/>
      <c r="B4403"/>
      <c r="C4403"/>
    </row>
    <row r="4404" spans="1:3" x14ac:dyDescent="0.2">
      <c r="A4404"/>
      <c r="B4404"/>
      <c r="C4404"/>
    </row>
    <row r="4405" spans="1:3" x14ac:dyDescent="0.2">
      <c r="A4405"/>
      <c r="B4405"/>
      <c r="C4405"/>
    </row>
    <row r="4406" spans="1:3" x14ac:dyDescent="0.2">
      <c r="A4406"/>
      <c r="B4406"/>
      <c r="C4406"/>
    </row>
    <row r="4407" spans="1:3" x14ac:dyDescent="0.2">
      <c r="A4407"/>
      <c r="B4407"/>
      <c r="C4407"/>
    </row>
    <row r="4408" spans="1:3" x14ac:dyDescent="0.2">
      <c r="A4408"/>
      <c r="B4408"/>
      <c r="C4408"/>
    </row>
    <row r="4409" spans="1:3" x14ac:dyDescent="0.2">
      <c r="A4409"/>
      <c r="B4409"/>
      <c r="C4409"/>
    </row>
    <row r="4410" spans="1:3" x14ac:dyDescent="0.2">
      <c r="A4410"/>
      <c r="B4410"/>
      <c r="C4410"/>
    </row>
    <row r="4411" spans="1:3" x14ac:dyDescent="0.2">
      <c r="A4411"/>
      <c r="B4411"/>
      <c r="C4411"/>
    </row>
    <row r="4412" spans="1:3" x14ac:dyDescent="0.2">
      <c r="A4412"/>
      <c r="B4412"/>
      <c r="C4412"/>
    </row>
    <row r="4413" spans="1:3" x14ac:dyDescent="0.2">
      <c r="A4413"/>
      <c r="B4413"/>
      <c r="C4413"/>
    </row>
    <row r="4414" spans="1:3" x14ac:dyDescent="0.2">
      <c r="A4414"/>
      <c r="B4414"/>
      <c r="C4414"/>
    </row>
    <row r="4415" spans="1:3" x14ac:dyDescent="0.2">
      <c r="A4415"/>
      <c r="B4415"/>
      <c r="C4415"/>
    </row>
    <row r="4416" spans="1:3" x14ac:dyDescent="0.2">
      <c r="A4416"/>
      <c r="B4416"/>
      <c r="C4416"/>
    </row>
    <row r="4417" spans="1:3" x14ac:dyDescent="0.2">
      <c r="A4417"/>
      <c r="B4417"/>
      <c r="C4417"/>
    </row>
    <row r="4418" spans="1:3" x14ac:dyDescent="0.2">
      <c r="A4418"/>
      <c r="B4418"/>
      <c r="C4418"/>
    </row>
    <row r="4419" spans="1:3" x14ac:dyDescent="0.2">
      <c r="A4419"/>
      <c r="B4419"/>
      <c r="C4419"/>
    </row>
    <row r="4420" spans="1:3" x14ac:dyDescent="0.2">
      <c r="A4420"/>
      <c r="B4420"/>
      <c r="C4420"/>
    </row>
    <row r="4421" spans="1:3" x14ac:dyDescent="0.2">
      <c r="A4421"/>
      <c r="B4421"/>
      <c r="C4421"/>
    </row>
    <row r="4422" spans="1:3" x14ac:dyDescent="0.2">
      <c r="A4422"/>
      <c r="B4422"/>
      <c r="C4422"/>
    </row>
    <row r="4423" spans="1:3" x14ac:dyDescent="0.2">
      <c r="A4423"/>
      <c r="B4423"/>
      <c r="C4423"/>
    </row>
    <row r="4424" spans="1:3" x14ac:dyDescent="0.2">
      <c r="A4424"/>
      <c r="B4424"/>
      <c r="C4424"/>
    </row>
    <row r="4425" spans="1:3" x14ac:dyDescent="0.2">
      <c r="A4425"/>
      <c r="B4425"/>
      <c r="C4425"/>
    </row>
    <row r="4426" spans="1:3" x14ac:dyDescent="0.2">
      <c r="A4426"/>
      <c r="B4426"/>
      <c r="C4426"/>
    </row>
    <row r="4427" spans="1:3" x14ac:dyDescent="0.2">
      <c r="A4427"/>
      <c r="B4427"/>
      <c r="C4427"/>
    </row>
    <row r="4428" spans="1:3" x14ac:dyDescent="0.2">
      <c r="A4428"/>
      <c r="B4428"/>
      <c r="C4428"/>
    </row>
    <row r="4429" spans="1:3" x14ac:dyDescent="0.2">
      <c r="A4429"/>
      <c r="B4429"/>
      <c r="C4429"/>
    </row>
    <row r="4430" spans="1:3" x14ac:dyDescent="0.2">
      <c r="A4430"/>
      <c r="B4430"/>
      <c r="C4430"/>
    </row>
    <row r="4431" spans="1:3" x14ac:dyDescent="0.2">
      <c r="A4431"/>
      <c r="B4431"/>
      <c r="C4431"/>
    </row>
    <row r="4432" spans="1:3" x14ac:dyDescent="0.2">
      <c r="A4432"/>
      <c r="B4432"/>
      <c r="C4432"/>
    </row>
    <row r="4433" spans="1:3" x14ac:dyDescent="0.2">
      <c r="A4433"/>
      <c r="B4433"/>
      <c r="C4433"/>
    </row>
    <row r="4434" spans="1:3" x14ac:dyDescent="0.2">
      <c r="A4434"/>
      <c r="B4434"/>
      <c r="C4434"/>
    </row>
    <row r="4435" spans="1:3" x14ac:dyDescent="0.2">
      <c r="A4435"/>
      <c r="B4435"/>
      <c r="C4435"/>
    </row>
    <row r="4436" spans="1:3" x14ac:dyDescent="0.2">
      <c r="A4436"/>
      <c r="B4436"/>
      <c r="C4436"/>
    </row>
    <row r="4437" spans="1:3" x14ac:dyDescent="0.2">
      <c r="A4437"/>
      <c r="B4437"/>
      <c r="C4437"/>
    </row>
    <row r="4438" spans="1:3" x14ac:dyDescent="0.2">
      <c r="A4438"/>
      <c r="B4438"/>
      <c r="C4438"/>
    </row>
    <row r="4439" spans="1:3" x14ac:dyDescent="0.2">
      <c r="A4439"/>
      <c r="B4439"/>
      <c r="C4439"/>
    </row>
    <row r="4440" spans="1:3" x14ac:dyDescent="0.2">
      <c r="A4440"/>
      <c r="B4440"/>
      <c r="C4440"/>
    </row>
    <row r="4441" spans="1:3" x14ac:dyDescent="0.2">
      <c r="A4441"/>
      <c r="B4441"/>
      <c r="C4441"/>
    </row>
    <row r="4442" spans="1:3" x14ac:dyDescent="0.2">
      <c r="A4442"/>
      <c r="B4442"/>
      <c r="C4442"/>
    </row>
    <row r="4443" spans="1:3" x14ac:dyDescent="0.2">
      <c r="A4443"/>
      <c r="B4443"/>
      <c r="C4443"/>
    </row>
    <row r="4444" spans="1:3" x14ac:dyDescent="0.2">
      <c r="A4444"/>
      <c r="B4444"/>
      <c r="C4444"/>
    </row>
    <row r="4445" spans="1:3" x14ac:dyDescent="0.2">
      <c r="A4445"/>
      <c r="B4445"/>
      <c r="C4445"/>
    </row>
    <row r="4446" spans="1:3" x14ac:dyDescent="0.2">
      <c r="A4446"/>
      <c r="B4446"/>
      <c r="C4446"/>
    </row>
    <row r="4447" spans="1:3" x14ac:dyDescent="0.2">
      <c r="A4447"/>
      <c r="B4447"/>
      <c r="C4447"/>
    </row>
    <row r="4448" spans="1:3" x14ac:dyDescent="0.2">
      <c r="A4448"/>
      <c r="B4448"/>
      <c r="C4448"/>
    </row>
    <row r="4449" spans="1:3" x14ac:dyDescent="0.2">
      <c r="A4449"/>
      <c r="B4449"/>
      <c r="C4449"/>
    </row>
    <row r="4450" spans="1:3" x14ac:dyDescent="0.2">
      <c r="A4450"/>
      <c r="B4450"/>
      <c r="C4450"/>
    </row>
    <row r="4451" spans="1:3" x14ac:dyDescent="0.2">
      <c r="A4451"/>
      <c r="B4451"/>
      <c r="C4451"/>
    </row>
    <row r="4452" spans="1:3" x14ac:dyDescent="0.2">
      <c r="A4452"/>
      <c r="B4452"/>
      <c r="C4452"/>
    </row>
    <row r="4453" spans="1:3" x14ac:dyDescent="0.2">
      <c r="A4453"/>
      <c r="B4453"/>
      <c r="C4453"/>
    </row>
    <row r="4454" spans="1:3" x14ac:dyDescent="0.2">
      <c r="A4454"/>
      <c r="B4454"/>
      <c r="C4454"/>
    </row>
    <row r="4455" spans="1:3" x14ac:dyDescent="0.2">
      <c r="A4455"/>
      <c r="B4455"/>
      <c r="C4455"/>
    </row>
    <row r="4456" spans="1:3" x14ac:dyDescent="0.2">
      <c r="A4456"/>
      <c r="B4456"/>
      <c r="C4456"/>
    </row>
    <row r="4457" spans="1:3" x14ac:dyDescent="0.2">
      <c r="A4457"/>
      <c r="B4457"/>
      <c r="C4457"/>
    </row>
    <row r="4458" spans="1:3" x14ac:dyDescent="0.2">
      <c r="A4458"/>
      <c r="B4458"/>
      <c r="C4458"/>
    </row>
    <row r="4459" spans="1:3" x14ac:dyDescent="0.2">
      <c r="A4459"/>
      <c r="B4459"/>
      <c r="C4459"/>
    </row>
    <row r="4460" spans="1:3" x14ac:dyDescent="0.2">
      <c r="A4460"/>
      <c r="B4460"/>
      <c r="C4460"/>
    </row>
    <row r="4461" spans="1:3" x14ac:dyDescent="0.2">
      <c r="A4461"/>
      <c r="B4461"/>
      <c r="C4461"/>
    </row>
    <row r="4462" spans="1:3" x14ac:dyDescent="0.2">
      <c r="A4462"/>
      <c r="B4462"/>
      <c r="C4462"/>
    </row>
    <row r="4463" spans="1:3" x14ac:dyDescent="0.2">
      <c r="A4463"/>
      <c r="B4463"/>
      <c r="C4463"/>
    </row>
    <row r="4464" spans="1:3" x14ac:dyDescent="0.2">
      <c r="A4464"/>
      <c r="B4464"/>
      <c r="C4464"/>
    </row>
    <row r="4465" spans="1:3" x14ac:dyDescent="0.2">
      <c r="A4465"/>
      <c r="B4465"/>
      <c r="C4465"/>
    </row>
    <row r="4466" spans="1:3" x14ac:dyDescent="0.2">
      <c r="A4466"/>
      <c r="B4466"/>
      <c r="C4466"/>
    </row>
    <row r="4467" spans="1:3" x14ac:dyDescent="0.2">
      <c r="A4467"/>
      <c r="B4467"/>
      <c r="C4467"/>
    </row>
    <row r="4468" spans="1:3" x14ac:dyDescent="0.2">
      <c r="A4468"/>
      <c r="B4468"/>
      <c r="C4468"/>
    </row>
    <row r="4469" spans="1:3" x14ac:dyDescent="0.2">
      <c r="A4469"/>
      <c r="B4469"/>
      <c r="C4469"/>
    </row>
    <row r="4470" spans="1:3" x14ac:dyDescent="0.2">
      <c r="A4470"/>
      <c r="B4470"/>
      <c r="C4470"/>
    </row>
    <row r="4471" spans="1:3" x14ac:dyDescent="0.2">
      <c r="A4471"/>
      <c r="B4471"/>
      <c r="C4471"/>
    </row>
    <row r="4472" spans="1:3" x14ac:dyDescent="0.2">
      <c r="A4472"/>
      <c r="B4472"/>
      <c r="C4472"/>
    </row>
    <row r="4473" spans="1:3" x14ac:dyDescent="0.2">
      <c r="A4473"/>
      <c r="B4473"/>
      <c r="C4473"/>
    </row>
    <row r="4474" spans="1:3" x14ac:dyDescent="0.2">
      <c r="A4474"/>
      <c r="B4474"/>
      <c r="C4474"/>
    </row>
    <row r="4475" spans="1:3" x14ac:dyDescent="0.2">
      <c r="A4475"/>
      <c r="B4475"/>
      <c r="C4475"/>
    </row>
    <row r="4476" spans="1:3" x14ac:dyDescent="0.2">
      <c r="A4476"/>
      <c r="B4476"/>
      <c r="C4476"/>
    </row>
    <row r="4477" spans="1:3" x14ac:dyDescent="0.2">
      <c r="A4477"/>
      <c r="B4477"/>
      <c r="C4477"/>
    </row>
    <row r="4478" spans="1:3" x14ac:dyDescent="0.2">
      <c r="A4478"/>
      <c r="B4478"/>
      <c r="C4478"/>
    </row>
    <row r="4479" spans="1:3" x14ac:dyDescent="0.2">
      <c r="A4479"/>
      <c r="B4479"/>
      <c r="C4479"/>
    </row>
    <row r="4480" spans="1:3" x14ac:dyDescent="0.2">
      <c r="A4480"/>
      <c r="B4480"/>
      <c r="C4480"/>
    </row>
    <row r="4481" spans="1:3" x14ac:dyDescent="0.2">
      <c r="A4481"/>
      <c r="B4481"/>
      <c r="C4481"/>
    </row>
    <row r="4482" spans="1:3" x14ac:dyDescent="0.2">
      <c r="A4482"/>
      <c r="B4482"/>
      <c r="C4482"/>
    </row>
    <row r="4483" spans="1:3" x14ac:dyDescent="0.2">
      <c r="A4483"/>
      <c r="B4483"/>
      <c r="C4483"/>
    </row>
    <row r="4484" spans="1:3" x14ac:dyDescent="0.2">
      <c r="A4484"/>
      <c r="B4484"/>
      <c r="C4484"/>
    </row>
    <row r="4485" spans="1:3" x14ac:dyDescent="0.2">
      <c r="A4485"/>
      <c r="B4485"/>
      <c r="C4485"/>
    </row>
    <row r="4486" spans="1:3" x14ac:dyDescent="0.2">
      <c r="A4486"/>
      <c r="B4486"/>
      <c r="C4486"/>
    </row>
    <row r="4487" spans="1:3" x14ac:dyDescent="0.2">
      <c r="A4487"/>
      <c r="B4487"/>
      <c r="C4487"/>
    </row>
    <row r="4488" spans="1:3" x14ac:dyDescent="0.2">
      <c r="A4488"/>
      <c r="B4488"/>
      <c r="C4488"/>
    </row>
    <row r="4489" spans="1:3" x14ac:dyDescent="0.2">
      <c r="A4489"/>
      <c r="B4489"/>
      <c r="C4489"/>
    </row>
    <row r="4490" spans="1:3" x14ac:dyDescent="0.2">
      <c r="A4490"/>
      <c r="B4490"/>
      <c r="C4490"/>
    </row>
    <row r="4491" spans="1:3" x14ac:dyDescent="0.2">
      <c r="A4491"/>
      <c r="B4491"/>
      <c r="C4491"/>
    </row>
    <row r="4492" spans="1:3" x14ac:dyDescent="0.2">
      <c r="A4492"/>
      <c r="B4492"/>
      <c r="C4492"/>
    </row>
    <row r="4493" spans="1:3" x14ac:dyDescent="0.2">
      <c r="A4493"/>
      <c r="B4493"/>
      <c r="C4493"/>
    </row>
    <row r="4494" spans="1:3" x14ac:dyDescent="0.2">
      <c r="A4494"/>
      <c r="B4494"/>
      <c r="C4494"/>
    </row>
    <row r="4495" spans="1:3" x14ac:dyDescent="0.2">
      <c r="A4495"/>
      <c r="B4495"/>
      <c r="C4495"/>
    </row>
    <row r="4496" spans="1:3" x14ac:dyDescent="0.2">
      <c r="A4496"/>
      <c r="B4496"/>
      <c r="C4496"/>
    </row>
    <row r="4497" spans="1:3" x14ac:dyDescent="0.2">
      <c r="A4497"/>
      <c r="B4497"/>
      <c r="C4497"/>
    </row>
    <row r="4498" spans="1:3" x14ac:dyDescent="0.2">
      <c r="A4498"/>
      <c r="B4498"/>
      <c r="C4498"/>
    </row>
    <row r="4499" spans="1:3" x14ac:dyDescent="0.2">
      <c r="A4499"/>
      <c r="B4499"/>
      <c r="C4499"/>
    </row>
    <row r="4500" spans="1:3" x14ac:dyDescent="0.2">
      <c r="A4500"/>
      <c r="B4500"/>
      <c r="C4500"/>
    </row>
    <row r="4501" spans="1:3" x14ac:dyDescent="0.2">
      <c r="A4501"/>
      <c r="B4501"/>
      <c r="C4501"/>
    </row>
    <row r="4502" spans="1:3" x14ac:dyDescent="0.2">
      <c r="A4502"/>
      <c r="B4502"/>
      <c r="C4502"/>
    </row>
    <row r="4503" spans="1:3" x14ac:dyDescent="0.2">
      <c r="A4503"/>
      <c r="B4503"/>
      <c r="C4503"/>
    </row>
    <row r="4504" spans="1:3" x14ac:dyDescent="0.2">
      <c r="A4504"/>
      <c r="B4504"/>
      <c r="C4504"/>
    </row>
    <row r="4505" spans="1:3" x14ac:dyDescent="0.2">
      <c r="A4505"/>
      <c r="B4505"/>
      <c r="C4505"/>
    </row>
    <row r="4506" spans="1:3" x14ac:dyDescent="0.2">
      <c r="A4506"/>
      <c r="B4506"/>
      <c r="C4506"/>
    </row>
    <row r="4507" spans="1:3" x14ac:dyDescent="0.2">
      <c r="A4507"/>
      <c r="B4507"/>
      <c r="C4507"/>
    </row>
    <row r="4508" spans="1:3" x14ac:dyDescent="0.2">
      <c r="A4508"/>
      <c r="B4508"/>
      <c r="C4508"/>
    </row>
    <row r="4509" spans="1:3" x14ac:dyDescent="0.2">
      <c r="A4509"/>
      <c r="B4509"/>
      <c r="C4509"/>
    </row>
    <row r="4510" spans="1:3" x14ac:dyDescent="0.2">
      <c r="A4510"/>
      <c r="B4510"/>
      <c r="C4510"/>
    </row>
    <row r="4511" spans="1:3" x14ac:dyDescent="0.2">
      <c r="A4511"/>
      <c r="B4511"/>
      <c r="C4511"/>
    </row>
    <row r="4512" spans="1:3" x14ac:dyDescent="0.2">
      <c r="A4512"/>
      <c r="B4512"/>
      <c r="C4512"/>
    </row>
    <row r="4513" spans="1:3" x14ac:dyDescent="0.2">
      <c r="A4513"/>
      <c r="B4513"/>
      <c r="C4513"/>
    </row>
    <row r="4514" spans="1:3" x14ac:dyDescent="0.2">
      <c r="A4514"/>
      <c r="B4514"/>
      <c r="C4514"/>
    </row>
    <row r="4515" spans="1:3" x14ac:dyDescent="0.2">
      <c r="A4515"/>
      <c r="B4515"/>
      <c r="C4515"/>
    </row>
    <row r="4516" spans="1:3" x14ac:dyDescent="0.2">
      <c r="A4516"/>
      <c r="B4516"/>
      <c r="C4516"/>
    </row>
    <row r="4517" spans="1:3" x14ac:dyDescent="0.2">
      <c r="A4517"/>
      <c r="B4517"/>
      <c r="C4517"/>
    </row>
    <row r="4518" spans="1:3" x14ac:dyDescent="0.2">
      <c r="A4518"/>
      <c r="B4518"/>
      <c r="C4518"/>
    </row>
    <row r="4519" spans="1:3" x14ac:dyDescent="0.2">
      <c r="A4519"/>
      <c r="B4519"/>
      <c r="C4519"/>
    </row>
    <row r="4520" spans="1:3" x14ac:dyDescent="0.2">
      <c r="A4520"/>
      <c r="B4520"/>
      <c r="C4520"/>
    </row>
    <row r="4521" spans="1:3" x14ac:dyDescent="0.2">
      <c r="A4521"/>
      <c r="B4521"/>
      <c r="C4521"/>
    </row>
    <row r="4522" spans="1:3" x14ac:dyDescent="0.2">
      <c r="A4522"/>
      <c r="B4522"/>
      <c r="C4522"/>
    </row>
    <row r="4523" spans="1:3" x14ac:dyDescent="0.2">
      <c r="A4523"/>
      <c r="B4523"/>
      <c r="C4523"/>
    </row>
    <row r="4524" spans="1:3" x14ac:dyDescent="0.2">
      <c r="A4524"/>
      <c r="B4524"/>
      <c r="C4524"/>
    </row>
    <row r="4525" spans="1:3" x14ac:dyDescent="0.2">
      <c r="A4525"/>
      <c r="B4525"/>
      <c r="C4525"/>
    </row>
    <row r="4526" spans="1:3" x14ac:dyDescent="0.2">
      <c r="A4526"/>
      <c r="B4526"/>
      <c r="C4526"/>
    </row>
    <row r="4527" spans="1:3" x14ac:dyDescent="0.2">
      <c r="A4527"/>
      <c r="B4527"/>
      <c r="C4527"/>
    </row>
    <row r="4528" spans="1:3" x14ac:dyDescent="0.2">
      <c r="A4528"/>
      <c r="B4528"/>
      <c r="C4528"/>
    </row>
    <row r="4529" spans="1:3" x14ac:dyDescent="0.2">
      <c r="A4529"/>
      <c r="B4529"/>
      <c r="C4529"/>
    </row>
    <row r="4530" spans="1:3" x14ac:dyDescent="0.2">
      <c r="A4530"/>
      <c r="B4530"/>
      <c r="C4530"/>
    </row>
    <row r="4531" spans="1:3" x14ac:dyDescent="0.2">
      <c r="A4531"/>
      <c r="B4531"/>
      <c r="C4531"/>
    </row>
    <row r="4532" spans="1:3" x14ac:dyDescent="0.2">
      <c r="A4532"/>
      <c r="B4532"/>
      <c r="C4532"/>
    </row>
    <row r="4533" spans="1:3" x14ac:dyDescent="0.2">
      <c r="A4533"/>
      <c r="B4533"/>
      <c r="C4533"/>
    </row>
    <row r="4534" spans="1:3" x14ac:dyDescent="0.2">
      <c r="A4534"/>
      <c r="B4534"/>
      <c r="C4534"/>
    </row>
    <row r="4535" spans="1:3" x14ac:dyDescent="0.2">
      <c r="A4535"/>
      <c r="B4535"/>
      <c r="C4535"/>
    </row>
    <row r="4536" spans="1:3" x14ac:dyDescent="0.2">
      <c r="A4536"/>
      <c r="B4536"/>
      <c r="C4536"/>
    </row>
    <row r="4537" spans="1:3" x14ac:dyDescent="0.2">
      <c r="A4537"/>
      <c r="B4537"/>
      <c r="C4537"/>
    </row>
    <row r="4538" spans="1:3" x14ac:dyDescent="0.2">
      <c r="A4538"/>
      <c r="B4538"/>
      <c r="C4538"/>
    </row>
    <row r="4539" spans="1:3" x14ac:dyDescent="0.2">
      <c r="A4539"/>
      <c r="B4539"/>
      <c r="C4539"/>
    </row>
    <row r="4540" spans="1:3" x14ac:dyDescent="0.2">
      <c r="A4540"/>
      <c r="B4540"/>
      <c r="C4540"/>
    </row>
    <row r="4541" spans="1:3" x14ac:dyDescent="0.2">
      <c r="A4541"/>
      <c r="B4541"/>
      <c r="C4541"/>
    </row>
    <row r="4542" spans="1:3" x14ac:dyDescent="0.2">
      <c r="A4542"/>
      <c r="B4542"/>
      <c r="C4542"/>
    </row>
    <row r="4543" spans="1:3" x14ac:dyDescent="0.2">
      <c r="A4543"/>
      <c r="B4543"/>
      <c r="C4543"/>
    </row>
    <row r="4544" spans="1:3" x14ac:dyDescent="0.2">
      <c r="A4544"/>
      <c r="B4544"/>
      <c r="C4544"/>
    </row>
    <row r="4545" spans="1:3" x14ac:dyDescent="0.2">
      <c r="A4545"/>
      <c r="B4545"/>
      <c r="C4545"/>
    </row>
    <row r="4546" spans="1:3" x14ac:dyDescent="0.2">
      <c r="A4546"/>
      <c r="B4546"/>
      <c r="C4546"/>
    </row>
    <row r="4547" spans="1:3" x14ac:dyDescent="0.2">
      <c r="A4547"/>
      <c r="B4547"/>
      <c r="C4547"/>
    </row>
    <row r="4548" spans="1:3" x14ac:dyDescent="0.2">
      <c r="A4548"/>
      <c r="B4548"/>
      <c r="C4548"/>
    </row>
    <row r="4549" spans="1:3" x14ac:dyDescent="0.2">
      <c r="A4549"/>
      <c r="B4549"/>
      <c r="C4549"/>
    </row>
    <row r="4550" spans="1:3" x14ac:dyDescent="0.2">
      <c r="A4550"/>
      <c r="B4550"/>
      <c r="C4550"/>
    </row>
    <row r="4551" spans="1:3" x14ac:dyDescent="0.2">
      <c r="A4551"/>
      <c r="B4551"/>
      <c r="C4551"/>
    </row>
    <row r="4552" spans="1:3" x14ac:dyDescent="0.2">
      <c r="A4552"/>
      <c r="B4552"/>
      <c r="C4552"/>
    </row>
    <row r="4553" spans="1:3" x14ac:dyDescent="0.2">
      <c r="A4553"/>
      <c r="B4553"/>
      <c r="C4553"/>
    </row>
    <row r="4554" spans="1:3" x14ac:dyDescent="0.2">
      <c r="A4554"/>
      <c r="B4554"/>
      <c r="C4554"/>
    </row>
    <row r="4555" spans="1:3" x14ac:dyDescent="0.2">
      <c r="A4555"/>
      <c r="B4555"/>
      <c r="C4555"/>
    </row>
    <row r="4556" spans="1:3" x14ac:dyDescent="0.2">
      <c r="A4556"/>
      <c r="B4556"/>
      <c r="C4556"/>
    </row>
    <row r="4557" spans="1:3" x14ac:dyDescent="0.2">
      <c r="A4557"/>
      <c r="B4557"/>
      <c r="C4557"/>
    </row>
    <row r="4558" spans="1:3" x14ac:dyDescent="0.2">
      <c r="A4558"/>
      <c r="B4558"/>
      <c r="C4558"/>
    </row>
    <row r="4559" spans="1:3" x14ac:dyDescent="0.2">
      <c r="A4559"/>
      <c r="B4559"/>
      <c r="C4559"/>
    </row>
    <row r="4560" spans="1:3" x14ac:dyDescent="0.2">
      <c r="A4560"/>
      <c r="B4560"/>
      <c r="C4560"/>
    </row>
    <row r="4561" spans="1:3" x14ac:dyDescent="0.2">
      <c r="A4561"/>
      <c r="B4561"/>
      <c r="C4561"/>
    </row>
    <row r="4562" spans="1:3" x14ac:dyDescent="0.2">
      <c r="A4562"/>
      <c r="B4562"/>
      <c r="C4562"/>
    </row>
    <row r="4563" spans="1:3" x14ac:dyDescent="0.2">
      <c r="A4563"/>
      <c r="B4563"/>
      <c r="C4563"/>
    </row>
    <row r="4564" spans="1:3" x14ac:dyDescent="0.2">
      <c r="A4564"/>
      <c r="B4564"/>
      <c r="C4564"/>
    </row>
    <row r="4565" spans="1:3" x14ac:dyDescent="0.2">
      <c r="A4565"/>
      <c r="B4565"/>
      <c r="C4565"/>
    </row>
    <row r="4566" spans="1:3" x14ac:dyDescent="0.2">
      <c r="A4566"/>
      <c r="B4566"/>
      <c r="C4566"/>
    </row>
    <row r="4567" spans="1:3" x14ac:dyDescent="0.2">
      <c r="A4567"/>
      <c r="B4567"/>
      <c r="C4567"/>
    </row>
    <row r="4568" spans="1:3" x14ac:dyDescent="0.2">
      <c r="A4568"/>
      <c r="B4568"/>
      <c r="C4568"/>
    </row>
    <row r="4569" spans="1:3" x14ac:dyDescent="0.2">
      <c r="A4569"/>
      <c r="B4569"/>
      <c r="C4569"/>
    </row>
    <row r="4570" spans="1:3" x14ac:dyDescent="0.2">
      <c r="A4570"/>
      <c r="B4570"/>
      <c r="C4570"/>
    </row>
    <row r="4571" spans="1:3" x14ac:dyDescent="0.2">
      <c r="A4571"/>
      <c r="B4571"/>
      <c r="C4571"/>
    </row>
    <row r="4572" spans="1:3" x14ac:dyDescent="0.2">
      <c r="A4572"/>
      <c r="B4572"/>
      <c r="C4572"/>
    </row>
    <row r="4573" spans="1:3" x14ac:dyDescent="0.2">
      <c r="A4573"/>
      <c r="B4573"/>
      <c r="C4573"/>
    </row>
    <row r="4574" spans="1:3" x14ac:dyDescent="0.2">
      <c r="A4574"/>
      <c r="B4574"/>
      <c r="C4574"/>
    </row>
    <row r="4575" spans="1:3" x14ac:dyDescent="0.2">
      <c r="A4575"/>
      <c r="B4575"/>
      <c r="C4575"/>
    </row>
  </sheetData>
  <phoneticPr fontId="3" type="noConversion"/>
  <pageMargins left="0.5" right="0.5" top="1" bottom="0.75" header="0.5" footer="0.5"/>
  <pageSetup fitToHeight="0" orientation="landscape" r:id="rId1"/>
  <headerFooter alignWithMargins="0">
    <oddFooter>&amp;L&amp;F, &amp;A&amp;R&amp;P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4574"/>
  <sheetViews>
    <sheetView topLeftCell="B1" workbookViewId="0">
      <selection activeCell="I3" sqref="I3:I6"/>
    </sheetView>
  </sheetViews>
  <sheetFormatPr defaultRowHeight="12.75" x14ac:dyDescent="0.2"/>
  <cols>
    <col min="1" max="1" width="10.28515625" style="2" bestFit="1" customWidth="1"/>
    <col min="2" max="2" width="9.140625" style="2"/>
    <col min="3" max="3" width="31.140625" style="2" bestFit="1" customWidth="1"/>
    <col min="4" max="4" width="5.28515625" style="2" bestFit="1" customWidth="1"/>
    <col min="5" max="5" width="10.28515625" style="2" bestFit="1" customWidth="1"/>
    <col min="6" max="6" width="5.5703125" style="2" customWidth="1"/>
    <col min="7" max="7" width="6.42578125" style="2" customWidth="1"/>
    <col min="8" max="8" width="5.28515625" style="2" customWidth="1"/>
    <col min="9" max="9" width="87.140625" style="2" bestFit="1" customWidth="1"/>
    <col min="10" max="16384" width="9.140625" style="2"/>
  </cols>
  <sheetData>
    <row r="1" spans="1:9" ht="13.5" thickBot="1" x14ac:dyDescent="0.25">
      <c r="E1" s="30"/>
      <c r="F1" s="30"/>
    </row>
    <row r="2" spans="1:9" x14ac:dyDescent="0.2">
      <c r="A2" s="2" t="s">
        <v>26</v>
      </c>
      <c r="B2" s="67" t="s">
        <v>9</v>
      </c>
      <c r="C2" s="68" t="s">
        <v>10</v>
      </c>
      <c r="D2" s="65" t="s">
        <v>95</v>
      </c>
      <c r="E2" s="30" t="s">
        <v>93</v>
      </c>
      <c r="F2" s="87" t="s">
        <v>96</v>
      </c>
      <c r="G2" s="87"/>
      <c r="H2" s="87"/>
      <c r="I2" s="65" t="s">
        <v>8</v>
      </c>
    </row>
    <row r="3" spans="1:9" x14ac:dyDescent="0.2">
      <c r="A3" s="66" t="str">
        <f>ECDA_Outputs!A8</f>
        <v>UP1</v>
      </c>
      <c r="B3" s="69" t="s">
        <v>7</v>
      </c>
      <c r="C3" s="69" t="s">
        <v>98</v>
      </c>
      <c r="D3" s="69" t="s">
        <v>101</v>
      </c>
      <c r="E3" s="70">
        <v>6</v>
      </c>
      <c r="F3" s="70">
        <v>0.36</v>
      </c>
      <c r="G3" s="70">
        <v>0.47</v>
      </c>
      <c r="H3" s="69">
        <v>0.63</v>
      </c>
      <c r="I3" s="71" t="str">
        <f>"DILUTE UNITS="&amp;CHAR(34)&amp;D3&amp;CHAR(34)&amp;" ID="&amp;CHAR(34)&amp;B3&amp;CHAR(34)&amp;" "&amp;E3&amp;" "&amp;F3&amp;" "&amp;G3&amp;" "&amp;H3&amp;"  LABEL="&amp;CHAR(34)&amp;C3&amp;CHAR(34)</f>
        <v>DILUTE UNITS="none" ID="DF5m" 6 0.36 0.47 0.63  LABEL="Dilution at 5 meters"</v>
      </c>
    </row>
    <row r="4" spans="1:9" x14ac:dyDescent="0.2">
      <c r="A4"/>
      <c r="B4" s="69" t="s">
        <v>99</v>
      </c>
      <c r="C4" s="69" t="s">
        <v>100</v>
      </c>
      <c r="D4" s="69" t="s">
        <v>101</v>
      </c>
      <c r="E4" s="70">
        <v>6</v>
      </c>
      <c r="F4" s="70">
        <v>4.12</v>
      </c>
      <c r="G4" s="70">
        <v>6.3</v>
      </c>
      <c r="H4" s="69">
        <v>10.1</v>
      </c>
      <c r="I4" s="71" t="str">
        <f>"DILUTE UNITS="&amp;CHAR(34)&amp;D4&amp;CHAR(34)&amp;" ID="&amp;CHAR(34)&amp;B4&amp;CHAR(34)&amp;" "&amp;E4&amp;" "&amp;F4&amp;" "&amp;G4&amp;" "&amp;H4&amp;"  LABEL="&amp;CHAR(34)&amp;C4&amp;CHAR(34)</f>
        <v>DILUTE UNITS="none" ID="DF20m" 6 4.12 6.3 10.1  LABEL="Dilution at 20 meters"</v>
      </c>
    </row>
    <row r="5" spans="1:9" x14ac:dyDescent="0.2">
      <c r="A5"/>
      <c r="B5" s="69" t="s">
        <v>108</v>
      </c>
      <c r="C5" s="69" t="s">
        <v>106</v>
      </c>
      <c r="D5" s="69" t="s">
        <v>101</v>
      </c>
      <c r="E5" s="70">
        <v>1</v>
      </c>
      <c r="F5" s="70"/>
      <c r="G5" s="70">
        <v>0.47</v>
      </c>
      <c r="H5" s="69"/>
      <c r="I5" s="71" t="str">
        <f>"DILUTE UNITS="&amp;CHAR(34)&amp;D5&amp;CHAR(34)&amp;" ID="&amp;CHAR(34)&amp;B5&amp;CHAR(34)&amp;" "&amp;E5&amp;" "&amp;F5&amp;" "&amp;G5&amp;" "&amp;H5&amp;"  LABEL="&amp;CHAR(34)&amp;C5&amp;CHAR(34)</f>
        <v>DILUTE UNITS="none" ID="DF5mD" 1  0.47   LABEL="Dilution at 5 meters - deterministic"</v>
      </c>
    </row>
    <row r="6" spans="1:9" x14ac:dyDescent="0.2">
      <c r="A6"/>
      <c r="B6" s="69" t="s">
        <v>109</v>
      </c>
      <c r="C6" s="69" t="s">
        <v>107</v>
      </c>
      <c r="D6" s="69" t="s">
        <v>101</v>
      </c>
      <c r="E6" s="70">
        <v>1</v>
      </c>
      <c r="F6" s="70"/>
      <c r="G6" s="70">
        <v>6.3</v>
      </c>
      <c r="H6" s="69"/>
      <c r="I6" s="71" t="str">
        <f>"DILUTE UNITS="&amp;CHAR(34)&amp;D6&amp;CHAR(34)&amp;" ID="&amp;CHAR(34)&amp;B6&amp;CHAR(34)&amp;" "&amp;E6&amp;" "&amp;F6&amp;" "&amp;G6&amp;" "&amp;H6&amp;"  LABEL="&amp;CHAR(34)&amp;C6&amp;CHAR(34)</f>
        <v>DILUTE UNITS="none" ID="DF20mD" 1  6.3   LABEL="Dilution at 20 meters - deterministic"</v>
      </c>
    </row>
    <row r="7" spans="1:9" x14ac:dyDescent="0.2">
      <c r="A7"/>
      <c r="B7"/>
      <c r="C7"/>
      <c r="D7"/>
    </row>
    <row r="8" spans="1:9" x14ac:dyDescent="0.2">
      <c r="A8"/>
      <c r="B8"/>
      <c r="C8"/>
      <c r="D8"/>
    </row>
    <row r="9" spans="1:9" x14ac:dyDescent="0.2">
      <c r="A9"/>
      <c r="B9"/>
      <c r="C9"/>
      <c r="D9"/>
    </row>
    <row r="10" spans="1:9" x14ac:dyDescent="0.2">
      <c r="A10"/>
      <c r="B10"/>
      <c r="C10"/>
      <c r="D10"/>
    </row>
    <row r="11" spans="1:9" x14ac:dyDescent="0.2">
      <c r="A11"/>
      <c r="B11"/>
      <c r="C11"/>
      <c r="D11"/>
    </row>
    <row r="12" spans="1:9" x14ac:dyDescent="0.2">
      <c r="A12"/>
      <c r="B12"/>
      <c r="C12"/>
      <c r="D12"/>
    </row>
    <row r="13" spans="1:9" x14ac:dyDescent="0.2">
      <c r="A13"/>
      <c r="B13"/>
      <c r="C13"/>
      <c r="D13"/>
    </row>
    <row r="14" spans="1:9" x14ac:dyDescent="0.2">
      <c r="A14"/>
      <c r="B14"/>
      <c r="C14"/>
      <c r="D14"/>
    </row>
    <row r="15" spans="1:9" x14ac:dyDescent="0.2">
      <c r="A15"/>
      <c r="B15"/>
      <c r="C15"/>
      <c r="D15"/>
    </row>
    <row r="16" spans="1:9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  <row r="835" spans="1:4" x14ac:dyDescent="0.2">
      <c r="A835"/>
      <c r="B835"/>
      <c r="C835"/>
      <c r="D835"/>
    </row>
    <row r="836" spans="1:4" x14ac:dyDescent="0.2">
      <c r="A836"/>
      <c r="B836"/>
      <c r="C836"/>
      <c r="D836"/>
    </row>
    <row r="837" spans="1:4" x14ac:dyDescent="0.2">
      <c r="A837"/>
      <c r="B837"/>
      <c r="C837"/>
      <c r="D837"/>
    </row>
    <row r="838" spans="1:4" x14ac:dyDescent="0.2">
      <c r="A838"/>
      <c r="B838"/>
      <c r="C838"/>
      <c r="D838"/>
    </row>
    <row r="839" spans="1:4" x14ac:dyDescent="0.2">
      <c r="A839"/>
      <c r="B839"/>
      <c r="C839"/>
      <c r="D839"/>
    </row>
    <row r="840" spans="1:4" x14ac:dyDescent="0.2">
      <c r="A840"/>
      <c r="B840"/>
      <c r="C840"/>
      <c r="D840"/>
    </row>
    <row r="841" spans="1:4" x14ac:dyDescent="0.2">
      <c r="A841"/>
      <c r="B841"/>
      <c r="C841"/>
      <c r="D841"/>
    </row>
    <row r="842" spans="1:4" x14ac:dyDescent="0.2">
      <c r="A842"/>
      <c r="B842"/>
      <c r="C842"/>
      <c r="D842"/>
    </row>
    <row r="843" spans="1:4" x14ac:dyDescent="0.2">
      <c r="A843"/>
      <c r="B843"/>
      <c r="C843"/>
      <c r="D843"/>
    </row>
    <row r="844" spans="1:4" x14ac:dyDescent="0.2">
      <c r="A844"/>
      <c r="B844"/>
      <c r="C844"/>
      <c r="D844"/>
    </row>
    <row r="845" spans="1:4" x14ac:dyDescent="0.2">
      <c r="A845"/>
      <c r="B845"/>
      <c r="C845"/>
      <c r="D845"/>
    </row>
    <row r="846" spans="1:4" x14ac:dyDescent="0.2">
      <c r="A846"/>
      <c r="B846"/>
      <c r="C846"/>
      <c r="D846"/>
    </row>
    <row r="847" spans="1:4" x14ac:dyDescent="0.2">
      <c r="A847"/>
      <c r="B847"/>
      <c r="C847"/>
      <c r="D847"/>
    </row>
    <row r="848" spans="1:4" x14ac:dyDescent="0.2">
      <c r="A848"/>
      <c r="B848"/>
      <c r="C848"/>
      <c r="D848"/>
    </row>
    <row r="849" spans="1:4" x14ac:dyDescent="0.2">
      <c r="A849"/>
      <c r="B849"/>
      <c r="C849"/>
      <c r="D849"/>
    </row>
    <row r="850" spans="1:4" x14ac:dyDescent="0.2">
      <c r="A850"/>
      <c r="B850"/>
      <c r="C850"/>
      <c r="D850"/>
    </row>
    <row r="851" spans="1:4" x14ac:dyDescent="0.2">
      <c r="A851"/>
      <c r="B851"/>
      <c r="C851"/>
      <c r="D851"/>
    </row>
    <row r="852" spans="1:4" x14ac:dyDescent="0.2">
      <c r="A852"/>
      <c r="B852"/>
      <c r="C852"/>
      <c r="D852"/>
    </row>
    <row r="853" spans="1:4" x14ac:dyDescent="0.2">
      <c r="A853"/>
      <c r="B853"/>
      <c r="C853"/>
      <c r="D853"/>
    </row>
    <row r="854" spans="1:4" x14ac:dyDescent="0.2">
      <c r="A854"/>
      <c r="B854"/>
      <c r="C854"/>
      <c r="D854"/>
    </row>
    <row r="855" spans="1:4" x14ac:dyDescent="0.2">
      <c r="A855"/>
      <c r="B855"/>
      <c r="C855"/>
      <c r="D855"/>
    </row>
    <row r="856" spans="1:4" x14ac:dyDescent="0.2">
      <c r="A856"/>
      <c r="B856"/>
      <c r="C856"/>
      <c r="D856"/>
    </row>
    <row r="857" spans="1:4" x14ac:dyDescent="0.2">
      <c r="A857"/>
      <c r="B857"/>
      <c r="C857"/>
      <c r="D857"/>
    </row>
    <row r="858" spans="1:4" x14ac:dyDescent="0.2">
      <c r="A858"/>
      <c r="B858"/>
      <c r="C858"/>
      <c r="D858"/>
    </row>
    <row r="859" spans="1:4" x14ac:dyDescent="0.2">
      <c r="A859"/>
      <c r="B859"/>
      <c r="C859"/>
      <c r="D859"/>
    </row>
    <row r="860" spans="1:4" x14ac:dyDescent="0.2">
      <c r="A860"/>
      <c r="B860"/>
      <c r="C860"/>
      <c r="D860"/>
    </row>
    <row r="861" spans="1:4" x14ac:dyDescent="0.2">
      <c r="A861"/>
      <c r="B861"/>
      <c r="C861"/>
      <c r="D861"/>
    </row>
    <row r="862" spans="1:4" x14ac:dyDescent="0.2">
      <c r="A862"/>
      <c r="B862"/>
      <c r="C862"/>
      <c r="D862"/>
    </row>
    <row r="863" spans="1:4" x14ac:dyDescent="0.2">
      <c r="A863"/>
      <c r="B863"/>
      <c r="C863"/>
      <c r="D863"/>
    </row>
    <row r="864" spans="1:4" x14ac:dyDescent="0.2">
      <c r="A864"/>
      <c r="B864"/>
      <c r="C864"/>
      <c r="D864"/>
    </row>
    <row r="865" spans="1:4" x14ac:dyDescent="0.2">
      <c r="A865"/>
      <c r="B865"/>
      <c r="C865"/>
      <c r="D865"/>
    </row>
    <row r="866" spans="1:4" x14ac:dyDescent="0.2">
      <c r="A866"/>
      <c r="B866"/>
      <c r="C866"/>
      <c r="D866"/>
    </row>
    <row r="867" spans="1:4" x14ac:dyDescent="0.2">
      <c r="A867"/>
      <c r="B867"/>
      <c r="C867"/>
      <c r="D867"/>
    </row>
    <row r="868" spans="1:4" x14ac:dyDescent="0.2">
      <c r="A868"/>
      <c r="B868"/>
      <c r="C868"/>
      <c r="D868"/>
    </row>
    <row r="869" spans="1:4" x14ac:dyDescent="0.2">
      <c r="A869"/>
      <c r="B869"/>
      <c r="C869"/>
      <c r="D869"/>
    </row>
    <row r="870" spans="1:4" x14ac:dyDescent="0.2">
      <c r="A870"/>
      <c r="B870"/>
      <c r="C870"/>
      <c r="D870"/>
    </row>
    <row r="871" spans="1:4" x14ac:dyDescent="0.2">
      <c r="A871"/>
      <c r="B871"/>
      <c r="C871"/>
      <c r="D871"/>
    </row>
    <row r="872" spans="1:4" x14ac:dyDescent="0.2">
      <c r="A872"/>
      <c r="B872"/>
      <c r="C872"/>
      <c r="D872"/>
    </row>
    <row r="873" spans="1:4" x14ac:dyDescent="0.2">
      <c r="A873"/>
      <c r="B873"/>
      <c r="C873"/>
      <c r="D873"/>
    </row>
    <row r="874" spans="1:4" x14ac:dyDescent="0.2">
      <c r="A874"/>
      <c r="B874"/>
      <c r="C874"/>
      <c r="D874"/>
    </row>
    <row r="875" spans="1:4" x14ac:dyDescent="0.2">
      <c r="A875"/>
      <c r="B875"/>
      <c r="C875"/>
      <c r="D875"/>
    </row>
    <row r="876" spans="1:4" x14ac:dyDescent="0.2">
      <c r="A876"/>
      <c r="B876"/>
      <c r="C876"/>
      <c r="D876"/>
    </row>
    <row r="877" spans="1:4" x14ac:dyDescent="0.2">
      <c r="A877"/>
      <c r="B877"/>
      <c r="C877"/>
      <c r="D877"/>
    </row>
    <row r="878" spans="1:4" x14ac:dyDescent="0.2">
      <c r="A878"/>
      <c r="B878"/>
      <c r="C878"/>
      <c r="D878"/>
    </row>
    <row r="879" spans="1:4" x14ac:dyDescent="0.2">
      <c r="A879"/>
      <c r="B879"/>
      <c r="C879"/>
      <c r="D879"/>
    </row>
    <row r="880" spans="1:4" x14ac:dyDescent="0.2">
      <c r="A880"/>
      <c r="B880"/>
      <c r="C880"/>
      <c r="D880"/>
    </row>
    <row r="881" spans="1:4" x14ac:dyDescent="0.2">
      <c r="A881"/>
      <c r="B881"/>
      <c r="C881"/>
      <c r="D881"/>
    </row>
    <row r="882" spans="1:4" x14ac:dyDescent="0.2">
      <c r="A882"/>
      <c r="B882"/>
      <c r="C882"/>
      <c r="D882"/>
    </row>
    <row r="883" spans="1:4" x14ac:dyDescent="0.2">
      <c r="A883"/>
      <c r="B883"/>
      <c r="C883"/>
      <c r="D883"/>
    </row>
    <row r="884" spans="1:4" x14ac:dyDescent="0.2">
      <c r="A884"/>
      <c r="B884"/>
      <c r="C884"/>
      <c r="D884"/>
    </row>
    <row r="885" spans="1:4" x14ac:dyDescent="0.2">
      <c r="A885"/>
      <c r="B885"/>
      <c r="C885"/>
      <c r="D885"/>
    </row>
    <row r="886" spans="1:4" x14ac:dyDescent="0.2">
      <c r="A886"/>
      <c r="B886"/>
      <c r="C886"/>
      <c r="D886"/>
    </row>
    <row r="887" spans="1:4" x14ac:dyDescent="0.2">
      <c r="A887"/>
      <c r="B887"/>
      <c r="C887"/>
      <c r="D887"/>
    </row>
    <row r="888" spans="1:4" x14ac:dyDescent="0.2">
      <c r="A888"/>
      <c r="B888"/>
      <c r="C888"/>
      <c r="D888"/>
    </row>
    <row r="889" spans="1:4" x14ac:dyDescent="0.2">
      <c r="A889"/>
      <c r="B889"/>
      <c r="C889"/>
      <c r="D889"/>
    </row>
    <row r="890" spans="1:4" x14ac:dyDescent="0.2">
      <c r="A890"/>
      <c r="B890"/>
      <c r="C890"/>
      <c r="D890"/>
    </row>
    <row r="891" spans="1:4" x14ac:dyDescent="0.2">
      <c r="A891"/>
      <c r="B891"/>
      <c r="C891"/>
      <c r="D891"/>
    </row>
    <row r="892" spans="1:4" x14ac:dyDescent="0.2">
      <c r="A892"/>
      <c r="B892"/>
      <c r="C892"/>
      <c r="D892"/>
    </row>
    <row r="893" spans="1:4" x14ac:dyDescent="0.2">
      <c r="A893"/>
      <c r="B893"/>
      <c r="C893"/>
      <c r="D893"/>
    </row>
    <row r="894" spans="1:4" x14ac:dyDescent="0.2">
      <c r="A894"/>
      <c r="B894"/>
      <c r="C894"/>
      <c r="D894"/>
    </row>
    <row r="895" spans="1:4" x14ac:dyDescent="0.2">
      <c r="A895"/>
      <c r="B895"/>
      <c r="C895"/>
      <c r="D895"/>
    </row>
    <row r="896" spans="1:4" x14ac:dyDescent="0.2">
      <c r="A896"/>
      <c r="B896"/>
      <c r="C896"/>
      <c r="D896"/>
    </row>
    <row r="897" spans="1:4" x14ac:dyDescent="0.2">
      <c r="A897"/>
      <c r="B897"/>
      <c r="C897"/>
      <c r="D897"/>
    </row>
    <row r="898" spans="1:4" x14ac:dyDescent="0.2">
      <c r="A898"/>
      <c r="B898"/>
      <c r="C898"/>
      <c r="D898"/>
    </row>
    <row r="899" spans="1:4" x14ac:dyDescent="0.2">
      <c r="A899"/>
      <c r="B899"/>
      <c r="C899"/>
      <c r="D899"/>
    </row>
    <row r="900" spans="1:4" x14ac:dyDescent="0.2">
      <c r="A900"/>
      <c r="B900"/>
      <c r="C900"/>
      <c r="D900"/>
    </row>
    <row r="901" spans="1:4" x14ac:dyDescent="0.2">
      <c r="A901"/>
      <c r="B901"/>
      <c r="C901"/>
      <c r="D901"/>
    </row>
    <row r="902" spans="1:4" x14ac:dyDescent="0.2">
      <c r="A902"/>
      <c r="B902"/>
      <c r="C902"/>
      <c r="D902"/>
    </row>
    <row r="903" spans="1:4" x14ac:dyDescent="0.2">
      <c r="A903"/>
      <c r="B903"/>
      <c r="C903"/>
      <c r="D903"/>
    </row>
    <row r="904" spans="1:4" x14ac:dyDescent="0.2">
      <c r="A904"/>
      <c r="B904"/>
      <c r="C904"/>
      <c r="D904"/>
    </row>
    <row r="905" spans="1:4" x14ac:dyDescent="0.2">
      <c r="A905"/>
      <c r="B905"/>
      <c r="C905"/>
      <c r="D905"/>
    </row>
    <row r="906" spans="1:4" x14ac:dyDescent="0.2">
      <c r="A906"/>
      <c r="B906"/>
      <c r="C906"/>
      <c r="D906"/>
    </row>
    <row r="907" spans="1:4" x14ac:dyDescent="0.2">
      <c r="A907"/>
      <c r="B907"/>
      <c r="C907"/>
      <c r="D907"/>
    </row>
    <row r="908" spans="1:4" x14ac:dyDescent="0.2">
      <c r="A908"/>
      <c r="B908"/>
      <c r="C908"/>
      <c r="D908"/>
    </row>
    <row r="909" spans="1:4" x14ac:dyDescent="0.2">
      <c r="A909"/>
      <c r="B909"/>
      <c r="C909"/>
      <c r="D909"/>
    </row>
    <row r="910" spans="1:4" x14ac:dyDescent="0.2">
      <c r="A910"/>
      <c r="B910"/>
      <c r="C910"/>
      <c r="D910"/>
    </row>
    <row r="911" spans="1:4" x14ac:dyDescent="0.2">
      <c r="A911"/>
      <c r="B911"/>
      <c r="C911"/>
      <c r="D911"/>
    </row>
    <row r="912" spans="1:4" x14ac:dyDescent="0.2">
      <c r="A912"/>
      <c r="B912"/>
      <c r="C912"/>
      <c r="D912"/>
    </row>
    <row r="913" spans="1:4" x14ac:dyDescent="0.2">
      <c r="A913"/>
      <c r="B913"/>
      <c r="C913"/>
      <c r="D913"/>
    </row>
    <row r="914" spans="1:4" x14ac:dyDescent="0.2">
      <c r="A914"/>
      <c r="B914"/>
      <c r="C914"/>
      <c r="D914"/>
    </row>
    <row r="915" spans="1:4" x14ac:dyDescent="0.2">
      <c r="A915"/>
      <c r="B915"/>
      <c r="C915"/>
      <c r="D915"/>
    </row>
    <row r="916" spans="1:4" x14ac:dyDescent="0.2">
      <c r="A916"/>
      <c r="B916"/>
      <c r="C916"/>
      <c r="D916"/>
    </row>
    <row r="917" spans="1:4" x14ac:dyDescent="0.2">
      <c r="A917"/>
      <c r="B917"/>
      <c r="C917"/>
      <c r="D917"/>
    </row>
    <row r="918" spans="1:4" x14ac:dyDescent="0.2">
      <c r="A918"/>
      <c r="B918"/>
      <c r="C918"/>
      <c r="D918"/>
    </row>
    <row r="919" spans="1:4" x14ac:dyDescent="0.2">
      <c r="A919"/>
      <c r="B919"/>
      <c r="C919"/>
      <c r="D919"/>
    </row>
    <row r="920" spans="1:4" x14ac:dyDescent="0.2">
      <c r="A920"/>
      <c r="B920"/>
      <c r="C920"/>
      <c r="D920"/>
    </row>
    <row r="921" spans="1:4" x14ac:dyDescent="0.2">
      <c r="A921"/>
      <c r="B921"/>
      <c r="C921"/>
      <c r="D921"/>
    </row>
    <row r="922" spans="1:4" x14ac:dyDescent="0.2">
      <c r="A922"/>
      <c r="B922"/>
      <c r="C922"/>
      <c r="D922"/>
    </row>
    <row r="923" spans="1:4" x14ac:dyDescent="0.2">
      <c r="A923"/>
      <c r="B923"/>
      <c r="C923"/>
      <c r="D923"/>
    </row>
    <row r="924" spans="1:4" x14ac:dyDescent="0.2">
      <c r="A924"/>
      <c r="B924"/>
      <c r="C924"/>
      <c r="D924"/>
    </row>
    <row r="925" spans="1:4" x14ac:dyDescent="0.2">
      <c r="A925"/>
      <c r="B925"/>
      <c r="C925"/>
      <c r="D925"/>
    </row>
    <row r="926" spans="1:4" x14ac:dyDescent="0.2">
      <c r="A926"/>
      <c r="B926"/>
      <c r="C926"/>
      <c r="D926"/>
    </row>
    <row r="927" spans="1:4" x14ac:dyDescent="0.2">
      <c r="A927"/>
      <c r="B927"/>
      <c r="C927"/>
      <c r="D927"/>
    </row>
    <row r="928" spans="1:4" x14ac:dyDescent="0.2">
      <c r="A928"/>
      <c r="B928"/>
      <c r="C928"/>
      <c r="D928"/>
    </row>
    <row r="929" spans="1:4" x14ac:dyDescent="0.2">
      <c r="A929"/>
      <c r="B929"/>
      <c r="C929"/>
      <c r="D929"/>
    </row>
    <row r="930" spans="1:4" x14ac:dyDescent="0.2">
      <c r="A930"/>
      <c r="B930"/>
      <c r="C930"/>
      <c r="D930"/>
    </row>
    <row r="931" spans="1:4" x14ac:dyDescent="0.2">
      <c r="A931"/>
      <c r="B931"/>
      <c r="C931"/>
      <c r="D931"/>
    </row>
    <row r="932" spans="1:4" x14ac:dyDescent="0.2">
      <c r="A932"/>
      <c r="B932"/>
      <c r="C932"/>
      <c r="D932"/>
    </row>
    <row r="933" spans="1:4" x14ac:dyDescent="0.2">
      <c r="A933"/>
      <c r="B933"/>
      <c r="C933"/>
      <c r="D933"/>
    </row>
    <row r="934" spans="1:4" x14ac:dyDescent="0.2">
      <c r="A934"/>
      <c r="B934"/>
      <c r="C934"/>
      <c r="D934"/>
    </row>
    <row r="935" spans="1:4" x14ac:dyDescent="0.2">
      <c r="A935"/>
      <c r="B935"/>
      <c r="C935"/>
      <c r="D935"/>
    </row>
    <row r="936" spans="1:4" x14ac:dyDescent="0.2">
      <c r="A936"/>
      <c r="B936"/>
      <c r="C936"/>
      <c r="D936"/>
    </row>
    <row r="937" spans="1:4" x14ac:dyDescent="0.2">
      <c r="A937"/>
      <c r="B937"/>
      <c r="C937"/>
      <c r="D937"/>
    </row>
    <row r="938" spans="1:4" x14ac:dyDescent="0.2">
      <c r="A938"/>
      <c r="B938"/>
      <c r="C938"/>
      <c r="D938"/>
    </row>
    <row r="939" spans="1:4" x14ac:dyDescent="0.2">
      <c r="A939"/>
      <c r="B939"/>
      <c r="C939"/>
      <c r="D939"/>
    </row>
    <row r="940" spans="1:4" x14ac:dyDescent="0.2">
      <c r="A940"/>
      <c r="B940"/>
      <c r="C940"/>
      <c r="D940"/>
    </row>
    <row r="941" spans="1:4" x14ac:dyDescent="0.2">
      <c r="A941"/>
      <c r="B941"/>
      <c r="C941"/>
      <c r="D941"/>
    </row>
    <row r="942" spans="1:4" x14ac:dyDescent="0.2">
      <c r="A942"/>
      <c r="B942"/>
      <c r="C942"/>
      <c r="D942"/>
    </row>
    <row r="943" spans="1:4" x14ac:dyDescent="0.2">
      <c r="A943"/>
      <c r="B943"/>
      <c r="C943"/>
      <c r="D943"/>
    </row>
    <row r="944" spans="1:4" x14ac:dyDescent="0.2">
      <c r="A944"/>
      <c r="B944"/>
      <c r="C944"/>
      <c r="D944"/>
    </row>
    <row r="945" spans="1:4" x14ac:dyDescent="0.2">
      <c r="A945"/>
      <c r="B945"/>
      <c r="C945"/>
      <c r="D945"/>
    </row>
    <row r="946" spans="1:4" x14ac:dyDescent="0.2">
      <c r="A946"/>
      <c r="B946"/>
      <c r="C946"/>
      <c r="D946"/>
    </row>
    <row r="947" spans="1:4" x14ac:dyDescent="0.2">
      <c r="A947"/>
      <c r="B947"/>
      <c r="C947"/>
      <c r="D947"/>
    </row>
    <row r="948" spans="1:4" x14ac:dyDescent="0.2">
      <c r="A948"/>
      <c r="B948"/>
      <c r="C948"/>
      <c r="D948"/>
    </row>
    <row r="949" spans="1:4" x14ac:dyDescent="0.2">
      <c r="A949"/>
      <c r="B949"/>
      <c r="C949"/>
      <c r="D949"/>
    </row>
    <row r="950" spans="1:4" x14ac:dyDescent="0.2">
      <c r="A950"/>
      <c r="B950"/>
      <c r="C950"/>
      <c r="D950"/>
    </row>
    <row r="951" spans="1:4" x14ac:dyDescent="0.2">
      <c r="A951"/>
      <c r="B951"/>
      <c r="C951"/>
      <c r="D951"/>
    </row>
    <row r="952" spans="1:4" x14ac:dyDescent="0.2">
      <c r="A952"/>
      <c r="B952"/>
      <c r="C952"/>
      <c r="D952"/>
    </row>
    <row r="953" spans="1:4" x14ac:dyDescent="0.2">
      <c r="A953"/>
      <c r="B953"/>
      <c r="C953"/>
      <c r="D953"/>
    </row>
    <row r="954" spans="1:4" x14ac:dyDescent="0.2">
      <c r="A954"/>
      <c r="B954"/>
      <c r="C954"/>
      <c r="D954"/>
    </row>
    <row r="955" spans="1:4" x14ac:dyDescent="0.2">
      <c r="A955"/>
      <c r="B955"/>
      <c r="C955"/>
      <c r="D955"/>
    </row>
    <row r="956" spans="1:4" x14ac:dyDescent="0.2">
      <c r="A956"/>
      <c r="B956"/>
      <c r="C956"/>
      <c r="D956"/>
    </row>
    <row r="957" spans="1:4" x14ac:dyDescent="0.2">
      <c r="A957"/>
      <c r="B957"/>
      <c r="C957"/>
      <c r="D957"/>
    </row>
    <row r="958" spans="1:4" x14ac:dyDescent="0.2">
      <c r="A958"/>
      <c r="B958"/>
      <c r="C958"/>
      <c r="D958"/>
    </row>
    <row r="959" spans="1:4" x14ac:dyDescent="0.2">
      <c r="A959"/>
      <c r="B959"/>
      <c r="C959"/>
      <c r="D959"/>
    </row>
    <row r="960" spans="1:4" x14ac:dyDescent="0.2">
      <c r="A960"/>
      <c r="B960"/>
      <c r="C960"/>
      <c r="D960"/>
    </row>
    <row r="961" spans="1:4" x14ac:dyDescent="0.2">
      <c r="A961"/>
      <c r="B961"/>
      <c r="C961"/>
      <c r="D961"/>
    </row>
    <row r="962" spans="1:4" x14ac:dyDescent="0.2">
      <c r="A962"/>
      <c r="B962"/>
      <c r="C962"/>
      <c r="D962"/>
    </row>
    <row r="963" spans="1:4" x14ac:dyDescent="0.2">
      <c r="A963"/>
      <c r="B963"/>
      <c r="C963"/>
      <c r="D963"/>
    </row>
    <row r="964" spans="1:4" x14ac:dyDescent="0.2">
      <c r="A964"/>
      <c r="B964"/>
      <c r="C964"/>
      <c r="D964"/>
    </row>
    <row r="965" spans="1:4" x14ac:dyDescent="0.2">
      <c r="A965"/>
      <c r="B965"/>
      <c r="C965"/>
      <c r="D965"/>
    </row>
    <row r="966" spans="1:4" x14ac:dyDescent="0.2">
      <c r="A966"/>
      <c r="B966"/>
      <c r="C966"/>
      <c r="D966"/>
    </row>
    <row r="967" spans="1:4" x14ac:dyDescent="0.2">
      <c r="A967"/>
      <c r="B967"/>
      <c r="C967"/>
      <c r="D967"/>
    </row>
    <row r="968" spans="1:4" x14ac:dyDescent="0.2">
      <c r="A968"/>
      <c r="B968"/>
      <c r="C968"/>
      <c r="D968"/>
    </row>
    <row r="969" spans="1:4" x14ac:dyDescent="0.2">
      <c r="A969"/>
      <c r="B969"/>
      <c r="C969"/>
      <c r="D969"/>
    </row>
    <row r="970" spans="1:4" x14ac:dyDescent="0.2">
      <c r="A970"/>
      <c r="B970"/>
      <c r="C970"/>
      <c r="D970"/>
    </row>
    <row r="971" spans="1:4" x14ac:dyDescent="0.2">
      <c r="A971"/>
      <c r="B971"/>
      <c r="C971"/>
      <c r="D971"/>
    </row>
    <row r="972" spans="1:4" x14ac:dyDescent="0.2">
      <c r="A972"/>
      <c r="B972"/>
      <c r="C972"/>
      <c r="D972"/>
    </row>
    <row r="973" spans="1:4" x14ac:dyDescent="0.2">
      <c r="A973"/>
      <c r="B973"/>
      <c r="C973"/>
      <c r="D973"/>
    </row>
    <row r="974" spans="1:4" x14ac:dyDescent="0.2">
      <c r="A974"/>
      <c r="B974"/>
      <c r="C974"/>
      <c r="D974"/>
    </row>
    <row r="975" spans="1:4" x14ac:dyDescent="0.2">
      <c r="A975"/>
      <c r="B975"/>
      <c r="C975"/>
      <c r="D975"/>
    </row>
    <row r="976" spans="1:4" x14ac:dyDescent="0.2">
      <c r="A976"/>
      <c r="B976"/>
      <c r="C976"/>
      <c r="D976"/>
    </row>
    <row r="977" spans="1:4" x14ac:dyDescent="0.2">
      <c r="A977"/>
      <c r="B977"/>
      <c r="C977"/>
      <c r="D977"/>
    </row>
    <row r="978" spans="1:4" x14ac:dyDescent="0.2">
      <c r="A978"/>
      <c r="B978"/>
      <c r="C978"/>
      <c r="D978"/>
    </row>
    <row r="979" spans="1:4" x14ac:dyDescent="0.2">
      <c r="A979"/>
      <c r="B979"/>
      <c r="C979"/>
      <c r="D979"/>
    </row>
    <row r="980" spans="1:4" x14ac:dyDescent="0.2">
      <c r="A980"/>
      <c r="B980"/>
      <c r="C980"/>
      <c r="D980"/>
    </row>
    <row r="981" spans="1:4" x14ac:dyDescent="0.2">
      <c r="A981"/>
      <c r="B981"/>
      <c r="C981"/>
      <c r="D981"/>
    </row>
    <row r="982" spans="1:4" x14ac:dyDescent="0.2">
      <c r="A982"/>
      <c r="B982"/>
      <c r="C982"/>
      <c r="D982"/>
    </row>
    <row r="983" spans="1:4" x14ac:dyDescent="0.2">
      <c r="A983"/>
      <c r="B983"/>
      <c r="C983"/>
      <c r="D983"/>
    </row>
    <row r="984" spans="1:4" x14ac:dyDescent="0.2">
      <c r="A984"/>
      <c r="B984"/>
      <c r="C984"/>
      <c r="D984"/>
    </row>
    <row r="985" spans="1:4" x14ac:dyDescent="0.2">
      <c r="A985"/>
      <c r="B985"/>
      <c r="C985"/>
      <c r="D985"/>
    </row>
    <row r="986" spans="1:4" x14ac:dyDescent="0.2">
      <c r="A986"/>
      <c r="B986"/>
      <c r="C986"/>
      <c r="D986"/>
    </row>
    <row r="987" spans="1:4" x14ac:dyDescent="0.2">
      <c r="A987"/>
      <c r="B987"/>
      <c r="C987"/>
      <c r="D987"/>
    </row>
    <row r="988" spans="1:4" x14ac:dyDescent="0.2">
      <c r="A988"/>
      <c r="B988"/>
      <c r="C988"/>
      <c r="D988"/>
    </row>
    <row r="989" spans="1:4" x14ac:dyDescent="0.2">
      <c r="A989"/>
      <c r="B989"/>
      <c r="C989"/>
      <c r="D989"/>
    </row>
    <row r="990" spans="1:4" x14ac:dyDescent="0.2">
      <c r="A990"/>
      <c r="B990"/>
      <c r="C990"/>
      <c r="D990"/>
    </row>
    <row r="991" spans="1:4" x14ac:dyDescent="0.2">
      <c r="A991"/>
      <c r="B991"/>
      <c r="C991"/>
      <c r="D991"/>
    </row>
    <row r="992" spans="1:4" x14ac:dyDescent="0.2">
      <c r="A992"/>
      <c r="B992"/>
      <c r="C992"/>
      <c r="D992"/>
    </row>
    <row r="993" spans="1:4" x14ac:dyDescent="0.2">
      <c r="A993"/>
      <c r="B993"/>
      <c r="C993"/>
      <c r="D993"/>
    </row>
    <row r="994" spans="1:4" x14ac:dyDescent="0.2">
      <c r="A994"/>
      <c r="B994"/>
      <c r="C994"/>
      <c r="D994"/>
    </row>
    <row r="995" spans="1:4" x14ac:dyDescent="0.2">
      <c r="A995"/>
      <c r="B995"/>
      <c r="C995"/>
      <c r="D995"/>
    </row>
    <row r="996" spans="1:4" x14ac:dyDescent="0.2">
      <c r="A996"/>
      <c r="B996"/>
      <c r="C996"/>
      <c r="D996"/>
    </row>
    <row r="997" spans="1:4" x14ac:dyDescent="0.2">
      <c r="A997"/>
      <c r="B997"/>
      <c r="C997"/>
      <c r="D997"/>
    </row>
    <row r="998" spans="1:4" x14ac:dyDescent="0.2">
      <c r="A998"/>
      <c r="B998"/>
      <c r="C998"/>
      <c r="D998"/>
    </row>
    <row r="999" spans="1:4" x14ac:dyDescent="0.2">
      <c r="A999"/>
      <c r="B999"/>
      <c r="C999"/>
      <c r="D999"/>
    </row>
    <row r="1000" spans="1:4" x14ac:dyDescent="0.2">
      <c r="A1000"/>
      <c r="B1000"/>
      <c r="C1000"/>
      <c r="D1000"/>
    </row>
    <row r="1001" spans="1:4" x14ac:dyDescent="0.2">
      <c r="A1001"/>
      <c r="B1001"/>
      <c r="C1001"/>
      <c r="D1001"/>
    </row>
    <row r="1002" spans="1:4" x14ac:dyDescent="0.2">
      <c r="A1002"/>
      <c r="B1002"/>
      <c r="C1002"/>
      <c r="D1002"/>
    </row>
    <row r="1003" spans="1:4" x14ac:dyDescent="0.2">
      <c r="A1003"/>
      <c r="B1003"/>
      <c r="C1003"/>
      <c r="D1003"/>
    </row>
    <row r="1004" spans="1:4" x14ac:dyDescent="0.2">
      <c r="A1004"/>
      <c r="B1004"/>
      <c r="C1004"/>
      <c r="D1004"/>
    </row>
    <row r="1005" spans="1:4" x14ac:dyDescent="0.2">
      <c r="A1005"/>
      <c r="B1005"/>
      <c r="C1005"/>
      <c r="D1005"/>
    </row>
    <row r="1006" spans="1:4" x14ac:dyDescent="0.2">
      <c r="A1006"/>
      <c r="B1006"/>
      <c r="C1006"/>
      <c r="D1006"/>
    </row>
    <row r="1007" spans="1:4" x14ac:dyDescent="0.2">
      <c r="A1007"/>
      <c r="B1007"/>
      <c r="C1007"/>
      <c r="D1007"/>
    </row>
    <row r="1008" spans="1:4" x14ac:dyDescent="0.2">
      <c r="A1008"/>
      <c r="B1008"/>
      <c r="C1008"/>
      <c r="D1008"/>
    </row>
    <row r="1009" spans="1:4" x14ac:dyDescent="0.2">
      <c r="A1009"/>
      <c r="B1009"/>
      <c r="C1009"/>
      <c r="D1009"/>
    </row>
    <row r="1010" spans="1:4" x14ac:dyDescent="0.2">
      <c r="A1010"/>
      <c r="B1010"/>
      <c r="C1010"/>
      <c r="D1010"/>
    </row>
    <row r="1011" spans="1:4" x14ac:dyDescent="0.2">
      <c r="A1011"/>
      <c r="B1011"/>
      <c r="C1011"/>
      <c r="D1011"/>
    </row>
    <row r="1012" spans="1:4" x14ac:dyDescent="0.2">
      <c r="A1012"/>
      <c r="B1012"/>
      <c r="C1012"/>
      <c r="D1012"/>
    </row>
    <row r="1013" spans="1:4" x14ac:dyDescent="0.2">
      <c r="A1013"/>
      <c r="B1013"/>
      <c r="C1013"/>
      <c r="D1013"/>
    </row>
    <row r="1014" spans="1:4" x14ac:dyDescent="0.2">
      <c r="A1014"/>
      <c r="B1014"/>
      <c r="C1014"/>
      <c r="D1014"/>
    </row>
    <row r="1015" spans="1:4" x14ac:dyDescent="0.2">
      <c r="A1015"/>
      <c r="B1015"/>
      <c r="C1015"/>
      <c r="D1015"/>
    </row>
    <row r="1016" spans="1:4" x14ac:dyDescent="0.2">
      <c r="A1016"/>
      <c r="B1016"/>
      <c r="C1016"/>
      <c r="D1016"/>
    </row>
    <row r="1017" spans="1:4" x14ac:dyDescent="0.2">
      <c r="A1017"/>
      <c r="B1017"/>
      <c r="C1017"/>
      <c r="D1017"/>
    </row>
    <row r="1018" spans="1:4" x14ac:dyDescent="0.2">
      <c r="A1018"/>
      <c r="B1018"/>
      <c r="C1018"/>
      <c r="D1018"/>
    </row>
    <row r="1019" spans="1:4" x14ac:dyDescent="0.2">
      <c r="A1019"/>
      <c r="B1019"/>
      <c r="C1019"/>
      <c r="D1019"/>
    </row>
    <row r="1020" spans="1:4" x14ac:dyDescent="0.2">
      <c r="A1020"/>
      <c r="B1020"/>
      <c r="C1020"/>
      <c r="D1020"/>
    </row>
    <row r="1021" spans="1:4" x14ac:dyDescent="0.2">
      <c r="A1021"/>
      <c r="B1021"/>
      <c r="C1021"/>
      <c r="D1021"/>
    </row>
    <row r="1022" spans="1:4" x14ac:dyDescent="0.2">
      <c r="A1022"/>
      <c r="B1022"/>
      <c r="C1022"/>
      <c r="D1022"/>
    </row>
    <row r="1023" spans="1:4" x14ac:dyDescent="0.2">
      <c r="A1023"/>
      <c r="B1023"/>
      <c r="C1023"/>
      <c r="D1023"/>
    </row>
    <row r="1024" spans="1:4" x14ac:dyDescent="0.2">
      <c r="A1024"/>
      <c r="B1024"/>
      <c r="C1024"/>
      <c r="D1024"/>
    </row>
    <row r="1025" spans="1:4" x14ac:dyDescent="0.2">
      <c r="A1025"/>
      <c r="B1025"/>
      <c r="C1025"/>
      <c r="D1025"/>
    </row>
    <row r="1026" spans="1:4" x14ac:dyDescent="0.2">
      <c r="A1026"/>
      <c r="B1026"/>
      <c r="C1026"/>
      <c r="D1026"/>
    </row>
    <row r="1027" spans="1:4" x14ac:dyDescent="0.2">
      <c r="A1027"/>
      <c r="B1027"/>
      <c r="C1027"/>
      <c r="D1027"/>
    </row>
    <row r="1028" spans="1:4" x14ac:dyDescent="0.2">
      <c r="A1028"/>
      <c r="B1028"/>
      <c r="C1028"/>
      <c r="D1028"/>
    </row>
    <row r="1029" spans="1:4" x14ac:dyDescent="0.2">
      <c r="A1029"/>
      <c r="B1029"/>
      <c r="C1029"/>
      <c r="D1029"/>
    </row>
    <row r="1030" spans="1:4" x14ac:dyDescent="0.2">
      <c r="A1030"/>
      <c r="B1030"/>
      <c r="C1030"/>
      <c r="D1030"/>
    </row>
    <row r="1031" spans="1:4" x14ac:dyDescent="0.2">
      <c r="A1031"/>
      <c r="B1031"/>
      <c r="C1031"/>
      <c r="D1031"/>
    </row>
    <row r="1032" spans="1:4" x14ac:dyDescent="0.2">
      <c r="A1032"/>
      <c r="B1032"/>
      <c r="C1032"/>
      <c r="D1032"/>
    </row>
    <row r="1033" spans="1:4" x14ac:dyDescent="0.2">
      <c r="A1033"/>
      <c r="B1033"/>
      <c r="C1033"/>
      <c r="D1033"/>
    </row>
    <row r="1034" spans="1:4" x14ac:dyDescent="0.2">
      <c r="A1034"/>
      <c r="B1034"/>
      <c r="C1034"/>
      <c r="D1034"/>
    </row>
    <row r="1035" spans="1:4" x14ac:dyDescent="0.2">
      <c r="A1035"/>
      <c r="B1035"/>
      <c r="C1035"/>
      <c r="D1035"/>
    </row>
    <row r="1036" spans="1:4" x14ac:dyDescent="0.2">
      <c r="A1036"/>
      <c r="B1036"/>
      <c r="C1036"/>
      <c r="D1036"/>
    </row>
    <row r="1037" spans="1:4" x14ac:dyDescent="0.2">
      <c r="A1037"/>
      <c r="B1037"/>
      <c r="C1037"/>
      <c r="D1037"/>
    </row>
    <row r="1038" spans="1:4" x14ac:dyDescent="0.2">
      <c r="A1038"/>
      <c r="B1038"/>
      <c r="C1038"/>
      <c r="D1038"/>
    </row>
    <row r="1039" spans="1:4" x14ac:dyDescent="0.2">
      <c r="A1039"/>
      <c r="B1039"/>
      <c r="C1039"/>
      <c r="D1039"/>
    </row>
    <row r="1040" spans="1:4" x14ac:dyDescent="0.2">
      <c r="A1040"/>
      <c r="B1040"/>
      <c r="C1040"/>
      <c r="D1040"/>
    </row>
    <row r="1041" spans="1:4" x14ac:dyDescent="0.2">
      <c r="A1041"/>
      <c r="B1041"/>
      <c r="C1041"/>
      <c r="D1041"/>
    </row>
    <row r="1042" spans="1:4" x14ac:dyDescent="0.2">
      <c r="A1042"/>
      <c r="B1042"/>
      <c r="C1042"/>
      <c r="D1042"/>
    </row>
    <row r="1043" spans="1:4" x14ac:dyDescent="0.2">
      <c r="A1043"/>
      <c r="B1043"/>
      <c r="C1043"/>
      <c r="D1043"/>
    </row>
    <row r="1044" spans="1:4" x14ac:dyDescent="0.2">
      <c r="A1044"/>
      <c r="B1044"/>
      <c r="C1044"/>
      <c r="D1044"/>
    </row>
    <row r="1045" spans="1:4" x14ac:dyDescent="0.2">
      <c r="A1045"/>
      <c r="B1045"/>
      <c r="C1045"/>
      <c r="D1045"/>
    </row>
    <row r="1046" spans="1:4" x14ac:dyDescent="0.2">
      <c r="A1046"/>
      <c r="B1046"/>
      <c r="C1046"/>
      <c r="D1046"/>
    </row>
    <row r="1047" spans="1:4" x14ac:dyDescent="0.2">
      <c r="A1047"/>
      <c r="B1047"/>
      <c r="C1047"/>
      <c r="D1047"/>
    </row>
    <row r="1048" spans="1:4" x14ac:dyDescent="0.2">
      <c r="A1048"/>
      <c r="B1048"/>
      <c r="C1048"/>
      <c r="D1048"/>
    </row>
    <row r="1049" spans="1:4" x14ac:dyDescent="0.2">
      <c r="A1049"/>
      <c r="B1049"/>
      <c r="C1049"/>
      <c r="D1049"/>
    </row>
    <row r="1050" spans="1:4" x14ac:dyDescent="0.2">
      <c r="A1050"/>
      <c r="B1050"/>
      <c r="C1050"/>
      <c r="D1050"/>
    </row>
    <row r="1051" spans="1:4" x14ac:dyDescent="0.2">
      <c r="A1051"/>
      <c r="B1051"/>
      <c r="C1051"/>
      <c r="D1051"/>
    </row>
    <row r="1052" spans="1:4" x14ac:dyDescent="0.2">
      <c r="A1052"/>
      <c r="B1052"/>
      <c r="C1052"/>
      <c r="D1052"/>
    </row>
    <row r="1053" spans="1:4" x14ac:dyDescent="0.2">
      <c r="A1053"/>
      <c r="B1053"/>
      <c r="C1053"/>
      <c r="D1053"/>
    </row>
    <row r="1054" spans="1:4" x14ac:dyDescent="0.2">
      <c r="A1054"/>
      <c r="B1054"/>
      <c r="C1054"/>
      <c r="D1054"/>
    </row>
    <row r="1055" spans="1:4" x14ac:dyDescent="0.2">
      <c r="A1055"/>
      <c r="B1055"/>
      <c r="C1055"/>
      <c r="D1055"/>
    </row>
    <row r="1056" spans="1:4" x14ac:dyDescent="0.2">
      <c r="A1056"/>
      <c r="B1056"/>
      <c r="C1056"/>
      <c r="D1056"/>
    </row>
    <row r="1057" spans="1:4" x14ac:dyDescent="0.2">
      <c r="A1057"/>
      <c r="B1057"/>
      <c r="C1057"/>
      <c r="D1057"/>
    </row>
    <row r="1058" spans="1:4" x14ac:dyDescent="0.2">
      <c r="A1058"/>
      <c r="B1058"/>
      <c r="C1058"/>
      <c r="D1058"/>
    </row>
    <row r="1059" spans="1:4" x14ac:dyDescent="0.2">
      <c r="A1059"/>
      <c r="B1059"/>
      <c r="C1059"/>
      <c r="D1059"/>
    </row>
    <row r="1060" spans="1:4" x14ac:dyDescent="0.2">
      <c r="A1060"/>
      <c r="B1060"/>
      <c r="C1060"/>
      <c r="D1060"/>
    </row>
    <row r="1061" spans="1:4" x14ac:dyDescent="0.2">
      <c r="A1061"/>
      <c r="B1061"/>
      <c r="C1061"/>
      <c r="D1061"/>
    </row>
    <row r="1062" spans="1:4" x14ac:dyDescent="0.2">
      <c r="A1062"/>
      <c r="B1062"/>
      <c r="C1062"/>
      <c r="D1062"/>
    </row>
    <row r="1063" spans="1:4" x14ac:dyDescent="0.2">
      <c r="A1063"/>
      <c r="B1063"/>
      <c r="C1063"/>
      <c r="D1063"/>
    </row>
    <row r="1064" spans="1:4" x14ac:dyDescent="0.2">
      <c r="A1064"/>
      <c r="B1064"/>
      <c r="C1064"/>
      <c r="D1064"/>
    </row>
    <row r="1065" spans="1:4" x14ac:dyDescent="0.2">
      <c r="A1065"/>
      <c r="B1065"/>
      <c r="C1065"/>
      <c r="D1065"/>
    </row>
    <row r="1066" spans="1:4" x14ac:dyDescent="0.2">
      <c r="A1066"/>
      <c r="B1066"/>
      <c r="C1066"/>
      <c r="D1066"/>
    </row>
    <row r="1067" spans="1:4" x14ac:dyDescent="0.2">
      <c r="A1067"/>
      <c r="B1067"/>
      <c r="C1067"/>
      <c r="D1067"/>
    </row>
    <row r="1068" spans="1:4" x14ac:dyDescent="0.2">
      <c r="A1068"/>
      <c r="B1068"/>
      <c r="C1068"/>
      <c r="D1068"/>
    </row>
    <row r="1069" spans="1:4" x14ac:dyDescent="0.2">
      <c r="A1069"/>
      <c r="B1069"/>
      <c r="C1069"/>
      <c r="D1069"/>
    </row>
    <row r="1070" spans="1:4" x14ac:dyDescent="0.2">
      <c r="A1070"/>
      <c r="B1070"/>
      <c r="C1070"/>
      <c r="D1070"/>
    </row>
    <row r="1071" spans="1:4" x14ac:dyDescent="0.2">
      <c r="A1071"/>
      <c r="B1071"/>
      <c r="C1071"/>
      <c r="D1071"/>
    </row>
    <row r="1072" spans="1:4" x14ac:dyDescent="0.2">
      <c r="A1072"/>
      <c r="B1072"/>
      <c r="C1072"/>
      <c r="D1072"/>
    </row>
    <row r="1073" spans="1:4" x14ac:dyDescent="0.2">
      <c r="A1073"/>
      <c r="B1073"/>
      <c r="C1073"/>
      <c r="D1073"/>
    </row>
    <row r="1074" spans="1:4" x14ac:dyDescent="0.2">
      <c r="A1074"/>
      <c r="B1074"/>
      <c r="C1074"/>
      <c r="D1074"/>
    </row>
    <row r="1075" spans="1:4" x14ac:dyDescent="0.2">
      <c r="A1075"/>
      <c r="B1075"/>
      <c r="C1075"/>
      <c r="D1075"/>
    </row>
    <row r="1076" spans="1:4" x14ac:dyDescent="0.2">
      <c r="A1076"/>
      <c r="B1076"/>
      <c r="C1076"/>
      <c r="D1076"/>
    </row>
    <row r="1077" spans="1:4" x14ac:dyDescent="0.2">
      <c r="A1077"/>
      <c r="B1077"/>
      <c r="C1077"/>
      <c r="D1077"/>
    </row>
    <row r="1078" spans="1:4" x14ac:dyDescent="0.2">
      <c r="A1078"/>
      <c r="B1078"/>
      <c r="C1078"/>
      <c r="D1078"/>
    </row>
    <row r="1079" spans="1:4" x14ac:dyDescent="0.2">
      <c r="A1079"/>
      <c r="B1079"/>
      <c r="C1079"/>
      <c r="D1079"/>
    </row>
    <row r="1080" spans="1:4" x14ac:dyDescent="0.2">
      <c r="A1080"/>
      <c r="B1080"/>
      <c r="C1080"/>
      <c r="D1080"/>
    </row>
    <row r="1081" spans="1:4" x14ac:dyDescent="0.2">
      <c r="A1081"/>
      <c r="B1081"/>
      <c r="C1081"/>
      <c r="D1081"/>
    </row>
    <row r="1082" spans="1:4" x14ac:dyDescent="0.2">
      <c r="A1082"/>
      <c r="B1082"/>
      <c r="C1082"/>
      <c r="D1082"/>
    </row>
    <row r="1083" spans="1:4" x14ac:dyDescent="0.2">
      <c r="A1083"/>
      <c r="B1083"/>
      <c r="C1083"/>
      <c r="D1083"/>
    </row>
    <row r="1084" spans="1:4" x14ac:dyDescent="0.2">
      <c r="A1084"/>
      <c r="B1084"/>
      <c r="C1084"/>
      <c r="D1084"/>
    </row>
    <row r="1085" spans="1:4" x14ac:dyDescent="0.2">
      <c r="A1085"/>
      <c r="B1085"/>
      <c r="C1085"/>
      <c r="D1085"/>
    </row>
    <row r="1086" spans="1:4" x14ac:dyDescent="0.2">
      <c r="A1086"/>
      <c r="B1086"/>
      <c r="C1086"/>
      <c r="D1086"/>
    </row>
    <row r="1087" spans="1:4" x14ac:dyDescent="0.2">
      <c r="A1087"/>
      <c r="B1087"/>
      <c r="C1087"/>
      <c r="D1087"/>
    </row>
    <row r="1088" spans="1:4" x14ac:dyDescent="0.2">
      <c r="A1088"/>
      <c r="B1088"/>
      <c r="C1088"/>
      <c r="D1088"/>
    </row>
    <row r="1089" spans="1:4" x14ac:dyDescent="0.2">
      <c r="A1089"/>
      <c r="B1089"/>
      <c r="C1089"/>
      <c r="D1089"/>
    </row>
    <row r="1090" spans="1:4" x14ac:dyDescent="0.2">
      <c r="A1090"/>
      <c r="B1090"/>
      <c r="C1090"/>
      <c r="D1090"/>
    </row>
    <row r="1091" spans="1:4" x14ac:dyDescent="0.2">
      <c r="A1091"/>
      <c r="B1091"/>
      <c r="C1091"/>
      <c r="D1091"/>
    </row>
    <row r="1092" spans="1:4" x14ac:dyDescent="0.2">
      <c r="A1092"/>
      <c r="B1092"/>
      <c r="C1092"/>
      <c r="D1092"/>
    </row>
    <row r="1093" spans="1:4" x14ac:dyDescent="0.2">
      <c r="A1093"/>
      <c r="B1093"/>
      <c r="C1093"/>
      <c r="D1093"/>
    </row>
    <row r="1094" spans="1:4" x14ac:dyDescent="0.2">
      <c r="A1094"/>
      <c r="B1094"/>
      <c r="C1094"/>
      <c r="D1094"/>
    </row>
    <row r="1095" spans="1:4" x14ac:dyDescent="0.2">
      <c r="A1095"/>
      <c r="B1095"/>
      <c r="C1095"/>
      <c r="D1095"/>
    </row>
    <row r="1096" spans="1:4" x14ac:dyDescent="0.2">
      <c r="A1096"/>
      <c r="B1096"/>
      <c r="C1096"/>
      <c r="D1096"/>
    </row>
    <row r="1097" spans="1:4" x14ac:dyDescent="0.2">
      <c r="A1097"/>
      <c r="B1097"/>
      <c r="C1097"/>
      <c r="D1097"/>
    </row>
    <row r="1098" spans="1:4" x14ac:dyDescent="0.2">
      <c r="A1098"/>
      <c r="B1098"/>
      <c r="C1098"/>
      <c r="D1098"/>
    </row>
    <row r="1099" spans="1:4" x14ac:dyDescent="0.2">
      <c r="A1099"/>
      <c r="B1099"/>
      <c r="C1099"/>
      <c r="D1099"/>
    </row>
    <row r="1100" spans="1:4" x14ac:dyDescent="0.2">
      <c r="A1100"/>
      <c r="B1100"/>
      <c r="C1100"/>
      <c r="D1100"/>
    </row>
    <row r="1101" spans="1:4" x14ac:dyDescent="0.2">
      <c r="A1101"/>
      <c r="B1101"/>
      <c r="C1101"/>
      <c r="D1101"/>
    </row>
    <row r="1102" spans="1:4" x14ac:dyDescent="0.2">
      <c r="A1102"/>
      <c r="B1102"/>
      <c r="C1102"/>
      <c r="D1102"/>
    </row>
    <row r="1103" spans="1:4" x14ac:dyDescent="0.2">
      <c r="A1103"/>
      <c r="B1103"/>
      <c r="C1103"/>
      <c r="D1103"/>
    </row>
    <row r="1104" spans="1:4" x14ac:dyDescent="0.2">
      <c r="A1104"/>
      <c r="B1104"/>
      <c r="C1104"/>
      <c r="D1104"/>
    </row>
    <row r="1105" spans="1:4" x14ac:dyDescent="0.2">
      <c r="A1105"/>
      <c r="B1105"/>
      <c r="C1105"/>
      <c r="D1105"/>
    </row>
    <row r="1106" spans="1:4" x14ac:dyDescent="0.2">
      <c r="A1106"/>
      <c r="B1106"/>
      <c r="C1106"/>
      <c r="D1106"/>
    </row>
    <row r="1107" spans="1:4" x14ac:dyDescent="0.2">
      <c r="A1107"/>
      <c r="B1107"/>
      <c r="C1107"/>
      <c r="D1107"/>
    </row>
    <row r="1108" spans="1:4" x14ac:dyDescent="0.2">
      <c r="A1108"/>
      <c r="B1108"/>
      <c r="C1108"/>
      <c r="D1108"/>
    </row>
    <row r="1109" spans="1:4" x14ac:dyDescent="0.2">
      <c r="A1109"/>
      <c r="B1109"/>
      <c r="C1109"/>
      <c r="D1109"/>
    </row>
    <row r="1110" spans="1:4" x14ac:dyDescent="0.2">
      <c r="A1110"/>
      <c r="B1110"/>
      <c r="C1110"/>
      <c r="D1110"/>
    </row>
    <row r="1111" spans="1:4" x14ac:dyDescent="0.2">
      <c r="A1111"/>
      <c r="B1111"/>
      <c r="C1111"/>
      <c r="D1111"/>
    </row>
    <row r="1112" spans="1:4" x14ac:dyDescent="0.2">
      <c r="A1112"/>
      <c r="B1112"/>
      <c r="C1112"/>
      <c r="D1112"/>
    </row>
    <row r="1113" spans="1:4" x14ac:dyDescent="0.2">
      <c r="A1113"/>
      <c r="B1113"/>
      <c r="C1113"/>
      <c r="D1113"/>
    </row>
    <row r="1114" spans="1:4" x14ac:dyDescent="0.2">
      <c r="A1114"/>
      <c r="B1114"/>
      <c r="C1114"/>
      <c r="D1114"/>
    </row>
    <row r="1115" spans="1:4" x14ac:dyDescent="0.2">
      <c r="A1115"/>
      <c r="B1115"/>
      <c r="C1115"/>
      <c r="D1115"/>
    </row>
    <row r="1116" spans="1:4" x14ac:dyDescent="0.2">
      <c r="A1116"/>
      <c r="B1116"/>
      <c r="C1116"/>
      <c r="D1116"/>
    </row>
    <row r="1117" spans="1:4" x14ac:dyDescent="0.2">
      <c r="A1117"/>
      <c r="B1117"/>
      <c r="C1117"/>
      <c r="D1117"/>
    </row>
    <row r="1118" spans="1:4" x14ac:dyDescent="0.2">
      <c r="A1118"/>
      <c r="B1118"/>
      <c r="C1118"/>
      <c r="D1118"/>
    </row>
    <row r="1119" spans="1:4" x14ac:dyDescent="0.2">
      <c r="A1119"/>
      <c r="B1119"/>
      <c r="C1119"/>
      <c r="D1119"/>
    </row>
    <row r="1120" spans="1:4" x14ac:dyDescent="0.2">
      <c r="A1120"/>
      <c r="B1120"/>
      <c r="C1120"/>
      <c r="D1120"/>
    </row>
    <row r="1121" spans="1:4" x14ac:dyDescent="0.2">
      <c r="A1121"/>
      <c r="B1121"/>
      <c r="C1121"/>
      <c r="D1121"/>
    </row>
    <row r="1122" spans="1:4" x14ac:dyDescent="0.2">
      <c r="A1122"/>
      <c r="B1122"/>
      <c r="C1122"/>
      <c r="D1122"/>
    </row>
    <row r="1123" spans="1:4" x14ac:dyDescent="0.2">
      <c r="A1123"/>
      <c r="B1123"/>
      <c r="C1123"/>
      <c r="D1123"/>
    </row>
    <row r="1124" spans="1:4" x14ac:dyDescent="0.2">
      <c r="A1124"/>
      <c r="B1124"/>
      <c r="C1124"/>
      <c r="D1124"/>
    </row>
    <row r="1125" spans="1:4" x14ac:dyDescent="0.2">
      <c r="A1125"/>
      <c r="B1125"/>
      <c r="C1125"/>
      <c r="D1125"/>
    </row>
    <row r="1126" spans="1:4" x14ac:dyDescent="0.2">
      <c r="A1126"/>
      <c r="B1126"/>
      <c r="C1126"/>
      <c r="D1126"/>
    </row>
    <row r="1127" spans="1:4" x14ac:dyDescent="0.2">
      <c r="A1127"/>
      <c r="B1127"/>
      <c r="C1127"/>
      <c r="D1127"/>
    </row>
    <row r="1128" spans="1:4" x14ac:dyDescent="0.2">
      <c r="A1128"/>
      <c r="B1128"/>
      <c r="C1128"/>
      <c r="D1128"/>
    </row>
    <row r="1129" spans="1:4" x14ac:dyDescent="0.2">
      <c r="A1129"/>
      <c r="B1129"/>
      <c r="C1129"/>
      <c r="D1129"/>
    </row>
    <row r="1130" spans="1:4" x14ac:dyDescent="0.2">
      <c r="A1130"/>
      <c r="B1130"/>
      <c r="C1130"/>
      <c r="D1130"/>
    </row>
    <row r="1131" spans="1:4" x14ac:dyDescent="0.2">
      <c r="A1131"/>
      <c r="B1131"/>
      <c r="C1131"/>
      <c r="D1131"/>
    </row>
    <row r="1132" spans="1:4" x14ac:dyDescent="0.2">
      <c r="A1132"/>
      <c r="B1132"/>
      <c r="C1132"/>
      <c r="D1132"/>
    </row>
    <row r="1133" spans="1:4" x14ac:dyDescent="0.2">
      <c r="A1133"/>
      <c r="B1133"/>
      <c r="C1133"/>
      <c r="D1133"/>
    </row>
    <row r="1134" spans="1:4" x14ac:dyDescent="0.2">
      <c r="A1134"/>
      <c r="B1134"/>
      <c r="C1134"/>
      <c r="D1134"/>
    </row>
    <row r="1135" spans="1:4" x14ac:dyDescent="0.2">
      <c r="A1135"/>
      <c r="B1135"/>
      <c r="C1135"/>
      <c r="D1135"/>
    </row>
    <row r="1136" spans="1:4" x14ac:dyDescent="0.2">
      <c r="A1136"/>
      <c r="B1136"/>
      <c r="C1136"/>
      <c r="D1136"/>
    </row>
    <row r="1137" spans="1:4" x14ac:dyDescent="0.2">
      <c r="A1137"/>
      <c r="B1137"/>
      <c r="C1137"/>
      <c r="D1137"/>
    </row>
    <row r="1138" spans="1:4" x14ac:dyDescent="0.2">
      <c r="A1138"/>
      <c r="B1138"/>
      <c r="C1138"/>
      <c r="D1138"/>
    </row>
    <row r="1139" spans="1:4" x14ac:dyDescent="0.2">
      <c r="A1139"/>
      <c r="B1139"/>
      <c r="C1139"/>
      <c r="D1139"/>
    </row>
    <row r="1140" spans="1:4" x14ac:dyDescent="0.2">
      <c r="A1140"/>
      <c r="B1140"/>
      <c r="C1140"/>
      <c r="D1140"/>
    </row>
    <row r="1141" spans="1:4" x14ac:dyDescent="0.2">
      <c r="A1141"/>
      <c r="B1141"/>
      <c r="C1141"/>
      <c r="D1141"/>
    </row>
    <row r="1142" spans="1:4" x14ac:dyDescent="0.2">
      <c r="A1142"/>
      <c r="B1142"/>
      <c r="C1142"/>
      <c r="D1142"/>
    </row>
    <row r="1143" spans="1:4" x14ac:dyDescent="0.2">
      <c r="A1143"/>
      <c r="B1143"/>
      <c r="C1143"/>
      <c r="D1143"/>
    </row>
    <row r="1144" spans="1:4" x14ac:dyDescent="0.2">
      <c r="A1144"/>
      <c r="B1144"/>
      <c r="C1144"/>
      <c r="D1144"/>
    </row>
    <row r="1145" spans="1:4" x14ac:dyDescent="0.2">
      <c r="A1145"/>
      <c r="B1145"/>
      <c r="C1145"/>
      <c r="D1145"/>
    </row>
    <row r="1146" spans="1:4" x14ac:dyDescent="0.2">
      <c r="A1146"/>
      <c r="B1146"/>
      <c r="C1146"/>
      <c r="D1146"/>
    </row>
    <row r="1147" spans="1:4" x14ac:dyDescent="0.2">
      <c r="A1147"/>
      <c r="B1147"/>
      <c r="C1147"/>
      <c r="D1147"/>
    </row>
    <row r="1148" spans="1:4" x14ac:dyDescent="0.2">
      <c r="A1148"/>
      <c r="B1148"/>
      <c r="C1148"/>
      <c r="D1148"/>
    </row>
    <row r="1149" spans="1:4" x14ac:dyDescent="0.2">
      <c r="A1149"/>
      <c r="B1149"/>
      <c r="C1149"/>
      <c r="D1149"/>
    </row>
    <row r="1150" spans="1:4" x14ac:dyDescent="0.2">
      <c r="A1150"/>
      <c r="B1150"/>
      <c r="C1150"/>
      <c r="D1150"/>
    </row>
    <row r="1151" spans="1:4" x14ac:dyDescent="0.2">
      <c r="A1151"/>
      <c r="B1151"/>
      <c r="C1151"/>
      <c r="D1151"/>
    </row>
    <row r="1152" spans="1:4" x14ac:dyDescent="0.2">
      <c r="A1152"/>
      <c r="B1152"/>
      <c r="C1152"/>
      <c r="D1152"/>
    </row>
    <row r="1153" spans="1:4" x14ac:dyDescent="0.2">
      <c r="A1153"/>
      <c r="B1153"/>
      <c r="C1153"/>
      <c r="D1153"/>
    </row>
    <row r="1154" spans="1:4" x14ac:dyDescent="0.2">
      <c r="A1154"/>
      <c r="B1154"/>
      <c r="C1154"/>
      <c r="D1154"/>
    </row>
    <row r="1155" spans="1:4" x14ac:dyDescent="0.2">
      <c r="A1155"/>
      <c r="B1155"/>
      <c r="C1155"/>
      <c r="D1155"/>
    </row>
    <row r="1156" spans="1:4" x14ac:dyDescent="0.2">
      <c r="A1156"/>
      <c r="B1156"/>
      <c r="C1156"/>
      <c r="D1156"/>
    </row>
    <row r="1157" spans="1:4" x14ac:dyDescent="0.2">
      <c r="A1157"/>
      <c r="B1157"/>
      <c r="C1157"/>
      <c r="D1157"/>
    </row>
    <row r="1158" spans="1:4" x14ac:dyDescent="0.2">
      <c r="A1158"/>
      <c r="B1158"/>
      <c r="C1158"/>
      <c r="D1158"/>
    </row>
    <row r="1159" spans="1:4" x14ac:dyDescent="0.2">
      <c r="A1159"/>
      <c r="B1159"/>
      <c r="C1159"/>
      <c r="D1159"/>
    </row>
    <row r="1160" spans="1:4" x14ac:dyDescent="0.2">
      <c r="A1160"/>
      <c r="B1160"/>
      <c r="C1160"/>
      <c r="D1160"/>
    </row>
    <row r="1161" spans="1:4" x14ac:dyDescent="0.2">
      <c r="A1161"/>
      <c r="B1161"/>
      <c r="C1161"/>
      <c r="D1161"/>
    </row>
    <row r="1162" spans="1:4" x14ac:dyDescent="0.2">
      <c r="A1162"/>
      <c r="B1162"/>
      <c r="C1162"/>
      <c r="D1162"/>
    </row>
    <row r="1163" spans="1:4" x14ac:dyDescent="0.2">
      <c r="A1163"/>
      <c r="B1163"/>
      <c r="C1163"/>
      <c r="D1163"/>
    </row>
    <row r="1164" spans="1:4" x14ac:dyDescent="0.2">
      <c r="A1164"/>
      <c r="B1164"/>
      <c r="C1164"/>
      <c r="D1164"/>
    </row>
    <row r="1165" spans="1:4" x14ac:dyDescent="0.2">
      <c r="A1165"/>
      <c r="B1165"/>
      <c r="C1165"/>
      <c r="D1165"/>
    </row>
    <row r="1166" spans="1:4" x14ac:dyDescent="0.2">
      <c r="A1166"/>
      <c r="B1166"/>
      <c r="C1166"/>
      <c r="D1166"/>
    </row>
    <row r="1167" spans="1:4" x14ac:dyDescent="0.2">
      <c r="A1167"/>
      <c r="B1167"/>
      <c r="C1167"/>
      <c r="D1167"/>
    </row>
    <row r="1168" spans="1:4" x14ac:dyDescent="0.2">
      <c r="A1168"/>
      <c r="B1168"/>
      <c r="C1168"/>
      <c r="D1168"/>
    </row>
    <row r="1169" spans="1:4" x14ac:dyDescent="0.2">
      <c r="A1169"/>
      <c r="B1169"/>
      <c r="C1169"/>
      <c r="D1169"/>
    </row>
    <row r="1170" spans="1:4" x14ac:dyDescent="0.2">
      <c r="A1170"/>
      <c r="B1170"/>
      <c r="C1170"/>
      <c r="D1170"/>
    </row>
    <row r="1171" spans="1:4" x14ac:dyDescent="0.2">
      <c r="A1171"/>
      <c r="B1171"/>
      <c r="C1171"/>
      <c r="D1171"/>
    </row>
    <row r="1172" spans="1:4" x14ac:dyDescent="0.2">
      <c r="A1172"/>
      <c r="B1172"/>
      <c r="C1172"/>
      <c r="D1172"/>
    </row>
    <row r="1173" spans="1:4" x14ac:dyDescent="0.2">
      <c r="A1173"/>
      <c r="B1173"/>
      <c r="C1173"/>
      <c r="D1173"/>
    </row>
    <row r="1174" spans="1:4" x14ac:dyDescent="0.2">
      <c r="A1174"/>
      <c r="B1174"/>
      <c r="C1174"/>
      <c r="D1174"/>
    </row>
    <row r="1175" spans="1:4" x14ac:dyDescent="0.2">
      <c r="A1175"/>
      <c r="B1175"/>
      <c r="C1175"/>
      <c r="D1175"/>
    </row>
    <row r="1176" spans="1:4" x14ac:dyDescent="0.2">
      <c r="A1176"/>
      <c r="B1176"/>
      <c r="C1176"/>
      <c r="D1176"/>
    </row>
    <row r="1177" spans="1:4" x14ac:dyDescent="0.2">
      <c r="A1177"/>
      <c r="B1177"/>
      <c r="C1177"/>
      <c r="D1177"/>
    </row>
    <row r="1178" spans="1:4" x14ac:dyDescent="0.2">
      <c r="A1178"/>
      <c r="B1178"/>
      <c r="C1178"/>
      <c r="D1178"/>
    </row>
    <row r="1179" spans="1:4" x14ac:dyDescent="0.2">
      <c r="A1179"/>
      <c r="B1179"/>
      <c r="C1179"/>
      <c r="D1179"/>
    </row>
    <row r="1180" spans="1:4" x14ac:dyDescent="0.2">
      <c r="A1180"/>
      <c r="B1180"/>
      <c r="C1180"/>
      <c r="D1180"/>
    </row>
    <row r="1181" spans="1:4" x14ac:dyDescent="0.2">
      <c r="A1181"/>
      <c r="B1181"/>
      <c r="C1181"/>
      <c r="D1181"/>
    </row>
    <row r="1182" spans="1:4" x14ac:dyDescent="0.2">
      <c r="A1182"/>
      <c r="B1182"/>
      <c r="C1182"/>
      <c r="D1182"/>
    </row>
    <row r="1183" spans="1:4" x14ac:dyDescent="0.2">
      <c r="A1183"/>
      <c r="B1183"/>
      <c r="C1183"/>
      <c r="D1183"/>
    </row>
    <row r="1184" spans="1:4" x14ac:dyDescent="0.2">
      <c r="A1184"/>
      <c r="B1184"/>
      <c r="C1184"/>
      <c r="D1184"/>
    </row>
    <row r="1185" spans="1:4" x14ac:dyDescent="0.2">
      <c r="A1185"/>
      <c r="B1185"/>
      <c r="C1185"/>
      <c r="D1185"/>
    </row>
    <row r="1186" spans="1:4" x14ac:dyDescent="0.2">
      <c r="A1186"/>
      <c r="B1186"/>
      <c r="C1186"/>
      <c r="D1186"/>
    </row>
    <row r="1187" spans="1:4" x14ac:dyDescent="0.2">
      <c r="A1187"/>
      <c r="B1187"/>
      <c r="C1187"/>
      <c r="D1187"/>
    </row>
    <row r="1188" spans="1:4" x14ac:dyDescent="0.2">
      <c r="A1188"/>
      <c r="B1188"/>
      <c r="C1188"/>
      <c r="D1188"/>
    </row>
    <row r="1189" spans="1:4" x14ac:dyDescent="0.2">
      <c r="A1189"/>
      <c r="B1189"/>
      <c r="C1189"/>
      <c r="D1189"/>
    </row>
    <row r="1190" spans="1:4" x14ac:dyDescent="0.2">
      <c r="A1190"/>
      <c r="B1190"/>
      <c r="C1190"/>
      <c r="D1190"/>
    </row>
    <row r="1191" spans="1:4" x14ac:dyDescent="0.2">
      <c r="A1191"/>
      <c r="B1191"/>
      <c r="C1191"/>
      <c r="D1191"/>
    </row>
    <row r="1192" spans="1:4" x14ac:dyDescent="0.2">
      <c r="A1192"/>
      <c r="B1192"/>
      <c r="C1192"/>
      <c r="D1192"/>
    </row>
    <row r="1193" spans="1:4" x14ac:dyDescent="0.2">
      <c r="A1193"/>
      <c r="B1193"/>
      <c r="C1193"/>
      <c r="D1193"/>
    </row>
    <row r="1194" spans="1:4" x14ac:dyDescent="0.2">
      <c r="A1194"/>
      <c r="B1194"/>
      <c r="C1194"/>
      <c r="D1194"/>
    </row>
    <row r="1195" spans="1:4" x14ac:dyDescent="0.2">
      <c r="A1195"/>
      <c r="B1195"/>
      <c r="C1195"/>
      <c r="D1195"/>
    </row>
    <row r="1196" spans="1:4" x14ac:dyDescent="0.2">
      <c r="A1196"/>
      <c r="B1196"/>
      <c r="C1196"/>
      <c r="D1196"/>
    </row>
    <row r="1197" spans="1:4" x14ac:dyDescent="0.2">
      <c r="A1197"/>
      <c r="B1197"/>
      <c r="C1197"/>
      <c r="D1197"/>
    </row>
    <row r="1198" spans="1:4" x14ac:dyDescent="0.2">
      <c r="A1198"/>
      <c r="B1198"/>
      <c r="C1198"/>
      <c r="D1198"/>
    </row>
    <row r="1199" spans="1:4" x14ac:dyDescent="0.2">
      <c r="A1199"/>
      <c r="B1199"/>
      <c r="C1199"/>
      <c r="D1199"/>
    </row>
    <row r="1200" spans="1:4" x14ac:dyDescent="0.2">
      <c r="A1200"/>
      <c r="B1200"/>
      <c r="C1200"/>
      <c r="D1200"/>
    </row>
    <row r="1201" spans="1:4" x14ac:dyDescent="0.2">
      <c r="A1201"/>
      <c r="B1201"/>
      <c r="C1201"/>
      <c r="D1201"/>
    </row>
    <row r="1202" spans="1:4" x14ac:dyDescent="0.2">
      <c r="A1202"/>
      <c r="B1202"/>
      <c r="C1202"/>
      <c r="D1202"/>
    </row>
    <row r="1203" spans="1:4" x14ac:dyDescent="0.2">
      <c r="A1203"/>
      <c r="B1203"/>
      <c r="C1203"/>
      <c r="D1203"/>
    </row>
    <row r="1204" spans="1:4" x14ac:dyDescent="0.2">
      <c r="A1204"/>
      <c r="B1204"/>
      <c r="C1204"/>
      <c r="D1204"/>
    </row>
    <row r="1205" spans="1:4" x14ac:dyDescent="0.2">
      <c r="A1205"/>
      <c r="B1205"/>
      <c r="C1205"/>
      <c r="D1205"/>
    </row>
    <row r="1206" spans="1:4" x14ac:dyDescent="0.2">
      <c r="A1206"/>
      <c r="B1206"/>
      <c r="C1206"/>
      <c r="D1206"/>
    </row>
    <row r="1207" spans="1:4" x14ac:dyDescent="0.2">
      <c r="A1207"/>
      <c r="B1207"/>
      <c r="C1207"/>
      <c r="D1207"/>
    </row>
    <row r="1208" spans="1:4" x14ac:dyDescent="0.2">
      <c r="A1208"/>
      <c r="B1208"/>
      <c r="C1208"/>
      <c r="D1208"/>
    </row>
    <row r="1209" spans="1:4" x14ac:dyDescent="0.2">
      <c r="A1209"/>
      <c r="B1209"/>
      <c r="C1209"/>
      <c r="D1209"/>
    </row>
    <row r="1210" spans="1:4" x14ac:dyDescent="0.2">
      <c r="A1210"/>
      <c r="B1210"/>
      <c r="C1210"/>
      <c r="D1210"/>
    </row>
    <row r="1211" spans="1:4" x14ac:dyDescent="0.2">
      <c r="A1211"/>
      <c r="B1211"/>
      <c r="C1211"/>
      <c r="D1211"/>
    </row>
    <row r="1212" spans="1:4" x14ac:dyDescent="0.2">
      <c r="A1212"/>
      <c r="B1212"/>
      <c r="C1212"/>
      <c r="D1212"/>
    </row>
    <row r="1213" spans="1:4" x14ac:dyDescent="0.2">
      <c r="A1213"/>
      <c r="B1213"/>
      <c r="C1213"/>
      <c r="D1213"/>
    </row>
    <row r="1214" spans="1:4" x14ac:dyDescent="0.2">
      <c r="A1214"/>
      <c r="B1214"/>
      <c r="C1214"/>
      <c r="D1214"/>
    </row>
    <row r="1215" spans="1:4" x14ac:dyDescent="0.2">
      <c r="A1215"/>
      <c r="B1215"/>
      <c r="C1215"/>
      <c r="D1215"/>
    </row>
    <row r="1216" spans="1:4" x14ac:dyDescent="0.2">
      <c r="A1216"/>
      <c r="B1216"/>
      <c r="C1216"/>
      <c r="D1216"/>
    </row>
    <row r="1217" spans="1:4" x14ac:dyDescent="0.2">
      <c r="A1217"/>
      <c r="B1217"/>
      <c r="C1217"/>
      <c r="D1217"/>
    </row>
    <row r="1218" spans="1:4" x14ac:dyDescent="0.2">
      <c r="A1218"/>
      <c r="B1218"/>
      <c r="C1218"/>
      <c r="D1218"/>
    </row>
    <row r="1219" spans="1:4" x14ac:dyDescent="0.2">
      <c r="A1219"/>
      <c r="B1219"/>
      <c r="C1219"/>
      <c r="D1219"/>
    </row>
    <row r="1220" spans="1:4" x14ac:dyDescent="0.2">
      <c r="A1220"/>
      <c r="B1220"/>
      <c r="C1220"/>
      <c r="D1220"/>
    </row>
    <row r="1221" spans="1:4" x14ac:dyDescent="0.2">
      <c r="A1221"/>
      <c r="B1221"/>
      <c r="C1221"/>
      <c r="D1221"/>
    </row>
    <row r="1222" spans="1:4" x14ac:dyDescent="0.2">
      <c r="A1222"/>
      <c r="B1222"/>
      <c r="C1222"/>
      <c r="D1222"/>
    </row>
    <row r="1223" spans="1:4" x14ac:dyDescent="0.2">
      <c r="A1223"/>
      <c r="B1223"/>
      <c r="C1223"/>
      <c r="D1223"/>
    </row>
    <row r="1224" spans="1:4" x14ac:dyDescent="0.2">
      <c r="A1224"/>
      <c r="B1224"/>
      <c r="C1224"/>
      <c r="D1224"/>
    </row>
    <row r="1225" spans="1:4" x14ac:dyDescent="0.2">
      <c r="A1225"/>
      <c r="B1225"/>
      <c r="C1225"/>
      <c r="D1225"/>
    </row>
    <row r="1226" spans="1:4" x14ac:dyDescent="0.2">
      <c r="A1226"/>
      <c r="B1226"/>
      <c r="C1226"/>
      <c r="D1226"/>
    </row>
    <row r="1227" spans="1:4" x14ac:dyDescent="0.2">
      <c r="A1227"/>
      <c r="B1227"/>
      <c r="C1227"/>
      <c r="D1227"/>
    </row>
    <row r="1228" spans="1:4" x14ac:dyDescent="0.2">
      <c r="A1228"/>
      <c r="B1228"/>
      <c r="C1228"/>
      <c r="D1228"/>
    </row>
    <row r="1229" spans="1:4" x14ac:dyDescent="0.2">
      <c r="A1229"/>
      <c r="B1229"/>
      <c r="C1229"/>
      <c r="D1229"/>
    </row>
    <row r="1230" spans="1:4" x14ac:dyDescent="0.2">
      <c r="A1230"/>
      <c r="B1230"/>
      <c r="C1230"/>
      <c r="D1230"/>
    </row>
    <row r="1231" spans="1:4" x14ac:dyDescent="0.2">
      <c r="A1231"/>
      <c r="B1231"/>
      <c r="C1231"/>
      <c r="D1231"/>
    </row>
    <row r="1232" spans="1:4" x14ac:dyDescent="0.2">
      <c r="A1232"/>
      <c r="B1232"/>
      <c r="C1232"/>
      <c r="D1232"/>
    </row>
    <row r="1233" spans="1:4" x14ac:dyDescent="0.2">
      <c r="A1233"/>
      <c r="B1233"/>
      <c r="C1233"/>
      <c r="D1233"/>
    </row>
    <row r="1234" spans="1:4" x14ac:dyDescent="0.2">
      <c r="A1234"/>
      <c r="B1234"/>
      <c r="C1234"/>
      <c r="D1234"/>
    </row>
    <row r="1235" spans="1:4" x14ac:dyDescent="0.2">
      <c r="A1235"/>
      <c r="B1235"/>
      <c r="C1235"/>
      <c r="D1235"/>
    </row>
    <row r="1236" spans="1:4" x14ac:dyDescent="0.2">
      <c r="A1236"/>
      <c r="B1236"/>
      <c r="C1236"/>
      <c r="D1236"/>
    </row>
    <row r="1237" spans="1:4" x14ac:dyDescent="0.2">
      <c r="A1237"/>
      <c r="B1237"/>
      <c r="C1237"/>
      <c r="D1237"/>
    </row>
    <row r="1238" spans="1:4" x14ac:dyDescent="0.2">
      <c r="A1238"/>
      <c r="B1238"/>
      <c r="C1238"/>
      <c r="D1238"/>
    </row>
    <row r="1239" spans="1:4" x14ac:dyDescent="0.2">
      <c r="A1239"/>
      <c r="B1239"/>
      <c r="C1239"/>
      <c r="D1239"/>
    </row>
    <row r="1240" spans="1:4" x14ac:dyDescent="0.2">
      <c r="A1240"/>
      <c r="B1240"/>
      <c r="C1240"/>
      <c r="D1240"/>
    </row>
    <row r="1241" spans="1:4" x14ac:dyDescent="0.2">
      <c r="A1241"/>
      <c r="B1241"/>
      <c r="C1241"/>
      <c r="D1241"/>
    </row>
    <row r="1242" spans="1:4" x14ac:dyDescent="0.2">
      <c r="A1242"/>
      <c r="B1242"/>
      <c r="C1242"/>
      <c r="D1242"/>
    </row>
    <row r="1243" spans="1:4" x14ac:dyDescent="0.2">
      <c r="A1243"/>
      <c r="B1243"/>
      <c r="C1243"/>
      <c r="D1243"/>
    </row>
    <row r="1244" spans="1:4" x14ac:dyDescent="0.2">
      <c r="A1244"/>
      <c r="B1244"/>
      <c r="C1244"/>
      <c r="D1244"/>
    </row>
    <row r="1245" spans="1:4" x14ac:dyDescent="0.2">
      <c r="A1245"/>
      <c r="B1245"/>
      <c r="C1245"/>
      <c r="D1245"/>
    </row>
    <row r="1246" spans="1:4" x14ac:dyDescent="0.2">
      <c r="A1246"/>
      <c r="B1246"/>
      <c r="C1246"/>
      <c r="D1246"/>
    </row>
    <row r="1247" spans="1:4" x14ac:dyDescent="0.2">
      <c r="A1247"/>
      <c r="B1247"/>
      <c r="C1247"/>
      <c r="D1247"/>
    </row>
    <row r="1248" spans="1:4" x14ac:dyDescent="0.2">
      <c r="A1248"/>
      <c r="B1248"/>
      <c r="C1248"/>
      <c r="D1248"/>
    </row>
    <row r="1249" spans="1:4" x14ac:dyDescent="0.2">
      <c r="A1249"/>
      <c r="B1249"/>
      <c r="C1249"/>
      <c r="D1249"/>
    </row>
    <row r="1250" spans="1:4" x14ac:dyDescent="0.2">
      <c r="A1250"/>
      <c r="B1250"/>
      <c r="C1250"/>
      <c r="D1250"/>
    </row>
    <row r="1251" spans="1:4" x14ac:dyDescent="0.2">
      <c r="A1251"/>
      <c r="B1251"/>
      <c r="C1251"/>
      <c r="D1251"/>
    </row>
    <row r="1252" spans="1:4" x14ac:dyDescent="0.2">
      <c r="A1252"/>
      <c r="B1252"/>
      <c r="C1252"/>
      <c r="D1252"/>
    </row>
    <row r="1253" spans="1:4" x14ac:dyDescent="0.2">
      <c r="A1253"/>
      <c r="B1253"/>
      <c r="C1253"/>
      <c r="D1253"/>
    </row>
    <row r="1254" spans="1:4" x14ac:dyDescent="0.2">
      <c r="A1254"/>
      <c r="B1254"/>
      <c r="C1254"/>
      <c r="D1254"/>
    </row>
    <row r="1255" spans="1:4" x14ac:dyDescent="0.2">
      <c r="A1255"/>
      <c r="B1255"/>
      <c r="C1255"/>
      <c r="D1255"/>
    </row>
    <row r="1256" spans="1:4" x14ac:dyDescent="0.2">
      <c r="A1256"/>
      <c r="B1256"/>
      <c r="C1256"/>
      <c r="D1256"/>
    </row>
    <row r="1257" spans="1:4" x14ac:dyDescent="0.2">
      <c r="A1257"/>
      <c r="B1257"/>
      <c r="C1257"/>
      <c r="D1257"/>
    </row>
    <row r="1258" spans="1:4" x14ac:dyDescent="0.2">
      <c r="A1258"/>
      <c r="B1258"/>
      <c r="C1258"/>
      <c r="D1258"/>
    </row>
    <row r="1259" spans="1:4" x14ac:dyDescent="0.2">
      <c r="A1259"/>
      <c r="B1259"/>
      <c r="C1259"/>
      <c r="D1259"/>
    </row>
    <row r="1260" spans="1:4" x14ac:dyDescent="0.2">
      <c r="A1260"/>
      <c r="B1260"/>
      <c r="C1260"/>
      <c r="D1260"/>
    </row>
    <row r="1261" spans="1:4" x14ac:dyDescent="0.2">
      <c r="A1261"/>
      <c r="B1261"/>
      <c r="C1261"/>
      <c r="D1261"/>
    </row>
    <row r="1262" spans="1:4" x14ac:dyDescent="0.2">
      <c r="A1262"/>
      <c r="B1262"/>
      <c r="C1262"/>
      <c r="D1262"/>
    </row>
    <row r="1263" spans="1:4" x14ac:dyDescent="0.2">
      <c r="A1263"/>
      <c r="B1263"/>
      <c r="C1263"/>
      <c r="D1263"/>
    </row>
    <row r="1264" spans="1:4" x14ac:dyDescent="0.2">
      <c r="A1264"/>
      <c r="B1264"/>
      <c r="C1264"/>
      <c r="D1264"/>
    </row>
    <row r="1265" spans="1:4" x14ac:dyDescent="0.2">
      <c r="A1265"/>
      <c r="B1265"/>
      <c r="C1265"/>
      <c r="D1265"/>
    </row>
    <row r="1266" spans="1:4" x14ac:dyDescent="0.2">
      <c r="A1266"/>
      <c r="B1266"/>
      <c r="C1266"/>
      <c r="D1266"/>
    </row>
    <row r="1267" spans="1:4" x14ac:dyDescent="0.2">
      <c r="A1267"/>
      <c r="B1267"/>
      <c r="C1267"/>
      <c r="D1267"/>
    </row>
    <row r="1268" spans="1:4" x14ac:dyDescent="0.2">
      <c r="A1268"/>
      <c r="B1268"/>
      <c r="C1268"/>
      <c r="D1268"/>
    </row>
    <row r="1269" spans="1:4" x14ac:dyDescent="0.2">
      <c r="A1269"/>
      <c r="B1269"/>
      <c r="C1269"/>
      <c r="D1269"/>
    </row>
    <row r="1270" spans="1:4" x14ac:dyDescent="0.2">
      <c r="A1270"/>
      <c r="B1270"/>
      <c r="C1270"/>
      <c r="D1270"/>
    </row>
    <row r="1271" spans="1:4" x14ac:dyDescent="0.2">
      <c r="A1271"/>
      <c r="B1271"/>
      <c r="C1271"/>
      <c r="D1271"/>
    </row>
    <row r="1272" spans="1:4" x14ac:dyDescent="0.2">
      <c r="A1272"/>
      <c r="B1272"/>
      <c r="C1272"/>
      <c r="D1272"/>
    </row>
    <row r="1273" spans="1:4" x14ac:dyDescent="0.2">
      <c r="A1273"/>
      <c r="B1273"/>
      <c r="C1273"/>
      <c r="D1273"/>
    </row>
    <row r="1274" spans="1:4" x14ac:dyDescent="0.2">
      <c r="A1274"/>
      <c r="B1274"/>
      <c r="C1274"/>
      <c r="D1274"/>
    </row>
    <row r="1275" spans="1:4" x14ac:dyDescent="0.2">
      <c r="A1275"/>
      <c r="B1275"/>
      <c r="C1275"/>
      <c r="D1275"/>
    </row>
    <row r="1276" spans="1:4" x14ac:dyDescent="0.2">
      <c r="A1276"/>
      <c r="B1276"/>
      <c r="C1276"/>
      <c r="D1276"/>
    </row>
    <row r="1277" spans="1:4" x14ac:dyDescent="0.2">
      <c r="A1277"/>
      <c r="B1277"/>
      <c r="C1277"/>
      <c r="D1277"/>
    </row>
    <row r="1278" spans="1:4" x14ac:dyDescent="0.2">
      <c r="A1278"/>
      <c r="B1278"/>
      <c r="C1278"/>
      <c r="D1278"/>
    </row>
    <row r="1279" spans="1:4" x14ac:dyDescent="0.2">
      <c r="A1279"/>
      <c r="B1279"/>
      <c r="C1279"/>
      <c r="D1279"/>
    </row>
    <row r="1280" spans="1:4" x14ac:dyDescent="0.2">
      <c r="A1280"/>
      <c r="B1280"/>
      <c r="C1280"/>
      <c r="D1280"/>
    </row>
    <row r="1281" spans="1:4" x14ac:dyDescent="0.2">
      <c r="A1281"/>
      <c r="B1281"/>
      <c r="C1281"/>
      <c r="D1281"/>
    </row>
    <row r="1282" spans="1:4" x14ac:dyDescent="0.2">
      <c r="A1282"/>
      <c r="B1282"/>
      <c r="C1282"/>
      <c r="D1282"/>
    </row>
    <row r="1283" spans="1:4" x14ac:dyDescent="0.2">
      <c r="A1283"/>
      <c r="B1283"/>
      <c r="C1283"/>
      <c r="D1283"/>
    </row>
    <row r="1284" spans="1:4" x14ac:dyDescent="0.2">
      <c r="A1284"/>
      <c r="B1284"/>
      <c r="C1284"/>
      <c r="D1284"/>
    </row>
    <row r="1285" spans="1:4" x14ac:dyDescent="0.2">
      <c r="A1285"/>
      <c r="B1285"/>
      <c r="C1285"/>
      <c r="D1285"/>
    </row>
    <row r="1286" spans="1:4" x14ac:dyDescent="0.2">
      <c r="A1286"/>
      <c r="B1286"/>
      <c r="C1286"/>
      <c r="D1286"/>
    </row>
    <row r="1287" spans="1:4" x14ac:dyDescent="0.2">
      <c r="A1287"/>
      <c r="B1287"/>
      <c r="C1287"/>
      <c r="D1287"/>
    </row>
    <row r="1288" spans="1:4" x14ac:dyDescent="0.2">
      <c r="A1288"/>
      <c r="B1288"/>
      <c r="C1288"/>
      <c r="D1288"/>
    </row>
    <row r="1289" spans="1:4" x14ac:dyDescent="0.2">
      <c r="A1289"/>
      <c r="B1289"/>
      <c r="C1289"/>
      <c r="D1289"/>
    </row>
    <row r="1290" spans="1:4" x14ac:dyDescent="0.2">
      <c r="A1290"/>
      <c r="B1290"/>
      <c r="C1290"/>
      <c r="D1290"/>
    </row>
    <row r="1291" spans="1:4" x14ac:dyDescent="0.2">
      <c r="A1291"/>
      <c r="B1291"/>
      <c r="C1291"/>
      <c r="D1291"/>
    </row>
    <row r="1292" spans="1:4" x14ac:dyDescent="0.2">
      <c r="A1292"/>
      <c r="B1292"/>
      <c r="C1292"/>
      <c r="D1292"/>
    </row>
    <row r="1293" spans="1:4" x14ac:dyDescent="0.2">
      <c r="A1293"/>
      <c r="B1293"/>
      <c r="C1293"/>
      <c r="D1293"/>
    </row>
    <row r="1294" spans="1:4" x14ac:dyDescent="0.2">
      <c r="A1294"/>
      <c r="B1294"/>
      <c r="C1294"/>
      <c r="D1294"/>
    </row>
    <row r="1295" spans="1:4" x14ac:dyDescent="0.2">
      <c r="A1295"/>
      <c r="B1295"/>
      <c r="C1295"/>
      <c r="D1295"/>
    </row>
    <row r="1296" spans="1:4" x14ac:dyDescent="0.2">
      <c r="A1296"/>
      <c r="B1296"/>
      <c r="C1296"/>
      <c r="D1296"/>
    </row>
    <row r="1297" spans="1:4" x14ac:dyDescent="0.2">
      <c r="A1297"/>
      <c r="B1297"/>
      <c r="C1297"/>
      <c r="D1297"/>
    </row>
    <row r="1298" spans="1:4" x14ac:dyDescent="0.2">
      <c r="A1298"/>
      <c r="B1298"/>
      <c r="C1298"/>
      <c r="D1298"/>
    </row>
    <row r="1299" spans="1:4" x14ac:dyDescent="0.2">
      <c r="A1299"/>
      <c r="B1299"/>
      <c r="C1299"/>
      <c r="D1299"/>
    </row>
    <row r="1300" spans="1:4" x14ac:dyDescent="0.2">
      <c r="A1300"/>
      <c r="B1300"/>
      <c r="C1300"/>
      <c r="D1300"/>
    </row>
    <row r="1301" spans="1:4" x14ac:dyDescent="0.2">
      <c r="A1301"/>
      <c r="B1301"/>
      <c r="C1301"/>
      <c r="D1301"/>
    </row>
    <row r="1302" spans="1:4" x14ac:dyDescent="0.2">
      <c r="A1302"/>
      <c r="B1302"/>
      <c r="C1302"/>
      <c r="D1302"/>
    </row>
    <row r="1303" spans="1:4" x14ac:dyDescent="0.2">
      <c r="A1303"/>
      <c r="B1303"/>
      <c r="C1303"/>
      <c r="D1303"/>
    </row>
    <row r="1304" spans="1:4" x14ac:dyDescent="0.2">
      <c r="A1304"/>
      <c r="B1304"/>
      <c r="C1304"/>
      <c r="D1304"/>
    </row>
    <row r="1305" spans="1:4" x14ac:dyDescent="0.2">
      <c r="A1305"/>
      <c r="B1305"/>
      <c r="C1305"/>
      <c r="D1305"/>
    </row>
    <row r="1306" spans="1:4" x14ac:dyDescent="0.2">
      <c r="A1306"/>
      <c r="B1306"/>
      <c r="C1306"/>
      <c r="D1306"/>
    </row>
    <row r="1307" spans="1:4" x14ac:dyDescent="0.2">
      <c r="A1307"/>
      <c r="B1307"/>
      <c r="C1307"/>
      <c r="D1307"/>
    </row>
    <row r="1308" spans="1:4" x14ac:dyDescent="0.2">
      <c r="A1308"/>
      <c r="B1308"/>
      <c r="C1308"/>
      <c r="D1308"/>
    </row>
    <row r="1309" spans="1:4" x14ac:dyDescent="0.2">
      <c r="A1309"/>
      <c r="B1309"/>
      <c r="C1309"/>
      <c r="D1309"/>
    </row>
    <row r="1310" spans="1:4" x14ac:dyDescent="0.2">
      <c r="A1310"/>
      <c r="B1310"/>
      <c r="C1310"/>
      <c r="D1310"/>
    </row>
    <row r="1311" spans="1:4" x14ac:dyDescent="0.2">
      <c r="A1311"/>
      <c r="B1311"/>
      <c r="C1311"/>
      <c r="D1311"/>
    </row>
    <row r="1312" spans="1:4" x14ac:dyDescent="0.2">
      <c r="A1312"/>
      <c r="B1312"/>
      <c r="C1312"/>
      <c r="D1312"/>
    </row>
    <row r="1313" spans="1:4" x14ac:dyDescent="0.2">
      <c r="A1313"/>
      <c r="B1313"/>
      <c r="C1313"/>
      <c r="D1313"/>
    </row>
    <row r="1314" spans="1:4" x14ac:dyDescent="0.2">
      <c r="A1314"/>
      <c r="B1314"/>
      <c r="C1314"/>
      <c r="D1314"/>
    </row>
    <row r="1315" spans="1:4" x14ac:dyDescent="0.2">
      <c r="A1315"/>
      <c r="B1315"/>
      <c r="C1315"/>
      <c r="D1315"/>
    </row>
    <row r="1316" spans="1:4" x14ac:dyDescent="0.2">
      <c r="A1316"/>
      <c r="B1316"/>
      <c r="C1316"/>
      <c r="D1316"/>
    </row>
    <row r="1317" spans="1:4" x14ac:dyDescent="0.2">
      <c r="A1317"/>
      <c r="B1317"/>
      <c r="C1317"/>
      <c r="D1317"/>
    </row>
    <row r="1318" spans="1:4" x14ac:dyDescent="0.2">
      <c r="A1318"/>
      <c r="B1318"/>
      <c r="C1318"/>
      <c r="D1318"/>
    </row>
    <row r="1319" spans="1:4" x14ac:dyDescent="0.2">
      <c r="A1319"/>
      <c r="B1319"/>
      <c r="C1319"/>
      <c r="D1319"/>
    </row>
    <row r="1320" spans="1:4" x14ac:dyDescent="0.2">
      <c r="A1320"/>
      <c r="B1320"/>
      <c r="C1320"/>
      <c r="D1320"/>
    </row>
    <row r="1321" spans="1:4" x14ac:dyDescent="0.2">
      <c r="A1321"/>
      <c r="B1321"/>
      <c r="C1321"/>
      <c r="D1321"/>
    </row>
    <row r="1322" spans="1:4" x14ac:dyDescent="0.2">
      <c r="A1322"/>
      <c r="B1322"/>
      <c r="C1322"/>
      <c r="D1322"/>
    </row>
    <row r="1323" spans="1:4" x14ac:dyDescent="0.2">
      <c r="A1323"/>
      <c r="B1323"/>
      <c r="C1323"/>
      <c r="D1323"/>
    </row>
    <row r="1324" spans="1:4" x14ac:dyDescent="0.2">
      <c r="A1324"/>
      <c r="B1324"/>
      <c r="C1324"/>
      <c r="D1324"/>
    </row>
    <row r="1325" spans="1:4" x14ac:dyDescent="0.2">
      <c r="A1325"/>
      <c r="B1325"/>
      <c r="C1325"/>
      <c r="D1325"/>
    </row>
    <row r="1326" spans="1:4" x14ac:dyDescent="0.2">
      <c r="A1326"/>
      <c r="B1326"/>
      <c r="C1326"/>
      <c r="D1326"/>
    </row>
    <row r="1327" spans="1:4" x14ac:dyDescent="0.2">
      <c r="A1327"/>
      <c r="B1327"/>
      <c r="C1327"/>
      <c r="D1327"/>
    </row>
    <row r="1328" spans="1:4" x14ac:dyDescent="0.2">
      <c r="A1328"/>
      <c r="B1328"/>
      <c r="C1328"/>
      <c r="D1328"/>
    </row>
    <row r="1329" spans="1:4" x14ac:dyDescent="0.2">
      <c r="A1329"/>
      <c r="B1329"/>
      <c r="C1329"/>
      <c r="D1329"/>
    </row>
    <row r="1330" spans="1:4" x14ac:dyDescent="0.2">
      <c r="A1330"/>
      <c r="B1330"/>
      <c r="C1330"/>
      <c r="D1330"/>
    </row>
    <row r="1331" spans="1:4" x14ac:dyDescent="0.2">
      <c r="A1331"/>
      <c r="B1331"/>
      <c r="C1331"/>
      <c r="D1331"/>
    </row>
    <row r="1332" spans="1:4" x14ac:dyDescent="0.2">
      <c r="A1332"/>
      <c r="B1332"/>
      <c r="C1332"/>
      <c r="D1332"/>
    </row>
    <row r="1333" spans="1:4" x14ac:dyDescent="0.2">
      <c r="A1333"/>
      <c r="B1333"/>
      <c r="C1333"/>
      <c r="D1333"/>
    </row>
    <row r="1334" spans="1:4" x14ac:dyDescent="0.2">
      <c r="A1334"/>
      <c r="B1334"/>
      <c r="C1334"/>
      <c r="D1334"/>
    </row>
    <row r="1335" spans="1:4" x14ac:dyDescent="0.2">
      <c r="A1335"/>
      <c r="B1335"/>
      <c r="C1335"/>
      <c r="D1335"/>
    </row>
    <row r="1336" spans="1:4" x14ac:dyDescent="0.2">
      <c r="A1336"/>
      <c r="B1336"/>
      <c r="C1336"/>
      <c r="D1336"/>
    </row>
    <row r="1337" spans="1:4" x14ac:dyDescent="0.2">
      <c r="A1337"/>
      <c r="B1337"/>
      <c r="C1337"/>
      <c r="D1337"/>
    </row>
    <row r="1338" spans="1:4" x14ac:dyDescent="0.2">
      <c r="A1338"/>
      <c r="B1338"/>
      <c r="C1338"/>
      <c r="D1338"/>
    </row>
    <row r="1339" spans="1:4" x14ac:dyDescent="0.2">
      <c r="A1339"/>
      <c r="B1339"/>
      <c r="C1339"/>
      <c r="D1339"/>
    </row>
    <row r="1340" spans="1:4" x14ac:dyDescent="0.2">
      <c r="A1340"/>
      <c r="B1340"/>
      <c r="C1340"/>
      <c r="D1340"/>
    </row>
    <row r="1341" spans="1:4" x14ac:dyDescent="0.2">
      <c r="A1341"/>
      <c r="B1341"/>
      <c r="C1341"/>
      <c r="D1341"/>
    </row>
    <row r="1342" spans="1:4" x14ac:dyDescent="0.2">
      <c r="A1342"/>
      <c r="B1342"/>
      <c r="C1342"/>
      <c r="D1342"/>
    </row>
    <row r="1343" spans="1:4" x14ac:dyDescent="0.2">
      <c r="A1343"/>
      <c r="B1343"/>
      <c r="C1343"/>
      <c r="D1343"/>
    </row>
    <row r="1344" spans="1:4" x14ac:dyDescent="0.2">
      <c r="A1344"/>
      <c r="B1344"/>
      <c r="C1344"/>
      <c r="D1344"/>
    </row>
    <row r="1345" spans="1:4" x14ac:dyDescent="0.2">
      <c r="A1345"/>
      <c r="B1345"/>
      <c r="C1345"/>
      <c r="D1345"/>
    </row>
    <row r="1346" spans="1:4" x14ac:dyDescent="0.2">
      <c r="A1346"/>
      <c r="B1346"/>
      <c r="C1346"/>
      <c r="D1346"/>
    </row>
    <row r="1347" spans="1:4" x14ac:dyDescent="0.2">
      <c r="A1347"/>
      <c r="B1347"/>
      <c r="C1347"/>
      <c r="D1347"/>
    </row>
    <row r="1348" spans="1:4" x14ac:dyDescent="0.2">
      <c r="A1348"/>
      <c r="B1348"/>
      <c r="C1348"/>
      <c r="D1348"/>
    </row>
    <row r="1349" spans="1:4" x14ac:dyDescent="0.2">
      <c r="A1349"/>
      <c r="B1349"/>
      <c r="C1349"/>
      <c r="D1349"/>
    </row>
    <row r="1350" spans="1:4" x14ac:dyDescent="0.2">
      <c r="A1350"/>
      <c r="B1350"/>
      <c r="C1350"/>
      <c r="D1350"/>
    </row>
    <row r="1351" spans="1:4" x14ac:dyDescent="0.2">
      <c r="A1351"/>
      <c r="B1351"/>
      <c r="C1351"/>
      <c r="D1351"/>
    </row>
    <row r="1352" spans="1:4" x14ac:dyDescent="0.2">
      <c r="A1352"/>
      <c r="B1352"/>
      <c r="C1352"/>
      <c r="D1352"/>
    </row>
    <row r="1353" spans="1:4" x14ac:dyDescent="0.2">
      <c r="A1353"/>
      <c r="B1353"/>
      <c r="C1353"/>
      <c r="D1353"/>
    </row>
    <row r="1354" spans="1:4" x14ac:dyDescent="0.2">
      <c r="A1354"/>
      <c r="B1354"/>
      <c r="C1354"/>
      <c r="D1354"/>
    </row>
    <row r="1355" spans="1:4" x14ac:dyDescent="0.2">
      <c r="A1355"/>
      <c r="B1355"/>
      <c r="C1355"/>
      <c r="D1355"/>
    </row>
    <row r="1356" spans="1:4" x14ac:dyDescent="0.2">
      <c r="A1356"/>
      <c r="B1356"/>
      <c r="C1356"/>
      <c r="D1356"/>
    </row>
    <row r="1357" spans="1:4" x14ac:dyDescent="0.2">
      <c r="A1357"/>
      <c r="B1357"/>
      <c r="C1357"/>
      <c r="D1357"/>
    </row>
    <row r="1358" spans="1:4" x14ac:dyDescent="0.2">
      <c r="A1358"/>
      <c r="B1358"/>
      <c r="C1358"/>
      <c r="D1358"/>
    </row>
    <row r="1359" spans="1:4" x14ac:dyDescent="0.2">
      <c r="A1359"/>
      <c r="B1359"/>
      <c r="C1359"/>
      <c r="D1359"/>
    </row>
    <row r="1360" spans="1:4" x14ac:dyDescent="0.2">
      <c r="A1360"/>
      <c r="B1360"/>
      <c r="C1360"/>
      <c r="D1360"/>
    </row>
    <row r="1361" spans="1:4" x14ac:dyDescent="0.2">
      <c r="A1361"/>
      <c r="B1361"/>
      <c r="C1361"/>
      <c r="D1361"/>
    </row>
    <row r="1362" spans="1:4" x14ac:dyDescent="0.2">
      <c r="A1362"/>
      <c r="B1362"/>
      <c r="C1362"/>
      <c r="D1362"/>
    </row>
    <row r="1363" spans="1:4" x14ac:dyDescent="0.2">
      <c r="A1363"/>
      <c r="B1363"/>
      <c r="C1363"/>
      <c r="D1363"/>
    </row>
    <row r="1364" spans="1:4" x14ac:dyDescent="0.2">
      <c r="A1364"/>
      <c r="B1364"/>
      <c r="C1364"/>
      <c r="D1364"/>
    </row>
    <row r="1365" spans="1:4" x14ac:dyDescent="0.2">
      <c r="A1365"/>
      <c r="B1365"/>
      <c r="C1365"/>
      <c r="D1365"/>
    </row>
    <row r="1366" spans="1:4" x14ac:dyDescent="0.2">
      <c r="A1366"/>
      <c r="B1366"/>
      <c r="C1366"/>
      <c r="D1366"/>
    </row>
    <row r="1367" spans="1:4" x14ac:dyDescent="0.2">
      <c r="A1367"/>
      <c r="B1367"/>
      <c r="C1367"/>
      <c r="D1367"/>
    </row>
    <row r="1368" spans="1:4" x14ac:dyDescent="0.2">
      <c r="A1368"/>
      <c r="B1368"/>
      <c r="C1368"/>
      <c r="D1368"/>
    </row>
    <row r="1369" spans="1:4" x14ac:dyDescent="0.2">
      <c r="A1369"/>
      <c r="B1369"/>
      <c r="C1369"/>
      <c r="D1369"/>
    </row>
    <row r="1370" spans="1:4" x14ac:dyDescent="0.2">
      <c r="A1370"/>
      <c r="B1370"/>
      <c r="C1370"/>
      <c r="D1370"/>
    </row>
    <row r="1371" spans="1:4" x14ac:dyDescent="0.2">
      <c r="A1371"/>
      <c r="B1371"/>
      <c r="C1371"/>
      <c r="D1371"/>
    </row>
    <row r="1372" spans="1:4" x14ac:dyDescent="0.2">
      <c r="A1372"/>
      <c r="B1372"/>
      <c r="C1372"/>
      <c r="D1372"/>
    </row>
    <row r="1373" spans="1:4" x14ac:dyDescent="0.2">
      <c r="A1373"/>
      <c r="B1373"/>
      <c r="C1373"/>
      <c r="D1373"/>
    </row>
    <row r="1374" spans="1:4" x14ac:dyDescent="0.2">
      <c r="A1374"/>
      <c r="B1374"/>
      <c r="C1374"/>
      <c r="D1374"/>
    </row>
    <row r="1375" spans="1:4" x14ac:dyDescent="0.2">
      <c r="A1375"/>
      <c r="B1375"/>
      <c r="C1375"/>
      <c r="D1375"/>
    </row>
    <row r="1376" spans="1:4" x14ac:dyDescent="0.2">
      <c r="A1376"/>
      <c r="B1376"/>
      <c r="C1376"/>
      <c r="D1376"/>
    </row>
    <row r="1377" spans="1:4" x14ac:dyDescent="0.2">
      <c r="A1377"/>
      <c r="B1377"/>
      <c r="C1377"/>
      <c r="D1377"/>
    </row>
    <row r="1378" spans="1:4" x14ac:dyDescent="0.2">
      <c r="A1378"/>
      <c r="B1378"/>
      <c r="C1378"/>
      <c r="D1378"/>
    </row>
    <row r="1379" spans="1:4" x14ac:dyDescent="0.2">
      <c r="A1379"/>
      <c r="B1379"/>
      <c r="C1379"/>
      <c r="D1379"/>
    </row>
    <row r="1380" spans="1:4" x14ac:dyDescent="0.2">
      <c r="A1380"/>
      <c r="B1380"/>
      <c r="C1380"/>
      <c r="D1380"/>
    </row>
    <row r="1381" spans="1:4" x14ac:dyDescent="0.2">
      <c r="A1381"/>
      <c r="B1381"/>
      <c r="C1381"/>
      <c r="D1381"/>
    </row>
    <row r="1382" spans="1:4" x14ac:dyDescent="0.2">
      <c r="A1382"/>
      <c r="B1382"/>
      <c r="C1382"/>
      <c r="D1382"/>
    </row>
    <row r="1383" spans="1:4" x14ac:dyDescent="0.2">
      <c r="A1383"/>
      <c r="B1383"/>
      <c r="C1383"/>
      <c r="D1383"/>
    </row>
    <row r="1384" spans="1:4" x14ac:dyDescent="0.2">
      <c r="A1384"/>
      <c r="B1384"/>
      <c r="C1384"/>
      <c r="D1384"/>
    </row>
    <row r="1385" spans="1:4" x14ac:dyDescent="0.2">
      <c r="A1385"/>
      <c r="B1385"/>
      <c r="C1385"/>
      <c r="D1385"/>
    </row>
    <row r="1386" spans="1:4" x14ac:dyDescent="0.2">
      <c r="A1386"/>
      <c r="B1386"/>
      <c r="C1386"/>
      <c r="D1386"/>
    </row>
    <row r="1387" spans="1:4" x14ac:dyDescent="0.2">
      <c r="A1387"/>
      <c r="B1387"/>
      <c r="C1387"/>
      <c r="D1387"/>
    </row>
    <row r="1388" spans="1:4" x14ac:dyDescent="0.2">
      <c r="A1388"/>
      <c r="B1388"/>
      <c r="C1388"/>
      <c r="D1388"/>
    </row>
    <row r="1389" spans="1:4" x14ac:dyDescent="0.2">
      <c r="A1389"/>
      <c r="B1389"/>
      <c r="C1389"/>
      <c r="D1389"/>
    </row>
    <row r="1390" spans="1:4" x14ac:dyDescent="0.2">
      <c r="A1390"/>
      <c r="B1390"/>
      <c r="C1390"/>
      <c r="D1390"/>
    </row>
    <row r="1391" spans="1:4" x14ac:dyDescent="0.2">
      <c r="A1391"/>
      <c r="B1391"/>
      <c r="C1391"/>
      <c r="D1391"/>
    </row>
    <row r="1392" spans="1:4" x14ac:dyDescent="0.2">
      <c r="A1392"/>
      <c r="B1392"/>
      <c r="C1392"/>
      <c r="D1392"/>
    </row>
    <row r="1393" spans="1:4" x14ac:dyDescent="0.2">
      <c r="A1393"/>
      <c r="B1393"/>
      <c r="C1393"/>
      <c r="D1393"/>
    </row>
    <row r="1394" spans="1:4" x14ac:dyDescent="0.2">
      <c r="A1394"/>
      <c r="B1394"/>
      <c r="C1394"/>
      <c r="D1394"/>
    </row>
    <row r="1395" spans="1:4" x14ac:dyDescent="0.2">
      <c r="A1395"/>
      <c r="B1395"/>
      <c r="C1395"/>
      <c r="D1395"/>
    </row>
    <row r="1396" spans="1:4" x14ac:dyDescent="0.2">
      <c r="A1396"/>
      <c r="B1396"/>
      <c r="C1396"/>
      <c r="D1396"/>
    </row>
    <row r="1397" spans="1:4" x14ac:dyDescent="0.2">
      <c r="A1397"/>
      <c r="B1397"/>
      <c r="C1397"/>
      <c r="D1397"/>
    </row>
    <row r="1398" spans="1:4" x14ac:dyDescent="0.2">
      <c r="A1398"/>
      <c r="B1398"/>
      <c r="C1398"/>
      <c r="D1398"/>
    </row>
    <row r="1399" spans="1:4" x14ac:dyDescent="0.2">
      <c r="A1399"/>
      <c r="B1399"/>
      <c r="C1399"/>
      <c r="D1399"/>
    </row>
    <row r="1400" spans="1:4" x14ac:dyDescent="0.2">
      <c r="A1400"/>
      <c r="B1400"/>
      <c r="C1400"/>
      <c r="D1400"/>
    </row>
    <row r="1401" spans="1:4" x14ac:dyDescent="0.2">
      <c r="A1401"/>
      <c r="B1401"/>
      <c r="C1401"/>
      <c r="D1401"/>
    </row>
    <row r="1402" spans="1:4" x14ac:dyDescent="0.2">
      <c r="A1402"/>
      <c r="B1402"/>
      <c r="C1402"/>
      <c r="D1402"/>
    </row>
    <row r="1403" spans="1:4" x14ac:dyDescent="0.2">
      <c r="A1403"/>
      <c r="B1403"/>
      <c r="C1403"/>
      <c r="D1403"/>
    </row>
    <row r="1404" spans="1:4" x14ac:dyDescent="0.2">
      <c r="A1404"/>
      <c r="B1404"/>
      <c r="C1404"/>
      <c r="D1404"/>
    </row>
    <row r="1405" spans="1:4" x14ac:dyDescent="0.2">
      <c r="A1405"/>
      <c r="B1405"/>
      <c r="C1405"/>
      <c r="D1405"/>
    </row>
    <row r="1406" spans="1:4" x14ac:dyDescent="0.2">
      <c r="A1406"/>
      <c r="B1406"/>
      <c r="C1406"/>
      <c r="D1406"/>
    </row>
    <row r="1407" spans="1:4" x14ac:dyDescent="0.2">
      <c r="A1407"/>
      <c r="B1407"/>
      <c r="C1407"/>
      <c r="D1407"/>
    </row>
    <row r="1408" spans="1:4" x14ac:dyDescent="0.2">
      <c r="A1408"/>
      <c r="B1408"/>
      <c r="C1408"/>
      <c r="D1408"/>
    </row>
    <row r="1409" spans="1:4" x14ac:dyDescent="0.2">
      <c r="A1409"/>
      <c r="B1409"/>
      <c r="C1409"/>
      <c r="D1409"/>
    </row>
    <row r="1410" spans="1:4" x14ac:dyDescent="0.2">
      <c r="A1410"/>
      <c r="B1410"/>
      <c r="C1410"/>
      <c r="D1410"/>
    </row>
    <row r="1411" spans="1:4" x14ac:dyDescent="0.2">
      <c r="A1411"/>
      <c r="B1411"/>
      <c r="C1411"/>
      <c r="D1411"/>
    </row>
    <row r="1412" spans="1:4" x14ac:dyDescent="0.2">
      <c r="A1412"/>
      <c r="B1412"/>
      <c r="C1412"/>
      <c r="D1412"/>
    </row>
    <row r="1413" spans="1:4" x14ac:dyDescent="0.2">
      <c r="A1413"/>
      <c r="B1413"/>
      <c r="C1413"/>
      <c r="D1413"/>
    </row>
    <row r="1414" spans="1:4" x14ac:dyDescent="0.2">
      <c r="A1414"/>
      <c r="B1414"/>
      <c r="C1414"/>
      <c r="D1414"/>
    </row>
    <row r="1415" spans="1:4" x14ac:dyDescent="0.2">
      <c r="A1415"/>
      <c r="B1415"/>
      <c r="C1415"/>
      <c r="D1415"/>
    </row>
    <row r="1416" spans="1:4" x14ac:dyDescent="0.2">
      <c r="A1416"/>
      <c r="B1416"/>
      <c r="C1416"/>
      <c r="D1416"/>
    </row>
    <row r="1417" spans="1:4" x14ac:dyDescent="0.2">
      <c r="A1417"/>
      <c r="B1417"/>
      <c r="C1417"/>
      <c r="D1417"/>
    </row>
    <row r="1418" spans="1:4" x14ac:dyDescent="0.2">
      <c r="A1418"/>
      <c r="B1418"/>
      <c r="C1418"/>
      <c r="D1418"/>
    </row>
    <row r="1419" spans="1:4" x14ac:dyDescent="0.2">
      <c r="A1419"/>
      <c r="B1419"/>
      <c r="C1419"/>
      <c r="D1419"/>
    </row>
    <row r="1420" spans="1:4" x14ac:dyDescent="0.2">
      <c r="A1420"/>
      <c r="B1420"/>
      <c r="C1420"/>
      <c r="D1420"/>
    </row>
    <row r="1421" spans="1:4" x14ac:dyDescent="0.2">
      <c r="A1421"/>
      <c r="B1421"/>
      <c r="C1421"/>
      <c r="D1421"/>
    </row>
    <row r="1422" spans="1:4" x14ac:dyDescent="0.2">
      <c r="A1422"/>
      <c r="B1422"/>
      <c r="C1422"/>
      <c r="D1422"/>
    </row>
    <row r="1423" spans="1:4" x14ac:dyDescent="0.2">
      <c r="A1423"/>
      <c r="B1423"/>
      <c r="C1423"/>
      <c r="D1423"/>
    </row>
    <row r="1424" spans="1:4" x14ac:dyDescent="0.2">
      <c r="A1424"/>
      <c r="B1424"/>
      <c r="C1424"/>
      <c r="D1424"/>
    </row>
    <row r="1425" spans="1:4" x14ac:dyDescent="0.2">
      <c r="A1425"/>
      <c r="B1425"/>
      <c r="C1425"/>
      <c r="D1425"/>
    </row>
    <row r="1426" spans="1:4" x14ac:dyDescent="0.2">
      <c r="A1426"/>
      <c r="B1426"/>
      <c r="C1426"/>
      <c r="D1426"/>
    </row>
    <row r="1427" spans="1:4" x14ac:dyDescent="0.2">
      <c r="A1427"/>
      <c r="B1427"/>
      <c r="C1427"/>
      <c r="D1427"/>
    </row>
    <row r="1428" spans="1:4" x14ac:dyDescent="0.2">
      <c r="A1428"/>
      <c r="B1428"/>
      <c r="C1428"/>
      <c r="D1428"/>
    </row>
    <row r="1429" spans="1:4" x14ac:dyDescent="0.2">
      <c r="A1429"/>
      <c r="B1429"/>
      <c r="C1429"/>
      <c r="D1429"/>
    </row>
    <row r="1430" spans="1:4" x14ac:dyDescent="0.2">
      <c r="A1430"/>
      <c r="B1430"/>
      <c r="C1430"/>
      <c r="D1430"/>
    </row>
    <row r="1431" spans="1:4" x14ac:dyDescent="0.2">
      <c r="A1431"/>
      <c r="B1431"/>
      <c r="C1431"/>
      <c r="D1431"/>
    </row>
    <row r="1432" spans="1:4" x14ac:dyDescent="0.2">
      <c r="A1432"/>
      <c r="B1432"/>
      <c r="C1432"/>
      <c r="D1432"/>
    </row>
    <row r="1433" spans="1:4" x14ac:dyDescent="0.2">
      <c r="A1433"/>
      <c r="B1433"/>
      <c r="C1433"/>
      <c r="D1433"/>
    </row>
    <row r="1434" spans="1:4" x14ac:dyDescent="0.2">
      <c r="A1434"/>
      <c r="B1434"/>
      <c r="C1434"/>
      <c r="D1434"/>
    </row>
    <row r="1435" spans="1:4" x14ac:dyDescent="0.2">
      <c r="A1435"/>
      <c r="B1435"/>
      <c r="C1435"/>
      <c r="D1435"/>
    </row>
    <row r="1436" spans="1:4" x14ac:dyDescent="0.2">
      <c r="A1436"/>
      <c r="B1436"/>
      <c r="C1436"/>
      <c r="D1436"/>
    </row>
    <row r="1437" spans="1:4" x14ac:dyDescent="0.2">
      <c r="A1437"/>
      <c r="B1437"/>
      <c r="C1437"/>
      <c r="D1437"/>
    </row>
    <row r="1438" spans="1:4" x14ac:dyDescent="0.2">
      <c r="A1438"/>
      <c r="B1438"/>
      <c r="C1438"/>
      <c r="D1438"/>
    </row>
    <row r="1439" spans="1:4" x14ac:dyDescent="0.2">
      <c r="A1439"/>
      <c r="B1439"/>
      <c r="C1439"/>
      <c r="D1439"/>
    </row>
    <row r="1440" spans="1:4" x14ac:dyDescent="0.2">
      <c r="A1440"/>
      <c r="B1440"/>
      <c r="C1440"/>
      <c r="D1440"/>
    </row>
    <row r="1441" spans="1:4" x14ac:dyDescent="0.2">
      <c r="A1441"/>
      <c r="B1441"/>
      <c r="C1441"/>
      <c r="D1441"/>
    </row>
    <row r="1442" spans="1:4" x14ac:dyDescent="0.2">
      <c r="A1442"/>
      <c r="B1442"/>
      <c r="C1442"/>
      <c r="D1442"/>
    </row>
    <row r="1443" spans="1:4" x14ac:dyDescent="0.2">
      <c r="A1443"/>
      <c r="B1443"/>
      <c r="C1443"/>
      <c r="D1443"/>
    </row>
    <row r="1444" spans="1:4" x14ac:dyDescent="0.2">
      <c r="A1444"/>
      <c r="B1444"/>
      <c r="C1444"/>
      <c r="D1444"/>
    </row>
    <row r="1445" spans="1:4" x14ac:dyDescent="0.2">
      <c r="A1445"/>
      <c r="B1445"/>
      <c r="C1445"/>
      <c r="D1445"/>
    </row>
    <row r="1446" spans="1:4" x14ac:dyDescent="0.2">
      <c r="A1446"/>
      <c r="B1446"/>
      <c r="C1446"/>
      <c r="D1446"/>
    </row>
    <row r="1447" spans="1:4" x14ac:dyDescent="0.2">
      <c r="A1447"/>
      <c r="B1447"/>
      <c r="C1447"/>
      <c r="D1447"/>
    </row>
    <row r="1448" spans="1:4" x14ac:dyDescent="0.2">
      <c r="A1448"/>
      <c r="B1448"/>
      <c r="C1448"/>
      <c r="D1448"/>
    </row>
    <row r="1449" spans="1:4" x14ac:dyDescent="0.2">
      <c r="A1449"/>
      <c r="B1449"/>
      <c r="C1449"/>
      <c r="D1449"/>
    </row>
    <row r="1450" spans="1:4" x14ac:dyDescent="0.2">
      <c r="A1450"/>
      <c r="B1450"/>
      <c r="C1450"/>
      <c r="D1450"/>
    </row>
    <row r="1451" spans="1:4" x14ac:dyDescent="0.2">
      <c r="A1451"/>
      <c r="B1451"/>
      <c r="C1451"/>
      <c r="D1451"/>
    </row>
    <row r="1452" spans="1:4" x14ac:dyDescent="0.2">
      <c r="A1452"/>
      <c r="B1452"/>
      <c r="C1452"/>
      <c r="D1452"/>
    </row>
    <row r="1453" spans="1:4" x14ac:dyDescent="0.2">
      <c r="A1453"/>
      <c r="B1453"/>
      <c r="C1453"/>
      <c r="D1453"/>
    </row>
    <row r="1454" spans="1:4" x14ac:dyDescent="0.2">
      <c r="A1454"/>
      <c r="B1454"/>
      <c r="C1454"/>
      <c r="D1454"/>
    </row>
    <row r="1455" spans="1:4" x14ac:dyDescent="0.2">
      <c r="A1455"/>
      <c r="B1455"/>
      <c r="C1455"/>
      <c r="D1455"/>
    </row>
    <row r="1456" spans="1:4" x14ac:dyDescent="0.2">
      <c r="A1456"/>
      <c r="B1456"/>
      <c r="C1456"/>
      <c r="D1456"/>
    </row>
    <row r="1457" spans="1:4" x14ac:dyDescent="0.2">
      <c r="A1457"/>
      <c r="B1457"/>
      <c r="C1457"/>
      <c r="D1457"/>
    </row>
    <row r="1458" spans="1:4" x14ac:dyDescent="0.2">
      <c r="A1458"/>
      <c r="B1458"/>
      <c r="C1458"/>
      <c r="D1458"/>
    </row>
    <row r="1459" spans="1:4" x14ac:dyDescent="0.2">
      <c r="A1459"/>
      <c r="B1459"/>
      <c r="C1459"/>
      <c r="D1459"/>
    </row>
    <row r="1460" spans="1:4" x14ac:dyDescent="0.2">
      <c r="A1460"/>
      <c r="B1460"/>
      <c r="C1460"/>
      <c r="D1460"/>
    </row>
    <row r="1461" spans="1:4" x14ac:dyDescent="0.2">
      <c r="A1461"/>
      <c r="B1461"/>
      <c r="C1461"/>
      <c r="D1461"/>
    </row>
    <row r="1462" spans="1:4" x14ac:dyDescent="0.2">
      <c r="A1462"/>
      <c r="B1462"/>
      <c r="C1462"/>
      <c r="D1462"/>
    </row>
    <row r="1463" spans="1:4" x14ac:dyDescent="0.2">
      <c r="A1463"/>
      <c r="B1463"/>
      <c r="C1463"/>
      <c r="D1463"/>
    </row>
    <row r="1464" spans="1:4" x14ac:dyDescent="0.2">
      <c r="A1464"/>
      <c r="B1464"/>
      <c r="C1464"/>
      <c r="D1464"/>
    </row>
    <row r="1465" spans="1:4" x14ac:dyDescent="0.2">
      <c r="A1465"/>
      <c r="B1465"/>
      <c r="C1465"/>
      <c r="D1465"/>
    </row>
    <row r="1466" spans="1:4" x14ac:dyDescent="0.2">
      <c r="A1466"/>
      <c r="B1466"/>
      <c r="C1466"/>
      <c r="D1466"/>
    </row>
    <row r="1467" spans="1:4" x14ac:dyDescent="0.2">
      <c r="A1467"/>
      <c r="B1467"/>
      <c r="C1467"/>
      <c r="D1467"/>
    </row>
    <row r="1468" spans="1:4" x14ac:dyDescent="0.2">
      <c r="A1468"/>
      <c r="B1468"/>
      <c r="C1468"/>
      <c r="D1468"/>
    </row>
    <row r="1469" spans="1:4" x14ac:dyDescent="0.2">
      <c r="A1469"/>
      <c r="B1469"/>
      <c r="C1469"/>
      <c r="D1469"/>
    </row>
    <row r="1470" spans="1:4" x14ac:dyDescent="0.2">
      <c r="A1470"/>
      <c r="B1470"/>
      <c r="C1470"/>
      <c r="D1470"/>
    </row>
    <row r="1471" spans="1:4" x14ac:dyDescent="0.2">
      <c r="A1471"/>
      <c r="B1471"/>
      <c r="C1471"/>
      <c r="D1471"/>
    </row>
    <row r="1472" spans="1:4" x14ac:dyDescent="0.2">
      <c r="A1472"/>
      <c r="B1472"/>
      <c r="C1472"/>
      <c r="D1472"/>
    </row>
    <row r="1473" spans="1:4" x14ac:dyDescent="0.2">
      <c r="A1473"/>
      <c r="B1473"/>
      <c r="C1473"/>
      <c r="D1473"/>
    </row>
    <row r="1474" spans="1:4" x14ac:dyDescent="0.2">
      <c r="A1474"/>
      <c r="B1474"/>
      <c r="C1474"/>
      <c r="D1474"/>
    </row>
    <row r="1475" spans="1:4" x14ac:dyDescent="0.2">
      <c r="A1475"/>
      <c r="B1475"/>
      <c r="C1475"/>
      <c r="D1475"/>
    </row>
    <row r="1476" spans="1:4" x14ac:dyDescent="0.2">
      <c r="A1476"/>
      <c r="B1476"/>
      <c r="C1476"/>
      <c r="D1476"/>
    </row>
    <row r="1477" spans="1:4" x14ac:dyDescent="0.2">
      <c r="A1477"/>
      <c r="B1477"/>
      <c r="C1477"/>
      <c r="D1477"/>
    </row>
    <row r="1478" spans="1:4" x14ac:dyDescent="0.2">
      <c r="A1478"/>
      <c r="B1478"/>
      <c r="C1478"/>
      <c r="D1478"/>
    </row>
    <row r="1479" spans="1:4" x14ac:dyDescent="0.2">
      <c r="A1479"/>
      <c r="B1479"/>
      <c r="C1479"/>
      <c r="D1479"/>
    </row>
    <row r="1480" spans="1:4" x14ac:dyDescent="0.2">
      <c r="A1480"/>
      <c r="B1480"/>
      <c r="C1480"/>
      <c r="D1480"/>
    </row>
    <row r="1481" spans="1:4" x14ac:dyDescent="0.2">
      <c r="A1481"/>
      <c r="B1481"/>
      <c r="C1481"/>
      <c r="D1481"/>
    </row>
    <row r="1482" spans="1:4" x14ac:dyDescent="0.2">
      <c r="A1482"/>
      <c r="B1482"/>
      <c r="C1482"/>
      <c r="D1482"/>
    </row>
    <row r="1483" spans="1:4" x14ac:dyDescent="0.2">
      <c r="A1483"/>
      <c r="B1483"/>
      <c r="C1483"/>
      <c r="D1483"/>
    </row>
    <row r="1484" spans="1:4" x14ac:dyDescent="0.2">
      <c r="A1484"/>
      <c r="B1484"/>
      <c r="C1484"/>
      <c r="D1484"/>
    </row>
    <row r="1485" spans="1:4" x14ac:dyDescent="0.2">
      <c r="A1485"/>
      <c r="B1485"/>
      <c r="C1485"/>
      <c r="D1485"/>
    </row>
    <row r="1486" spans="1:4" x14ac:dyDescent="0.2">
      <c r="A1486"/>
      <c r="B1486"/>
      <c r="C1486"/>
      <c r="D1486"/>
    </row>
    <row r="1487" spans="1:4" x14ac:dyDescent="0.2">
      <c r="A1487"/>
      <c r="B1487"/>
      <c r="C1487"/>
      <c r="D1487"/>
    </row>
    <row r="1488" spans="1:4" x14ac:dyDescent="0.2">
      <c r="A1488"/>
      <c r="B1488"/>
      <c r="C1488"/>
      <c r="D1488"/>
    </row>
    <row r="1489" spans="1:4" x14ac:dyDescent="0.2">
      <c r="A1489"/>
      <c r="B1489"/>
      <c r="C1489"/>
      <c r="D1489"/>
    </row>
    <row r="1490" spans="1:4" x14ac:dyDescent="0.2">
      <c r="A1490"/>
      <c r="B1490"/>
      <c r="C1490"/>
      <c r="D1490"/>
    </row>
    <row r="1491" spans="1:4" x14ac:dyDescent="0.2">
      <c r="A1491"/>
      <c r="B1491"/>
      <c r="C1491"/>
      <c r="D1491"/>
    </row>
    <row r="1492" spans="1:4" x14ac:dyDescent="0.2">
      <c r="A1492"/>
      <c r="B1492"/>
      <c r="C1492"/>
      <c r="D1492"/>
    </row>
    <row r="1493" spans="1:4" x14ac:dyDescent="0.2">
      <c r="A1493"/>
      <c r="B1493"/>
      <c r="C1493"/>
      <c r="D1493"/>
    </row>
    <row r="1494" spans="1:4" x14ac:dyDescent="0.2">
      <c r="A1494"/>
      <c r="B1494"/>
      <c r="C1494"/>
      <c r="D1494"/>
    </row>
    <row r="1495" spans="1:4" x14ac:dyDescent="0.2">
      <c r="A1495"/>
      <c r="B1495"/>
      <c r="C1495"/>
      <c r="D1495"/>
    </row>
    <row r="1496" spans="1:4" x14ac:dyDescent="0.2">
      <c r="A1496"/>
      <c r="B1496"/>
      <c r="C1496"/>
      <c r="D1496"/>
    </row>
    <row r="1497" spans="1:4" x14ac:dyDescent="0.2">
      <c r="A1497"/>
      <c r="B1497"/>
      <c r="C1497"/>
      <c r="D1497"/>
    </row>
    <row r="1498" spans="1:4" x14ac:dyDescent="0.2">
      <c r="A1498"/>
      <c r="B1498"/>
      <c r="C1498"/>
      <c r="D1498"/>
    </row>
    <row r="1499" spans="1:4" x14ac:dyDescent="0.2">
      <c r="A1499"/>
      <c r="B1499"/>
      <c r="C1499"/>
      <c r="D1499"/>
    </row>
    <row r="1500" spans="1:4" x14ac:dyDescent="0.2">
      <c r="A1500"/>
      <c r="B1500"/>
      <c r="C1500"/>
      <c r="D1500"/>
    </row>
    <row r="1501" spans="1:4" x14ac:dyDescent="0.2">
      <c r="A1501"/>
      <c r="B1501"/>
      <c r="C1501"/>
      <c r="D1501"/>
    </row>
    <row r="1502" spans="1:4" x14ac:dyDescent="0.2">
      <c r="A1502"/>
      <c r="B1502"/>
      <c r="C1502"/>
      <c r="D1502"/>
    </row>
    <row r="1503" spans="1:4" x14ac:dyDescent="0.2">
      <c r="A1503"/>
      <c r="B1503"/>
      <c r="C1503"/>
      <c r="D1503"/>
    </row>
    <row r="1504" spans="1:4" x14ac:dyDescent="0.2">
      <c r="A1504"/>
      <c r="B1504"/>
      <c r="C1504"/>
      <c r="D1504"/>
    </row>
    <row r="1505" spans="1:4" x14ac:dyDescent="0.2">
      <c r="A1505"/>
      <c r="B1505"/>
      <c r="C1505"/>
      <c r="D1505"/>
    </row>
    <row r="1506" spans="1:4" x14ac:dyDescent="0.2">
      <c r="A1506"/>
      <c r="B1506"/>
      <c r="C1506"/>
      <c r="D1506"/>
    </row>
    <row r="1507" spans="1:4" x14ac:dyDescent="0.2">
      <c r="A1507"/>
      <c r="B1507"/>
      <c r="C1507"/>
      <c r="D1507"/>
    </row>
    <row r="1508" spans="1:4" x14ac:dyDescent="0.2">
      <c r="A1508"/>
      <c r="B1508"/>
      <c r="C1508"/>
      <c r="D1508"/>
    </row>
    <row r="1509" spans="1:4" x14ac:dyDescent="0.2">
      <c r="A1509"/>
      <c r="B1509"/>
      <c r="C1509"/>
      <c r="D1509"/>
    </row>
    <row r="1510" spans="1:4" x14ac:dyDescent="0.2">
      <c r="A1510"/>
      <c r="B1510"/>
      <c r="C1510"/>
      <c r="D1510"/>
    </row>
    <row r="1511" spans="1:4" x14ac:dyDescent="0.2">
      <c r="A1511"/>
      <c r="B1511"/>
      <c r="C1511"/>
      <c r="D1511"/>
    </row>
    <row r="1512" spans="1:4" x14ac:dyDescent="0.2">
      <c r="A1512"/>
      <c r="B1512"/>
      <c r="C1512"/>
      <c r="D1512"/>
    </row>
    <row r="1513" spans="1:4" x14ac:dyDescent="0.2">
      <c r="A1513"/>
      <c r="B1513"/>
      <c r="C1513"/>
      <c r="D1513"/>
    </row>
    <row r="1514" spans="1:4" x14ac:dyDescent="0.2">
      <c r="A1514"/>
      <c r="B1514"/>
      <c r="C1514"/>
      <c r="D1514"/>
    </row>
    <row r="1515" spans="1:4" x14ac:dyDescent="0.2">
      <c r="A1515"/>
      <c r="B1515"/>
      <c r="C1515"/>
      <c r="D1515"/>
    </row>
    <row r="1516" spans="1:4" x14ac:dyDescent="0.2">
      <c r="A1516"/>
      <c r="B1516"/>
      <c r="C1516"/>
      <c r="D1516"/>
    </row>
    <row r="1517" spans="1:4" x14ac:dyDescent="0.2">
      <c r="A1517"/>
      <c r="B1517"/>
      <c r="C1517"/>
      <c r="D1517"/>
    </row>
    <row r="1518" spans="1:4" x14ac:dyDescent="0.2">
      <c r="A1518"/>
      <c r="B1518"/>
      <c r="C1518"/>
      <c r="D1518"/>
    </row>
    <row r="1519" spans="1:4" x14ac:dyDescent="0.2">
      <c r="A1519"/>
      <c r="B1519"/>
      <c r="C1519"/>
      <c r="D1519"/>
    </row>
    <row r="1520" spans="1:4" x14ac:dyDescent="0.2">
      <c r="A1520"/>
      <c r="B1520"/>
      <c r="C1520"/>
      <c r="D1520"/>
    </row>
    <row r="1521" spans="1:4" x14ac:dyDescent="0.2">
      <c r="A1521"/>
      <c r="B1521"/>
      <c r="C1521"/>
      <c r="D1521"/>
    </row>
    <row r="1522" spans="1:4" x14ac:dyDescent="0.2">
      <c r="A1522"/>
      <c r="B1522"/>
      <c r="C1522"/>
      <c r="D1522"/>
    </row>
    <row r="1523" spans="1:4" x14ac:dyDescent="0.2">
      <c r="A1523"/>
      <c r="B1523"/>
      <c r="C1523"/>
      <c r="D1523"/>
    </row>
    <row r="1524" spans="1:4" x14ac:dyDescent="0.2">
      <c r="A1524"/>
      <c r="B1524"/>
      <c r="C1524"/>
      <c r="D1524"/>
    </row>
    <row r="1525" spans="1:4" x14ac:dyDescent="0.2">
      <c r="A1525"/>
      <c r="B1525"/>
      <c r="C1525"/>
      <c r="D1525"/>
    </row>
    <row r="1526" spans="1:4" x14ac:dyDescent="0.2">
      <c r="A1526"/>
      <c r="B1526"/>
      <c r="C1526"/>
      <c r="D1526"/>
    </row>
    <row r="1527" spans="1:4" x14ac:dyDescent="0.2">
      <c r="A1527"/>
      <c r="B1527"/>
      <c r="C1527"/>
      <c r="D1527"/>
    </row>
    <row r="1528" spans="1:4" x14ac:dyDescent="0.2">
      <c r="A1528"/>
      <c r="B1528"/>
      <c r="C1528"/>
      <c r="D1528"/>
    </row>
    <row r="1529" spans="1:4" x14ac:dyDescent="0.2">
      <c r="A1529"/>
      <c r="B1529"/>
      <c r="C1529"/>
      <c r="D1529"/>
    </row>
    <row r="1530" spans="1:4" x14ac:dyDescent="0.2">
      <c r="A1530"/>
      <c r="B1530"/>
      <c r="C1530"/>
      <c r="D1530"/>
    </row>
    <row r="1531" spans="1:4" x14ac:dyDescent="0.2">
      <c r="A1531"/>
      <c r="B1531"/>
      <c r="C1531"/>
      <c r="D1531"/>
    </row>
    <row r="1532" spans="1:4" x14ac:dyDescent="0.2">
      <c r="A1532"/>
      <c r="B1532"/>
      <c r="C1532"/>
      <c r="D1532"/>
    </row>
    <row r="1533" spans="1:4" x14ac:dyDescent="0.2">
      <c r="A1533"/>
      <c r="B1533"/>
      <c r="C1533"/>
      <c r="D1533"/>
    </row>
    <row r="1534" spans="1:4" x14ac:dyDescent="0.2">
      <c r="A1534"/>
      <c r="B1534"/>
      <c r="C1534"/>
      <c r="D1534"/>
    </row>
    <row r="1535" spans="1:4" x14ac:dyDescent="0.2">
      <c r="A1535"/>
      <c r="B1535"/>
      <c r="C1535"/>
      <c r="D1535"/>
    </row>
    <row r="1536" spans="1:4" x14ac:dyDescent="0.2">
      <c r="A1536"/>
      <c r="B1536"/>
      <c r="C1536"/>
      <c r="D1536"/>
    </row>
    <row r="1537" spans="1:4" x14ac:dyDescent="0.2">
      <c r="A1537"/>
      <c r="B1537"/>
      <c r="C1537"/>
      <c r="D1537"/>
    </row>
    <row r="1538" spans="1:4" x14ac:dyDescent="0.2">
      <c r="A1538"/>
      <c r="B1538"/>
      <c r="C1538"/>
      <c r="D1538"/>
    </row>
    <row r="1539" spans="1:4" x14ac:dyDescent="0.2">
      <c r="A1539"/>
      <c r="B1539"/>
      <c r="C1539"/>
      <c r="D1539"/>
    </row>
    <row r="1540" spans="1:4" x14ac:dyDescent="0.2">
      <c r="A1540"/>
      <c r="B1540"/>
      <c r="C1540"/>
      <c r="D1540"/>
    </row>
    <row r="1541" spans="1:4" x14ac:dyDescent="0.2">
      <c r="A1541"/>
      <c r="B1541"/>
      <c r="C1541"/>
      <c r="D1541"/>
    </row>
    <row r="1542" spans="1:4" x14ac:dyDescent="0.2">
      <c r="A1542"/>
      <c r="B1542"/>
      <c r="C1542"/>
      <c r="D1542"/>
    </row>
    <row r="1543" spans="1:4" x14ac:dyDescent="0.2">
      <c r="A1543"/>
      <c r="B1543"/>
      <c r="C1543"/>
      <c r="D1543"/>
    </row>
    <row r="1544" spans="1:4" x14ac:dyDescent="0.2">
      <c r="A1544"/>
      <c r="B1544"/>
      <c r="C1544"/>
      <c r="D1544"/>
    </row>
    <row r="1545" spans="1:4" x14ac:dyDescent="0.2">
      <c r="A1545"/>
      <c r="B1545"/>
      <c r="C1545"/>
      <c r="D1545"/>
    </row>
    <row r="1546" spans="1:4" x14ac:dyDescent="0.2">
      <c r="A1546"/>
      <c r="B1546"/>
      <c r="C1546"/>
      <c r="D1546"/>
    </row>
    <row r="1547" spans="1:4" x14ac:dyDescent="0.2">
      <c r="A1547"/>
      <c r="B1547"/>
      <c r="C1547"/>
      <c r="D1547"/>
    </row>
    <row r="1548" spans="1:4" x14ac:dyDescent="0.2">
      <c r="A1548"/>
      <c r="B1548"/>
      <c r="C1548"/>
      <c r="D1548"/>
    </row>
    <row r="1549" spans="1:4" x14ac:dyDescent="0.2">
      <c r="A1549"/>
      <c r="B1549"/>
      <c r="C1549"/>
      <c r="D1549"/>
    </row>
    <row r="1550" spans="1:4" x14ac:dyDescent="0.2">
      <c r="A1550"/>
      <c r="B1550"/>
      <c r="C1550"/>
      <c r="D1550"/>
    </row>
    <row r="1551" spans="1:4" x14ac:dyDescent="0.2">
      <c r="A1551"/>
      <c r="B1551"/>
      <c r="C1551"/>
      <c r="D1551"/>
    </row>
    <row r="1552" spans="1:4" x14ac:dyDescent="0.2">
      <c r="A1552"/>
      <c r="B1552"/>
      <c r="C1552"/>
      <c r="D1552"/>
    </row>
    <row r="1553" spans="1:4" x14ac:dyDescent="0.2">
      <c r="A1553"/>
      <c r="B1553"/>
      <c r="C1553"/>
      <c r="D1553"/>
    </row>
    <row r="1554" spans="1:4" x14ac:dyDescent="0.2">
      <c r="A1554"/>
      <c r="B1554"/>
      <c r="C1554"/>
      <c r="D1554"/>
    </row>
    <row r="1555" spans="1:4" x14ac:dyDescent="0.2">
      <c r="A1555"/>
      <c r="B1555"/>
      <c r="C1555"/>
      <c r="D1555"/>
    </row>
    <row r="1556" spans="1:4" x14ac:dyDescent="0.2">
      <c r="A1556"/>
      <c r="B1556"/>
      <c r="C1556"/>
      <c r="D1556"/>
    </row>
    <row r="1557" spans="1:4" x14ac:dyDescent="0.2">
      <c r="A1557"/>
      <c r="B1557"/>
      <c r="C1557"/>
      <c r="D1557"/>
    </row>
    <row r="1558" spans="1:4" x14ac:dyDescent="0.2">
      <c r="A1558"/>
      <c r="B1558"/>
      <c r="C1558"/>
      <c r="D1558"/>
    </row>
    <row r="1559" spans="1:4" x14ac:dyDescent="0.2">
      <c r="A1559"/>
      <c r="B1559"/>
      <c r="C1559"/>
      <c r="D1559"/>
    </row>
    <row r="1560" spans="1:4" x14ac:dyDescent="0.2">
      <c r="A1560"/>
      <c r="B1560"/>
      <c r="C1560"/>
      <c r="D1560"/>
    </row>
    <row r="1561" spans="1:4" x14ac:dyDescent="0.2">
      <c r="A1561"/>
      <c r="B1561"/>
      <c r="C1561"/>
      <c r="D1561"/>
    </row>
    <row r="1562" spans="1:4" x14ac:dyDescent="0.2">
      <c r="A1562"/>
      <c r="B1562"/>
      <c r="C1562"/>
      <c r="D1562"/>
    </row>
    <row r="1563" spans="1:4" x14ac:dyDescent="0.2">
      <c r="A1563"/>
      <c r="B1563"/>
      <c r="C1563"/>
      <c r="D1563"/>
    </row>
    <row r="1564" spans="1:4" x14ac:dyDescent="0.2">
      <c r="A1564"/>
      <c r="B1564"/>
      <c r="C1564"/>
      <c r="D1564"/>
    </row>
    <row r="1565" spans="1:4" x14ac:dyDescent="0.2">
      <c r="A1565"/>
      <c r="B1565"/>
      <c r="C1565"/>
      <c r="D1565"/>
    </row>
    <row r="1566" spans="1:4" x14ac:dyDescent="0.2">
      <c r="A1566"/>
      <c r="B1566"/>
      <c r="C1566"/>
      <c r="D1566"/>
    </row>
    <row r="1567" spans="1:4" x14ac:dyDescent="0.2">
      <c r="A1567"/>
      <c r="B1567"/>
      <c r="C1567"/>
      <c r="D1567"/>
    </row>
    <row r="1568" spans="1:4" x14ac:dyDescent="0.2">
      <c r="A1568"/>
      <c r="B1568"/>
      <c r="C1568"/>
      <c r="D1568"/>
    </row>
    <row r="1569" spans="1:4" x14ac:dyDescent="0.2">
      <c r="A1569"/>
      <c r="B1569"/>
      <c r="C1569"/>
      <c r="D1569"/>
    </row>
    <row r="1570" spans="1:4" x14ac:dyDescent="0.2">
      <c r="A1570"/>
      <c r="B1570"/>
      <c r="C1570"/>
      <c r="D1570"/>
    </row>
    <row r="1571" spans="1:4" x14ac:dyDescent="0.2">
      <c r="A1571"/>
      <c r="B1571"/>
      <c r="C1571"/>
      <c r="D1571"/>
    </row>
    <row r="1572" spans="1:4" x14ac:dyDescent="0.2">
      <c r="A1572"/>
      <c r="B1572"/>
      <c r="C1572"/>
      <c r="D1572"/>
    </row>
    <row r="1573" spans="1:4" x14ac:dyDescent="0.2">
      <c r="A1573"/>
      <c r="B1573"/>
      <c r="C1573"/>
      <c r="D1573"/>
    </row>
    <row r="1574" spans="1:4" x14ac:dyDescent="0.2">
      <c r="A1574"/>
      <c r="B1574"/>
      <c r="C1574"/>
      <c r="D1574"/>
    </row>
    <row r="1575" spans="1:4" x14ac:dyDescent="0.2">
      <c r="A1575"/>
      <c r="B1575"/>
      <c r="C1575"/>
      <c r="D1575"/>
    </row>
    <row r="1576" spans="1:4" x14ac:dyDescent="0.2">
      <c r="A1576"/>
      <c r="B1576"/>
      <c r="C1576"/>
      <c r="D1576"/>
    </row>
    <row r="1577" spans="1:4" x14ac:dyDescent="0.2">
      <c r="A1577"/>
      <c r="B1577"/>
      <c r="C1577"/>
      <c r="D1577"/>
    </row>
    <row r="1578" spans="1:4" x14ac:dyDescent="0.2">
      <c r="A1578"/>
      <c r="B1578"/>
      <c r="C1578"/>
      <c r="D1578"/>
    </row>
    <row r="1579" spans="1:4" x14ac:dyDescent="0.2">
      <c r="A1579"/>
      <c r="B1579"/>
      <c r="C1579"/>
      <c r="D1579"/>
    </row>
    <row r="1580" spans="1:4" x14ac:dyDescent="0.2">
      <c r="A1580"/>
      <c r="B1580"/>
      <c r="C1580"/>
      <c r="D1580"/>
    </row>
    <row r="1581" spans="1:4" x14ac:dyDescent="0.2">
      <c r="A1581"/>
      <c r="B1581"/>
      <c r="C1581"/>
      <c r="D1581"/>
    </row>
    <row r="1582" spans="1:4" x14ac:dyDescent="0.2">
      <c r="A1582"/>
      <c r="B1582"/>
      <c r="C1582"/>
      <c r="D1582"/>
    </row>
    <row r="1583" spans="1:4" x14ac:dyDescent="0.2">
      <c r="A1583"/>
      <c r="B1583"/>
      <c r="C1583"/>
      <c r="D1583"/>
    </row>
    <row r="1584" spans="1:4" x14ac:dyDescent="0.2">
      <c r="A1584"/>
      <c r="B1584"/>
      <c r="C1584"/>
      <c r="D1584"/>
    </row>
    <row r="1585" spans="1:4" x14ac:dyDescent="0.2">
      <c r="A1585"/>
      <c r="B1585"/>
      <c r="C1585"/>
      <c r="D1585"/>
    </row>
    <row r="1586" spans="1:4" x14ac:dyDescent="0.2">
      <c r="A1586"/>
      <c r="B1586"/>
      <c r="C1586"/>
      <c r="D1586"/>
    </row>
    <row r="1587" spans="1:4" x14ac:dyDescent="0.2">
      <c r="A1587"/>
      <c r="B1587"/>
      <c r="C1587"/>
      <c r="D1587"/>
    </row>
    <row r="1588" spans="1:4" x14ac:dyDescent="0.2">
      <c r="A1588"/>
      <c r="B1588"/>
      <c r="C1588"/>
      <c r="D1588"/>
    </row>
    <row r="1589" spans="1:4" x14ac:dyDescent="0.2">
      <c r="A1589"/>
      <c r="B1589"/>
      <c r="C1589"/>
      <c r="D1589"/>
    </row>
    <row r="1590" spans="1:4" x14ac:dyDescent="0.2">
      <c r="A1590"/>
      <c r="B1590"/>
      <c r="C1590"/>
      <c r="D1590"/>
    </row>
    <row r="1591" spans="1:4" x14ac:dyDescent="0.2">
      <c r="A1591"/>
      <c r="B1591"/>
      <c r="C1591"/>
      <c r="D1591"/>
    </row>
    <row r="1592" spans="1:4" x14ac:dyDescent="0.2">
      <c r="A1592"/>
      <c r="B1592"/>
      <c r="C1592"/>
      <c r="D1592"/>
    </row>
    <row r="1593" spans="1:4" x14ac:dyDescent="0.2">
      <c r="A1593"/>
      <c r="B1593"/>
      <c r="C1593"/>
      <c r="D1593"/>
    </row>
    <row r="1594" spans="1:4" x14ac:dyDescent="0.2">
      <c r="A1594"/>
      <c r="B1594"/>
      <c r="C1594"/>
      <c r="D1594"/>
    </row>
    <row r="1595" spans="1:4" x14ac:dyDescent="0.2">
      <c r="A1595"/>
      <c r="B1595"/>
      <c r="C1595"/>
      <c r="D1595"/>
    </row>
    <row r="1596" spans="1:4" x14ac:dyDescent="0.2">
      <c r="A1596"/>
      <c r="B1596"/>
      <c r="C1596"/>
      <c r="D1596"/>
    </row>
    <row r="1597" spans="1:4" x14ac:dyDescent="0.2">
      <c r="A1597"/>
      <c r="B1597"/>
      <c r="C1597"/>
      <c r="D1597"/>
    </row>
    <row r="1598" spans="1:4" x14ac:dyDescent="0.2">
      <c r="A1598"/>
      <c r="B1598"/>
      <c r="C1598"/>
      <c r="D1598"/>
    </row>
    <row r="1599" spans="1:4" x14ac:dyDescent="0.2">
      <c r="A1599"/>
      <c r="B1599"/>
      <c r="C1599"/>
      <c r="D1599"/>
    </row>
    <row r="1600" spans="1:4" x14ac:dyDescent="0.2">
      <c r="A1600"/>
      <c r="B1600"/>
      <c r="C1600"/>
      <c r="D1600"/>
    </row>
    <row r="1601" spans="1:4" x14ac:dyDescent="0.2">
      <c r="A1601"/>
      <c r="B1601"/>
      <c r="C1601"/>
      <c r="D1601"/>
    </row>
    <row r="1602" spans="1:4" x14ac:dyDescent="0.2">
      <c r="A1602"/>
      <c r="B1602"/>
      <c r="C1602"/>
      <c r="D1602"/>
    </row>
    <row r="1603" spans="1:4" x14ac:dyDescent="0.2">
      <c r="A1603"/>
      <c r="B1603"/>
      <c r="C1603"/>
      <c r="D1603"/>
    </row>
    <row r="1604" spans="1:4" x14ac:dyDescent="0.2">
      <c r="A1604"/>
      <c r="B1604"/>
      <c r="C1604"/>
      <c r="D1604"/>
    </row>
    <row r="1605" spans="1:4" x14ac:dyDescent="0.2">
      <c r="A1605"/>
      <c r="B1605"/>
      <c r="C1605"/>
      <c r="D1605"/>
    </row>
    <row r="1606" spans="1:4" x14ac:dyDescent="0.2">
      <c r="A1606"/>
      <c r="B1606"/>
      <c r="C1606"/>
      <c r="D1606"/>
    </row>
    <row r="1607" spans="1:4" x14ac:dyDescent="0.2">
      <c r="A1607"/>
      <c r="B1607"/>
      <c r="C1607"/>
      <c r="D1607"/>
    </row>
    <row r="1608" spans="1:4" x14ac:dyDescent="0.2">
      <c r="A1608"/>
      <c r="B1608"/>
      <c r="C1608"/>
      <c r="D1608"/>
    </row>
    <row r="1609" spans="1:4" x14ac:dyDescent="0.2">
      <c r="A1609"/>
      <c r="B1609"/>
      <c r="C1609"/>
      <c r="D1609"/>
    </row>
    <row r="1610" spans="1:4" x14ac:dyDescent="0.2">
      <c r="A1610"/>
      <c r="B1610"/>
      <c r="C1610"/>
      <c r="D1610"/>
    </row>
    <row r="1611" spans="1:4" x14ac:dyDescent="0.2">
      <c r="A1611"/>
      <c r="B1611"/>
      <c r="C1611"/>
      <c r="D1611"/>
    </row>
    <row r="1612" spans="1:4" x14ac:dyDescent="0.2">
      <c r="A1612"/>
      <c r="B1612"/>
      <c r="C1612"/>
      <c r="D1612"/>
    </row>
    <row r="1613" spans="1:4" x14ac:dyDescent="0.2">
      <c r="A1613"/>
      <c r="B1613"/>
      <c r="C1613"/>
      <c r="D1613"/>
    </row>
    <row r="1614" spans="1:4" x14ac:dyDescent="0.2">
      <c r="A1614"/>
      <c r="B1614"/>
      <c r="C1614"/>
      <c r="D1614"/>
    </row>
    <row r="1615" spans="1:4" x14ac:dyDescent="0.2">
      <c r="A1615"/>
      <c r="B1615"/>
      <c r="C1615"/>
      <c r="D1615"/>
    </row>
    <row r="1616" spans="1:4" x14ac:dyDescent="0.2">
      <c r="A1616"/>
      <c r="B1616"/>
      <c r="C1616"/>
      <c r="D1616"/>
    </row>
    <row r="1617" spans="1:4" x14ac:dyDescent="0.2">
      <c r="A1617"/>
      <c r="B1617"/>
      <c r="C1617"/>
      <c r="D1617"/>
    </row>
    <row r="1618" spans="1:4" x14ac:dyDescent="0.2">
      <c r="A1618"/>
      <c r="B1618"/>
      <c r="C1618"/>
      <c r="D1618"/>
    </row>
    <row r="1619" spans="1:4" x14ac:dyDescent="0.2">
      <c r="A1619"/>
      <c r="B1619"/>
      <c r="C1619"/>
      <c r="D1619"/>
    </row>
    <row r="1620" spans="1:4" x14ac:dyDescent="0.2">
      <c r="A1620"/>
      <c r="B1620"/>
      <c r="C1620"/>
      <c r="D1620"/>
    </row>
    <row r="1621" spans="1:4" x14ac:dyDescent="0.2">
      <c r="A1621"/>
      <c r="B1621"/>
      <c r="C1621"/>
      <c r="D1621"/>
    </row>
    <row r="1622" spans="1:4" x14ac:dyDescent="0.2">
      <c r="A1622"/>
      <c r="B1622"/>
      <c r="C1622"/>
      <c r="D1622"/>
    </row>
    <row r="1623" spans="1:4" x14ac:dyDescent="0.2">
      <c r="A1623"/>
      <c r="B1623"/>
      <c r="C1623"/>
      <c r="D1623"/>
    </row>
    <row r="1624" spans="1:4" x14ac:dyDescent="0.2">
      <c r="A1624"/>
      <c r="B1624"/>
      <c r="C1624"/>
      <c r="D1624"/>
    </row>
    <row r="1625" spans="1:4" x14ac:dyDescent="0.2">
      <c r="A1625"/>
      <c r="B1625"/>
      <c r="C1625"/>
      <c r="D1625"/>
    </row>
    <row r="1626" spans="1:4" x14ac:dyDescent="0.2">
      <c r="A1626"/>
      <c r="B1626"/>
      <c r="C1626"/>
      <c r="D1626"/>
    </row>
    <row r="1627" spans="1:4" x14ac:dyDescent="0.2">
      <c r="A1627"/>
      <c r="B1627"/>
      <c r="C1627"/>
      <c r="D1627"/>
    </row>
    <row r="1628" spans="1:4" x14ac:dyDescent="0.2">
      <c r="A1628"/>
      <c r="B1628"/>
      <c r="C1628"/>
      <c r="D1628"/>
    </row>
    <row r="1629" spans="1:4" x14ac:dyDescent="0.2">
      <c r="A1629"/>
      <c r="B1629"/>
      <c r="C1629"/>
      <c r="D1629"/>
    </row>
    <row r="1630" spans="1:4" x14ac:dyDescent="0.2">
      <c r="A1630"/>
      <c r="B1630"/>
      <c r="C1630"/>
      <c r="D1630"/>
    </row>
    <row r="1631" spans="1:4" x14ac:dyDescent="0.2">
      <c r="A1631"/>
      <c r="B1631"/>
      <c r="C1631"/>
      <c r="D1631"/>
    </row>
    <row r="1632" spans="1:4" x14ac:dyDescent="0.2">
      <c r="A1632"/>
      <c r="B1632"/>
      <c r="C1632"/>
      <c r="D1632"/>
    </row>
    <row r="1633" spans="1:4" x14ac:dyDescent="0.2">
      <c r="A1633"/>
      <c r="B1633"/>
      <c r="C1633"/>
      <c r="D1633"/>
    </row>
    <row r="1634" spans="1:4" x14ac:dyDescent="0.2">
      <c r="A1634"/>
      <c r="B1634"/>
      <c r="C1634"/>
      <c r="D1634"/>
    </row>
    <row r="1635" spans="1:4" x14ac:dyDescent="0.2">
      <c r="A1635"/>
      <c r="B1635"/>
      <c r="C1635"/>
      <c r="D1635"/>
    </row>
    <row r="1636" spans="1:4" x14ac:dyDescent="0.2">
      <c r="A1636"/>
      <c r="B1636"/>
      <c r="C1636"/>
      <c r="D1636"/>
    </row>
    <row r="1637" spans="1:4" x14ac:dyDescent="0.2">
      <c r="A1637"/>
      <c r="B1637"/>
      <c r="C1637"/>
      <c r="D1637"/>
    </row>
    <row r="1638" spans="1:4" x14ac:dyDescent="0.2">
      <c r="A1638"/>
      <c r="B1638"/>
      <c r="C1638"/>
      <c r="D1638"/>
    </row>
    <row r="1639" spans="1:4" x14ac:dyDescent="0.2">
      <c r="A1639"/>
      <c r="B1639"/>
      <c r="C1639"/>
      <c r="D1639"/>
    </row>
    <row r="1640" spans="1:4" x14ac:dyDescent="0.2">
      <c r="A1640"/>
      <c r="B1640"/>
      <c r="C1640"/>
      <c r="D1640"/>
    </row>
    <row r="1641" spans="1:4" x14ac:dyDescent="0.2">
      <c r="A1641"/>
      <c r="B1641"/>
      <c r="C1641"/>
      <c r="D1641"/>
    </row>
    <row r="1642" spans="1:4" x14ac:dyDescent="0.2">
      <c r="A1642"/>
      <c r="B1642"/>
      <c r="C1642"/>
      <c r="D1642"/>
    </row>
    <row r="1643" spans="1:4" x14ac:dyDescent="0.2">
      <c r="A1643"/>
      <c r="B1643"/>
      <c r="C1643"/>
      <c r="D1643"/>
    </row>
    <row r="1644" spans="1:4" x14ac:dyDescent="0.2">
      <c r="A1644"/>
      <c r="B1644"/>
      <c r="C1644"/>
      <c r="D1644"/>
    </row>
    <row r="1645" spans="1:4" x14ac:dyDescent="0.2">
      <c r="A1645"/>
      <c r="B1645"/>
      <c r="C1645"/>
      <c r="D1645"/>
    </row>
    <row r="1646" spans="1:4" x14ac:dyDescent="0.2">
      <c r="A1646"/>
      <c r="B1646"/>
      <c r="C1646"/>
      <c r="D1646"/>
    </row>
    <row r="1647" spans="1:4" x14ac:dyDescent="0.2">
      <c r="A1647"/>
      <c r="B1647"/>
      <c r="C1647"/>
      <c r="D1647"/>
    </row>
    <row r="1648" spans="1:4" x14ac:dyDescent="0.2">
      <c r="A1648"/>
      <c r="B1648"/>
      <c r="C1648"/>
      <c r="D1648"/>
    </row>
    <row r="1649" spans="1:4" x14ac:dyDescent="0.2">
      <c r="A1649"/>
      <c r="B1649"/>
      <c r="C1649"/>
      <c r="D1649"/>
    </row>
    <row r="1650" spans="1:4" x14ac:dyDescent="0.2">
      <c r="A1650"/>
      <c r="B1650"/>
      <c r="C1650"/>
      <c r="D1650"/>
    </row>
    <row r="1651" spans="1:4" x14ac:dyDescent="0.2">
      <c r="A1651"/>
      <c r="B1651"/>
      <c r="C1651"/>
      <c r="D1651"/>
    </row>
    <row r="1652" spans="1:4" x14ac:dyDescent="0.2">
      <c r="A1652"/>
      <c r="B1652"/>
      <c r="C1652"/>
      <c r="D1652"/>
    </row>
    <row r="1653" spans="1:4" x14ac:dyDescent="0.2">
      <c r="A1653"/>
      <c r="B1653"/>
      <c r="C1653"/>
      <c r="D1653"/>
    </row>
    <row r="1654" spans="1:4" x14ac:dyDescent="0.2">
      <c r="A1654"/>
      <c r="B1654"/>
      <c r="C1654"/>
      <c r="D1654"/>
    </row>
    <row r="1655" spans="1:4" x14ac:dyDescent="0.2">
      <c r="A1655"/>
      <c r="B1655"/>
      <c r="C1655"/>
      <c r="D1655"/>
    </row>
    <row r="1656" spans="1:4" x14ac:dyDescent="0.2">
      <c r="A1656"/>
      <c r="B1656"/>
      <c r="C1656"/>
      <c r="D1656"/>
    </row>
    <row r="1657" spans="1:4" x14ac:dyDescent="0.2">
      <c r="A1657"/>
      <c r="B1657"/>
      <c r="C1657"/>
      <c r="D1657"/>
    </row>
    <row r="1658" spans="1:4" x14ac:dyDescent="0.2">
      <c r="A1658"/>
      <c r="B1658"/>
      <c r="C1658"/>
      <c r="D1658"/>
    </row>
    <row r="1659" spans="1:4" x14ac:dyDescent="0.2">
      <c r="A1659"/>
      <c r="B1659"/>
      <c r="C1659"/>
      <c r="D1659"/>
    </row>
    <row r="1660" spans="1:4" x14ac:dyDescent="0.2">
      <c r="A1660"/>
      <c r="B1660"/>
      <c r="C1660"/>
      <c r="D1660"/>
    </row>
    <row r="1661" spans="1:4" x14ac:dyDescent="0.2">
      <c r="A1661"/>
      <c r="B1661"/>
      <c r="C1661"/>
      <c r="D1661"/>
    </row>
    <row r="1662" spans="1:4" x14ac:dyDescent="0.2">
      <c r="A1662"/>
      <c r="B1662"/>
      <c r="C1662"/>
      <c r="D1662"/>
    </row>
    <row r="1663" spans="1:4" x14ac:dyDescent="0.2">
      <c r="A1663"/>
      <c r="B1663"/>
      <c r="C1663"/>
      <c r="D1663"/>
    </row>
    <row r="1664" spans="1:4" x14ac:dyDescent="0.2">
      <c r="A1664"/>
      <c r="B1664"/>
      <c r="C1664"/>
      <c r="D1664"/>
    </row>
    <row r="1665" spans="1:4" x14ac:dyDescent="0.2">
      <c r="A1665"/>
      <c r="B1665"/>
      <c r="C1665"/>
      <c r="D1665"/>
    </row>
    <row r="1666" spans="1:4" x14ac:dyDescent="0.2">
      <c r="A1666"/>
      <c r="B1666"/>
      <c r="C1666"/>
      <c r="D1666"/>
    </row>
    <row r="1667" spans="1:4" x14ac:dyDescent="0.2">
      <c r="A1667"/>
      <c r="B1667"/>
      <c r="C1667"/>
      <c r="D1667"/>
    </row>
    <row r="1668" spans="1:4" x14ac:dyDescent="0.2">
      <c r="A1668"/>
      <c r="B1668"/>
      <c r="C1668"/>
      <c r="D1668"/>
    </row>
    <row r="1669" spans="1:4" x14ac:dyDescent="0.2">
      <c r="A1669"/>
      <c r="B1669"/>
      <c r="C1669"/>
      <c r="D1669"/>
    </row>
    <row r="1670" spans="1:4" x14ac:dyDescent="0.2">
      <c r="A1670"/>
      <c r="B1670"/>
      <c r="C1670"/>
      <c r="D1670"/>
    </row>
    <row r="1671" spans="1:4" x14ac:dyDescent="0.2">
      <c r="A1671"/>
      <c r="B1671"/>
      <c r="C1671"/>
      <c r="D1671"/>
    </row>
    <row r="1672" spans="1:4" x14ac:dyDescent="0.2">
      <c r="A1672"/>
      <c r="B1672"/>
      <c r="C1672"/>
      <c r="D1672"/>
    </row>
    <row r="1673" spans="1:4" x14ac:dyDescent="0.2">
      <c r="A1673"/>
      <c r="B1673"/>
      <c r="C1673"/>
      <c r="D1673"/>
    </row>
    <row r="1674" spans="1:4" x14ac:dyDescent="0.2">
      <c r="A1674"/>
      <c r="B1674"/>
      <c r="C1674"/>
      <c r="D1674"/>
    </row>
    <row r="1675" spans="1:4" x14ac:dyDescent="0.2">
      <c r="A1675"/>
      <c r="B1675"/>
      <c r="C1675"/>
      <c r="D1675"/>
    </row>
    <row r="1676" spans="1:4" x14ac:dyDescent="0.2">
      <c r="A1676"/>
      <c r="B1676"/>
      <c r="C1676"/>
      <c r="D1676"/>
    </row>
    <row r="1677" spans="1:4" x14ac:dyDescent="0.2">
      <c r="A1677"/>
      <c r="B1677"/>
      <c r="C1677"/>
      <c r="D1677"/>
    </row>
    <row r="1678" spans="1:4" x14ac:dyDescent="0.2">
      <c r="A1678"/>
      <c r="B1678"/>
      <c r="C1678"/>
      <c r="D1678"/>
    </row>
    <row r="1679" spans="1:4" x14ac:dyDescent="0.2">
      <c r="A1679"/>
      <c r="B1679"/>
      <c r="C1679"/>
      <c r="D1679"/>
    </row>
    <row r="1680" spans="1:4" x14ac:dyDescent="0.2">
      <c r="A1680"/>
      <c r="B1680"/>
      <c r="C1680"/>
      <c r="D1680"/>
    </row>
    <row r="1681" spans="1:4" x14ac:dyDescent="0.2">
      <c r="A1681"/>
      <c r="B1681"/>
      <c r="C1681"/>
      <c r="D1681"/>
    </row>
    <row r="1682" spans="1:4" x14ac:dyDescent="0.2">
      <c r="A1682"/>
      <c r="B1682"/>
      <c r="C1682"/>
      <c r="D1682"/>
    </row>
    <row r="1683" spans="1:4" x14ac:dyDescent="0.2">
      <c r="A1683"/>
      <c r="B1683"/>
      <c r="C1683"/>
      <c r="D1683"/>
    </row>
    <row r="1684" spans="1:4" x14ac:dyDescent="0.2">
      <c r="A1684"/>
      <c r="B1684"/>
      <c r="C1684"/>
      <c r="D1684"/>
    </row>
    <row r="1685" spans="1:4" x14ac:dyDescent="0.2">
      <c r="A1685"/>
      <c r="B1685"/>
      <c r="C1685"/>
      <c r="D1685"/>
    </row>
    <row r="1686" spans="1:4" x14ac:dyDescent="0.2">
      <c r="A1686"/>
      <c r="B1686"/>
      <c r="C1686"/>
      <c r="D1686"/>
    </row>
    <row r="1687" spans="1:4" x14ac:dyDescent="0.2">
      <c r="A1687"/>
      <c r="B1687"/>
      <c r="C1687"/>
      <c r="D1687"/>
    </row>
    <row r="1688" spans="1:4" x14ac:dyDescent="0.2">
      <c r="A1688"/>
      <c r="B1688"/>
      <c r="C1688"/>
      <c r="D1688"/>
    </row>
    <row r="1689" spans="1:4" x14ac:dyDescent="0.2">
      <c r="A1689"/>
      <c r="B1689"/>
      <c r="C1689"/>
      <c r="D1689"/>
    </row>
    <row r="1690" spans="1:4" x14ac:dyDescent="0.2">
      <c r="A1690"/>
      <c r="B1690"/>
      <c r="C1690"/>
      <c r="D1690"/>
    </row>
    <row r="1691" spans="1:4" x14ac:dyDescent="0.2">
      <c r="A1691"/>
      <c r="B1691"/>
      <c r="C1691"/>
      <c r="D1691"/>
    </row>
    <row r="1692" spans="1:4" x14ac:dyDescent="0.2">
      <c r="A1692"/>
      <c r="B1692"/>
      <c r="C1692"/>
      <c r="D1692"/>
    </row>
    <row r="1693" spans="1:4" x14ac:dyDescent="0.2">
      <c r="A1693"/>
      <c r="B1693"/>
      <c r="C1693"/>
      <c r="D1693"/>
    </row>
    <row r="1694" spans="1:4" x14ac:dyDescent="0.2">
      <c r="A1694"/>
      <c r="B1694"/>
      <c r="C1694"/>
      <c r="D1694"/>
    </row>
    <row r="1695" spans="1:4" x14ac:dyDescent="0.2">
      <c r="A1695"/>
      <c r="B1695"/>
      <c r="C1695"/>
      <c r="D1695"/>
    </row>
    <row r="1696" spans="1:4" x14ac:dyDescent="0.2">
      <c r="A1696"/>
      <c r="B1696"/>
      <c r="C1696"/>
      <c r="D1696"/>
    </row>
    <row r="1697" spans="1:4" x14ac:dyDescent="0.2">
      <c r="A1697"/>
      <c r="B1697"/>
      <c r="C1697"/>
      <c r="D1697"/>
    </row>
    <row r="1698" spans="1:4" x14ac:dyDescent="0.2">
      <c r="A1698"/>
      <c r="B1698"/>
      <c r="C1698"/>
      <c r="D1698"/>
    </row>
    <row r="1699" spans="1:4" x14ac:dyDescent="0.2">
      <c r="A1699"/>
      <c r="B1699"/>
      <c r="C1699"/>
      <c r="D1699"/>
    </row>
    <row r="1700" spans="1:4" x14ac:dyDescent="0.2">
      <c r="A1700"/>
      <c r="B1700"/>
      <c r="C1700"/>
      <c r="D1700"/>
    </row>
    <row r="1701" spans="1:4" x14ac:dyDescent="0.2">
      <c r="A1701"/>
      <c r="B1701"/>
      <c r="C1701"/>
      <c r="D1701"/>
    </row>
    <row r="1702" spans="1:4" x14ac:dyDescent="0.2">
      <c r="A1702"/>
      <c r="B1702"/>
      <c r="C1702"/>
      <c r="D1702"/>
    </row>
    <row r="1703" spans="1:4" x14ac:dyDescent="0.2">
      <c r="A1703"/>
      <c r="B1703"/>
      <c r="C1703"/>
      <c r="D1703"/>
    </row>
    <row r="1704" spans="1:4" x14ac:dyDescent="0.2">
      <c r="A1704"/>
      <c r="B1704"/>
      <c r="C1704"/>
      <c r="D1704"/>
    </row>
    <row r="1705" spans="1:4" x14ac:dyDescent="0.2">
      <c r="A1705"/>
      <c r="B1705"/>
      <c r="C1705"/>
      <c r="D1705"/>
    </row>
    <row r="1706" spans="1:4" x14ac:dyDescent="0.2">
      <c r="A1706"/>
      <c r="B1706"/>
      <c r="C1706"/>
      <c r="D1706"/>
    </row>
    <row r="1707" spans="1:4" x14ac:dyDescent="0.2">
      <c r="A1707"/>
      <c r="B1707"/>
      <c r="C1707"/>
      <c r="D1707"/>
    </row>
    <row r="1708" spans="1:4" x14ac:dyDescent="0.2">
      <c r="A1708"/>
      <c r="B1708"/>
      <c r="C1708"/>
      <c r="D1708"/>
    </row>
    <row r="1709" spans="1:4" x14ac:dyDescent="0.2">
      <c r="A1709"/>
      <c r="B1709"/>
      <c r="C1709"/>
      <c r="D1709"/>
    </row>
    <row r="1710" spans="1:4" x14ac:dyDescent="0.2">
      <c r="A1710"/>
      <c r="B1710"/>
      <c r="C1710"/>
      <c r="D1710"/>
    </row>
    <row r="1711" spans="1:4" x14ac:dyDescent="0.2">
      <c r="A1711"/>
      <c r="B1711"/>
      <c r="C1711"/>
      <c r="D1711"/>
    </row>
    <row r="1712" spans="1:4" x14ac:dyDescent="0.2">
      <c r="A1712"/>
      <c r="B1712"/>
      <c r="C1712"/>
      <c r="D1712"/>
    </row>
    <row r="1713" spans="1:4" x14ac:dyDescent="0.2">
      <c r="A1713"/>
      <c r="B1713"/>
      <c r="C1713"/>
      <c r="D1713"/>
    </row>
    <row r="1714" spans="1:4" x14ac:dyDescent="0.2">
      <c r="A1714"/>
      <c r="B1714"/>
      <c r="C1714"/>
      <c r="D1714"/>
    </row>
    <row r="1715" spans="1:4" x14ac:dyDescent="0.2">
      <c r="A1715"/>
      <c r="B1715"/>
      <c r="C1715"/>
      <c r="D1715"/>
    </row>
    <row r="1716" spans="1:4" x14ac:dyDescent="0.2">
      <c r="A1716"/>
      <c r="B1716"/>
      <c r="C1716"/>
      <c r="D1716"/>
    </row>
    <row r="1717" spans="1:4" x14ac:dyDescent="0.2">
      <c r="A1717"/>
      <c r="B1717"/>
      <c r="C1717"/>
      <c r="D1717"/>
    </row>
    <row r="1718" spans="1:4" x14ac:dyDescent="0.2">
      <c r="A1718"/>
      <c r="B1718"/>
      <c r="C1718"/>
      <c r="D1718"/>
    </row>
    <row r="1719" spans="1:4" x14ac:dyDescent="0.2">
      <c r="A1719"/>
      <c r="B1719"/>
      <c r="C1719"/>
      <c r="D1719"/>
    </row>
    <row r="1720" spans="1:4" x14ac:dyDescent="0.2">
      <c r="A1720"/>
      <c r="B1720"/>
      <c r="C1720"/>
      <c r="D1720"/>
    </row>
    <row r="1721" spans="1:4" x14ac:dyDescent="0.2">
      <c r="A1721"/>
      <c r="B1721"/>
      <c r="C1721"/>
      <c r="D1721"/>
    </row>
    <row r="1722" spans="1:4" x14ac:dyDescent="0.2">
      <c r="A1722"/>
      <c r="B1722"/>
      <c r="C1722"/>
      <c r="D1722"/>
    </row>
    <row r="1723" spans="1:4" x14ac:dyDescent="0.2">
      <c r="A1723"/>
      <c r="B1723"/>
      <c r="C1723"/>
      <c r="D1723"/>
    </row>
    <row r="1724" spans="1:4" x14ac:dyDescent="0.2">
      <c r="A1724"/>
      <c r="B1724"/>
      <c r="C1724"/>
      <c r="D1724"/>
    </row>
    <row r="1725" spans="1:4" x14ac:dyDescent="0.2">
      <c r="A1725"/>
      <c r="B1725"/>
      <c r="C1725"/>
      <c r="D1725"/>
    </row>
    <row r="1726" spans="1:4" x14ac:dyDescent="0.2">
      <c r="A1726"/>
      <c r="B1726"/>
      <c r="C1726"/>
      <c r="D1726"/>
    </row>
    <row r="1727" spans="1:4" x14ac:dyDescent="0.2">
      <c r="A1727"/>
      <c r="B1727"/>
      <c r="C1727"/>
      <c r="D1727"/>
    </row>
    <row r="1728" spans="1:4" x14ac:dyDescent="0.2">
      <c r="A1728"/>
      <c r="B1728"/>
      <c r="C1728"/>
      <c r="D1728"/>
    </row>
    <row r="1729" spans="1:4" x14ac:dyDescent="0.2">
      <c r="A1729"/>
      <c r="B1729"/>
      <c r="C1729"/>
      <c r="D1729"/>
    </row>
    <row r="1730" spans="1:4" x14ac:dyDescent="0.2">
      <c r="A1730"/>
      <c r="B1730"/>
      <c r="C1730"/>
      <c r="D1730"/>
    </row>
    <row r="1731" spans="1:4" x14ac:dyDescent="0.2">
      <c r="A1731"/>
      <c r="B1731"/>
      <c r="C1731"/>
      <c r="D1731"/>
    </row>
    <row r="1732" spans="1:4" x14ac:dyDescent="0.2">
      <c r="A1732"/>
      <c r="B1732"/>
      <c r="C1732"/>
      <c r="D1732"/>
    </row>
    <row r="1733" spans="1:4" x14ac:dyDescent="0.2">
      <c r="A1733"/>
      <c r="B1733"/>
      <c r="C1733"/>
      <c r="D1733"/>
    </row>
    <row r="1734" spans="1:4" x14ac:dyDescent="0.2">
      <c r="A1734"/>
      <c r="B1734"/>
      <c r="C1734"/>
      <c r="D1734"/>
    </row>
    <row r="1735" spans="1:4" x14ac:dyDescent="0.2">
      <c r="A1735"/>
      <c r="B1735"/>
      <c r="C1735"/>
      <c r="D1735"/>
    </row>
    <row r="1736" spans="1:4" x14ac:dyDescent="0.2">
      <c r="A1736"/>
      <c r="B1736"/>
      <c r="C1736"/>
      <c r="D1736"/>
    </row>
    <row r="1737" spans="1:4" x14ac:dyDescent="0.2">
      <c r="A1737"/>
      <c r="B1737"/>
      <c r="C1737"/>
      <c r="D1737"/>
    </row>
    <row r="1738" spans="1:4" x14ac:dyDescent="0.2">
      <c r="A1738"/>
      <c r="B1738"/>
      <c r="C1738"/>
      <c r="D1738"/>
    </row>
    <row r="1739" spans="1:4" x14ac:dyDescent="0.2">
      <c r="A1739"/>
      <c r="B1739"/>
      <c r="C1739"/>
      <c r="D1739"/>
    </row>
    <row r="1740" spans="1:4" x14ac:dyDescent="0.2">
      <c r="A1740"/>
      <c r="B1740"/>
      <c r="C1740"/>
      <c r="D1740"/>
    </row>
    <row r="1741" spans="1:4" x14ac:dyDescent="0.2">
      <c r="A1741"/>
      <c r="B1741"/>
      <c r="C1741"/>
      <c r="D1741"/>
    </row>
    <row r="1742" spans="1:4" x14ac:dyDescent="0.2">
      <c r="A1742"/>
      <c r="B1742"/>
      <c r="C1742"/>
      <c r="D1742"/>
    </row>
    <row r="1743" spans="1:4" x14ac:dyDescent="0.2">
      <c r="A1743"/>
      <c r="B1743"/>
      <c r="C1743"/>
      <c r="D1743"/>
    </row>
    <row r="1744" spans="1:4" x14ac:dyDescent="0.2">
      <c r="A1744"/>
      <c r="B1744"/>
      <c r="C1744"/>
      <c r="D1744"/>
    </row>
    <row r="1745" spans="1:4" x14ac:dyDescent="0.2">
      <c r="A1745"/>
      <c r="B1745"/>
      <c r="C1745"/>
      <c r="D1745"/>
    </row>
    <row r="1746" spans="1:4" x14ac:dyDescent="0.2">
      <c r="A1746"/>
      <c r="B1746"/>
      <c r="C1746"/>
      <c r="D1746"/>
    </row>
    <row r="1747" spans="1:4" x14ac:dyDescent="0.2">
      <c r="A1747"/>
      <c r="B1747"/>
      <c r="C1747"/>
      <c r="D1747"/>
    </row>
    <row r="1748" spans="1:4" x14ac:dyDescent="0.2">
      <c r="A1748"/>
      <c r="B1748"/>
      <c r="C1748"/>
      <c r="D1748"/>
    </row>
    <row r="1749" spans="1:4" x14ac:dyDescent="0.2">
      <c r="A1749"/>
      <c r="B1749"/>
      <c r="C1749"/>
      <c r="D1749"/>
    </row>
    <row r="1750" spans="1:4" x14ac:dyDescent="0.2">
      <c r="A1750"/>
      <c r="B1750"/>
      <c r="C1750"/>
      <c r="D1750"/>
    </row>
    <row r="1751" spans="1:4" x14ac:dyDescent="0.2">
      <c r="A1751"/>
      <c r="B1751"/>
      <c r="C1751"/>
      <c r="D1751"/>
    </row>
    <row r="1752" spans="1:4" x14ac:dyDescent="0.2">
      <c r="A1752"/>
      <c r="B1752"/>
      <c r="C1752"/>
      <c r="D1752"/>
    </row>
    <row r="1753" spans="1:4" x14ac:dyDescent="0.2">
      <c r="A1753"/>
      <c r="B1753"/>
      <c r="C1753"/>
      <c r="D1753"/>
    </row>
    <row r="1754" spans="1:4" x14ac:dyDescent="0.2">
      <c r="A1754"/>
      <c r="B1754"/>
      <c r="C1754"/>
      <c r="D1754"/>
    </row>
    <row r="1755" spans="1:4" x14ac:dyDescent="0.2">
      <c r="A1755"/>
      <c r="B1755"/>
      <c r="C1755"/>
      <c r="D1755"/>
    </row>
    <row r="1756" spans="1:4" x14ac:dyDescent="0.2">
      <c r="A1756"/>
      <c r="B1756"/>
      <c r="C1756"/>
      <c r="D1756"/>
    </row>
    <row r="1757" spans="1:4" x14ac:dyDescent="0.2">
      <c r="A1757"/>
      <c r="B1757"/>
      <c r="C1757"/>
      <c r="D1757"/>
    </row>
    <row r="1758" spans="1:4" x14ac:dyDescent="0.2">
      <c r="A1758"/>
      <c r="B1758"/>
      <c r="C1758"/>
      <c r="D1758"/>
    </row>
    <row r="1759" spans="1:4" x14ac:dyDescent="0.2">
      <c r="A1759"/>
      <c r="B1759"/>
      <c r="C1759"/>
      <c r="D1759"/>
    </row>
    <row r="1760" spans="1:4" x14ac:dyDescent="0.2">
      <c r="A1760"/>
      <c r="B1760"/>
      <c r="C1760"/>
      <c r="D1760"/>
    </row>
    <row r="1761" spans="1:4" x14ac:dyDescent="0.2">
      <c r="A1761"/>
      <c r="B1761"/>
      <c r="C1761"/>
      <c r="D1761"/>
    </row>
    <row r="1762" spans="1:4" x14ac:dyDescent="0.2">
      <c r="A1762"/>
      <c r="B1762"/>
      <c r="C1762"/>
      <c r="D1762"/>
    </row>
    <row r="1763" spans="1:4" x14ac:dyDescent="0.2">
      <c r="A1763"/>
      <c r="B1763"/>
      <c r="C1763"/>
      <c r="D1763"/>
    </row>
    <row r="1764" spans="1:4" x14ac:dyDescent="0.2">
      <c r="A1764"/>
      <c r="B1764"/>
      <c r="C1764"/>
      <c r="D1764"/>
    </row>
    <row r="1765" spans="1:4" x14ac:dyDescent="0.2">
      <c r="A1765"/>
      <c r="B1765"/>
      <c r="C1765"/>
      <c r="D1765"/>
    </row>
    <row r="1766" spans="1:4" x14ac:dyDescent="0.2">
      <c r="A1766"/>
      <c r="B1766"/>
      <c r="C1766"/>
      <c r="D1766"/>
    </row>
    <row r="1767" spans="1:4" x14ac:dyDescent="0.2">
      <c r="A1767"/>
      <c r="B1767"/>
      <c r="C1767"/>
      <c r="D1767"/>
    </row>
    <row r="1768" spans="1:4" x14ac:dyDescent="0.2">
      <c r="A1768"/>
      <c r="B1768"/>
      <c r="C1768"/>
      <c r="D1768"/>
    </row>
    <row r="1769" spans="1:4" x14ac:dyDescent="0.2">
      <c r="A1769"/>
      <c r="B1769"/>
      <c r="C1769"/>
      <c r="D1769"/>
    </row>
    <row r="1770" spans="1:4" x14ac:dyDescent="0.2">
      <c r="A1770"/>
      <c r="B1770"/>
      <c r="C1770"/>
      <c r="D1770"/>
    </row>
    <row r="1771" spans="1:4" x14ac:dyDescent="0.2">
      <c r="A1771"/>
      <c r="B1771"/>
      <c r="C1771"/>
      <c r="D1771"/>
    </row>
    <row r="1772" spans="1:4" x14ac:dyDescent="0.2">
      <c r="A1772"/>
      <c r="B1772"/>
      <c r="C1772"/>
      <c r="D1772"/>
    </row>
    <row r="1773" spans="1:4" x14ac:dyDescent="0.2">
      <c r="A1773"/>
      <c r="B1773"/>
      <c r="C1773"/>
      <c r="D1773"/>
    </row>
    <row r="1774" spans="1:4" x14ac:dyDescent="0.2">
      <c r="A1774"/>
      <c r="B1774"/>
      <c r="C1774"/>
      <c r="D1774"/>
    </row>
    <row r="1775" spans="1:4" x14ac:dyDescent="0.2">
      <c r="A1775"/>
      <c r="B1775"/>
      <c r="C1775"/>
      <c r="D1775"/>
    </row>
    <row r="1776" spans="1:4" x14ac:dyDescent="0.2">
      <c r="A1776"/>
      <c r="B1776"/>
      <c r="C1776"/>
      <c r="D1776"/>
    </row>
    <row r="1777" spans="1:4" x14ac:dyDescent="0.2">
      <c r="A1777"/>
      <c r="B1777"/>
      <c r="C1777"/>
      <c r="D1777"/>
    </row>
    <row r="1778" spans="1:4" x14ac:dyDescent="0.2">
      <c r="A1778"/>
      <c r="B1778"/>
      <c r="C1778"/>
      <c r="D1778"/>
    </row>
    <row r="1779" spans="1:4" x14ac:dyDescent="0.2">
      <c r="A1779"/>
      <c r="B1779"/>
      <c r="C1779"/>
      <c r="D1779"/>
    </row>
    <row r="1780" spans="1:4" x14ac:dyDescent="0.2">
      <c r="A1780"/>
      <c r="B1780"/>
      <c r="C1780"/>
      <c r="D1780"/>
    </row>
    <row r="1781" spans="1:4" x14ac:dyDescent="0.2">
      <c r="A1781"/>
      <c r="B1781"/>
      <c r="C1781"/>
      <c r="D1781"/>
    </row>
    <row r="1782" spans="1:4" x14ac:dyDescent="0.2">
      <c r="A1782"/>
      <c r="B1782"/>
      <c r="C1782"/>
      <c r="D1782"/>
    </row>
    <row r="1783" spans="1:4" x14ac:dyDescent="0.2">
      <c r="A1783"/>
      <c r="B1783"/>
      <c r="C1783"/>
      <c r="D1783"/>
    </row>
    <row r="1784" spans="1:4" x14ac:dyDescent="0.2">
      <c r="A1784"/>
      <c r="B1784"/>
      <c r="C1784"/>
      <c r="D1784"/>
    </row>
    <row r="1785" spans="1:4" x14ac:dyDescent="0.2">
      <c r="A1785"/>
      <c r="B1785"/>
      <c r="C1785"/>
      <c r="D1785"/>
    </row>
    <row r="1786" spans="1:4" x14ac:dyDescent="0.2">
      <c r="A1786"/>
      <c r="B1786"/>
      <c r="C1786"/>
      <c r="D1786"/>
    </row>
    <row r="1787" spans="1:4" x14ac:dyDescent="0.2">
      <c r="A1787"/>
      <c r="B1787"/>
      <c r="C1787"/>
      <c r="D1787"/>
    </row>
    <row r="1788" spans="1:4" x14ac:dyDescent="0.2">
      <c r="A1788"/>
      <c r="B1788"/>
      <c r="C1788"/>
      <c r="D1788"/>
    </row>
    <row r="1789" spans="1:4" x14ac:dyDescent="0.2">
      <c r="A1789"/>
      <c r="B1789"/>
      <c r="C1789"/>
      <c r="D1789"/>
    </row>
    <row r="1790" spans="1:4" x14ac:dyDescent="0.2">
      <c r="A1790"/>
      <c r="B1790"/>
      <c r="C1790"/>
      <c r="D1790"/>
    </row>
    <row r="1791" spans="1:4" x14ac:dyDescent="0.2">
      <c r="A1791"/>
      <c r="B1791"/>
      <c r="C1791"/>
      <c r="D1791"/>
    </row>
    <row r="1792" spans="1:4" x14ac:dyDescent="0.2">
      <c r="A1792"/>
      <c r="B1792"/>
      <c r="C1792"/>
      <c r="D1792"/>
    </row>
    <row r="1793" spans="1:4" x14ac:dyDescent="0.2">
      <c r="A1793"/>
      <c r="B1793"/>
      <c r="C1793"/>
      <c r="D1793"/>
    </row>
    <row r="1794" spans="1:4" x14ac:dyDescent="0.2">
      <c r="A1794"/>
      <c r="B1794"/>
      <c r="C1794"/>
      <c r="D1794"/>
    </row>
    <row r="1795" spans="1:4" x14ac:dyDescent="0.2">
      <c r="A1795"/>
      <c r="B1795"/>
      <c r="C1795"/>
      <c r="D1795"/>
    </row>
    <row r="1796" spans="1:4" x14ac:dyDescent="0.2">
      <c r="A1796"/>
      <c r="B1796"/>
      <c r="C1796"/>
      <c r="D1796"/>
    </row>
    <row r="1797" spans="1:4" x14ac:dyDescent="0.2">
      <c r="A1797"/>
      <c r="B1797"/>
      <c r="C1797"/>
      <c r="D1797"/>
    </row>
    <row r="1798" spans="1:4" x14ac:dyDescent="0.2">
      <c r="A1798"/>
      <c r="B1798"/>
      <c r="C1798"/>
      <c r="D1798"/>
    </row>
    <row r="1799" spans="1:4" x14ac:dyDescent="0.2">
      <c r="A1799"/>
      <c r="B1799"/>
      <c r="C1799"/>
      <c r="D1799"/>
    </row>
    <row r="1800" spans="1:4" x14ac:dyDescent="0.2">
      <c r="A1800"/>
      <c r="B1800"/>
      <c r="C1800"/>
      <c r="D1800"/>
    </row>
    <row r="1801" spans="1:4" x14ac:dyDescent="0.2">
      <c r="A1801"/>
      <c r="B1801"/>
      <c r="C1801"/>
      <c r="D1801"/>
    </row>
    <row r="1802" spans="1:4" x14ac:dyDescent="0.2">
      <c r="A1802"/>
      <c r="B1802"/>
      <c r="C1802"/>
      <c r="D1802"/>
    </row>
    <row r="1803" spans="1:4" x14ac:dyDescent="0.2">
      <c r="A1803"/>
      <c r="B1803"/>
      <c r="C1803"/>
      <c r="D1803"/>
    </row>
    <row r="1804" spans="1:4" x14ac:dyDescent="0.2">
      <c r="A1804"/>
      <c r="B1804"/>
      <c r="C1804"/>
      <c r="D1804"/>
    </row>
    <row r="1805" spans="1:4" x14ac:dyDescent="0.2">
      <c r="A1805"/>
      <c r="B1805"/>
      <c r="C1805"/>
      <c r="D1805"/>
    </row>
    <row r="1806" spans="1:4" x14ac:dyDescent="0.2">
      <c r="A1806"/>
      <c r="B1806"/>
      <c r="C1806"/>
      <c r="D1806"/>
    </row>
    <row r="1807" spans="1:4" x14ac:dyDescent="0.2">
      <c r="A1807"/>
      <c r="B1807"/>
      <c r="C1807"/>
      <c r="D1807"/>
    </row>
    <row r="1808" spans="1:4" x14ac:dyDescent="0.2">
      <c r="A1808"/>
      <c r="B1808"/>
      <c r="C1808"/>
      <c r="D1808"/>
    </row>
    <row r="1809" spans="1:4" x14ac:dyDescent="0.2">
      <c r="A1809"/>
      <c r="B1809"/>
      <c r="C1809"/>
      <c r="D1809"/>
    </row>
    <row r="1810" spans="1:4" x14ac:dyDescent="0.2">
      <c r="A1810"/>
      <c r="B1810"/>
      <c r="C1810"/>
      <c r="D1810"/>
    </row>
    <row r="1811" spans="1:4" x14ac:dyDescent="0.2">
      <c r="A1811"/>
      <c r="B1811"/>
      <c r="C1811"/>
      <c r="D1811"/>
    </row>
    <row r="1812" spans="1:4" x14ac:dyDescent="0.2">
      <c r="A1812"/>
      <c r="B1812"/>
      <c r="C1812"/>
      <c r="D1812"/>
    </row>
    <row r="1813" spans="1:4" x14ac:dyDescent="0.2">
      <c r="A1813"/>
      <c r="B1813"/>
      <c r="C1813"/>
      <c r="D1813"/>
    </row>
    <row r="1814" spans="1:4" x14ac:dyDescent="0.2">
      <c r="A1814"/>
      <c r="B1814"/>
      <c r="C1814"/>
      <c r="D1814"/>
    </row>
    <row r="1815" spans="1:4" x14ac:dyDescent="0.2">
      <c r="A1815"/>
      <c r="B1815"/>
      <c r="C1815"/>
      <c r="D1815"/>
    </row>
    <row r="1816" spans="1:4" x14ac:dyDescent="0.2">
      <c r="A1816"/>
      <c r="B1816"/>
      <c r="C1816"/>
      <c r="D1816"/>
    </row>
    <row r="1817" spans="1:4" x14ac:dyDescent="0.2">
      <c r="A1817"/>
      <c r="B1817"/>
      <c r="C1817"/>
      <c r="D1817"/>
    </row>
    <row r="1818" spans="1:4" x14ac:dyDescent="0.2">
      <c r="A1818"/>
      <c r="B1818"/>
      <c r="C1818"/>
      <c r="D1818"/>
    </row>
    <row r="1819" spans="1:4" x14ac:dyDescent="0.2">
      <c r="A1819"/>
      <c r="B1819"/>
      <c r="C1819"/>
      <c r="D1819"/>
    </row>
    <row r="1820" spans="1:4" x14ac:dyDescent="0.2">
      <c r="A1820"/>
      <c r="B1820"/>
      <c r="C1820"/>
      <c r="D1820"/>
    </row>
    <row r="1821" spans="1:4" x14ac:dyDescent="0.2">
      <c r="A1821"/>
      <c r="B1821"/>
      <c r="C1821"/>
      <c r="D1821"/>
    </row>
    <row r="1822" spans="1:4" x14ac:dyDescent="0.2">
      <c r="A1822"/>
      <c r="B1822"/>
      <c r="C1822"/>
      <c r="D1822"/>
    </row>
    <row r="1823" spans="1:4" x14ac:dyDescent="0.2">
      <c r="A1823"/>
      <c r="B1823"/>
      <c r="C1823"/>
      <c r="D1823"/>
    </row>
    <row r="1824" spans="1:4" x14ac:dyDescent="0.2">
      <c r="A1824"/>
      <c r="B1824"/>
      <c r="C1824"/>
      <c r="D1824"/>
    </row>
    <row r="1825" spans="1:4" x14ac:dyDescent="0.2">
      <c r="A1825"/>
      <c r="B1825"/>
      <c r="C1825"/>
      <c r="D1825"/>
    </row>
    <row r="1826" spans="1:4" x14ac:dyDescent="0.2">
      <c r="A1826"/>
      <c r="B1826"/>
      <c r="C1826"/>
      <c r="D1826"/>
    </row>
    <row r="1827" spans="1:4" x14ac:dyDescent="0.2">
      <c r="A1827"/>
      <c r="B1827"/>
      <c r="C1827"/>
      <c r="D1827"/>
    </row>
    <row r="1828" spans="1:4" x14ac:dyDescent="0.2">
      <c r="A1828"/>
      <c r="B1828"/>
      <c r="C1828"/>
      <c r="D1828"/>
    </row>
    <row r="1829" spans="1:4" x14ac:dyDescent="0.2">
      <c r="A1829"/>
      <c r="B1829"/>
      <c r="C1829"/>
      <c r="D1829"/>
    </row>
    <row r="1830" spans="1:4" x14ac:dyDescent="0.2">
      <c r="A1830"/>
      <c r="B1830"/>
      <c r="C1830"/>
      <c r="D1830"/>
    </row>
    <row r="1831" spans="1:4" x14ac:dyDescent="0.2">
      <c r="A1831"/>
      <c r="B1831"/>
      <c r="C1831"/>
      <c r="D1831"/>
    </row>
    <row r="1832" spans="1:4" x14ac:dyDescent="0.2">
      <c r="A1832"/>
      <c r="B1832"/>
      <c r="C1832"/>
      <c r="D1832"/>
    </row>
    <row r="1833" spans="1:4" x14ac:dyDescent="0.2">
      <c r="A1833"/>
      <c r="B1833"/>
      <c r="C1833"/>
      <c r="D1833"/>
    </row>
    <row r="1834" spans="1:4" x14ac:dyDescent="0.2">
      <c r="A1834"/>
      <c r="B1834"/>
      <c r="C1834"/>
      <c r="D1834"/>
    </row>
    <row r="1835" spans="1:4" x14ac:dyDescent="0.2">
      <c r="A1835"/>
      <c r="B1835"/>
      <c r="C1835"/>
      <c r="D1835"/>
    </row>
    <row r="1836" spans="1:4" x14ac:dyDescent="0.2">
      <c r="A1836"/>
      <c r="B1836"/>
      <c r="C1836"/>
      <c r="D1836"/>
    </row>
    <row r="1837" spans="1:4" x14ac:dyDescent="0.2">
      <c r="A1837"/>
      <c r="B1837"/>
      <c r="C1837"/>
      <c r="D1837"/>
    </row>
    <row r="1838" spans="1:4" x14ac:dyDescent="0.2">
      <c r="A1838"/>
      <c r="B1838"/>
      <c r="C1838"/>
      <c r="D1838"/>
    </row>
    <row r="1839" spans="1:4" x14ac:dyDescent="0.2">
      <c r="A1839"/>
      <c r="B1839"/>
      <c r="C1839"/>
      <c r="D1839"/>
    </row>
    <row r="1840" spans="1:4" x14ac:dyDescent="0.2">
      <c r="A1840"/>
      <c r="B1840"/>
      <c r="C1840"/>
      <c r="D1840"/>
    </row>
    <row r="1841" spans="1:4" x14ac:dyDescent="0.2">
      <c r="A1841"/>
      <c r="B1841"/>
      <c r="C1841"/>
      <c r="D1841"/>
    </row>
    <row r="1842" spans="1:4" x14ac:dyDescent="0.2">
      <c r="A1842"/>
      <c r="B1842"/>
      <c r="C1842"/>
      <c r="D1842"/>
    </row>
    <row r="1843" spans="1:4" x14ac:dyDescent="0.2">
      <c r="A1843"/>
      <c r="B1843"/>
      <c r="C1843"/>
      <c r="D1843"/>
    </row>
    <row r="1844" spans="1:4" x14ac:dyDescent="0.2">
      <c r="A1844"/>
      <c r="B1844"/>
      <c r="C1844"/>
      <c r="D1844"/>
    </row>
    <row r="1845" spans="1:4" x14ac:dyDescent="0.2">
      <c r="A1845"/>
      <c r="B1845"/>
      <c r="C1845"/>
      <c r="D1845"/>
    </row>
    <row r="1846" spans="1:4" x14ac:dyDescent="0.2">
      <c r="A1846"/>
      <c r="B1846"/>
      <c r="C1846"/>
      <c r="D1846"/>
    </row>
    <row r="1847" spans="1:4" x14ac:dyDescent="0.2">
      <c r="A1847"/>
      <c r="B1847"/>
      <c r="C1847"/>
      <c r="D1847"/>
    </row>
    <row r="1848" spans="1:4" x14ac:dyDescent="0.2">
      <c r="A1848"/>
      <c r="B1848"/>
      <c r="C1848"/>
      <c r="D1848"/>
    </row>
    <row r="1849" spans="1:4" x14ac:dyDescent="0.2">
      <c r="A1849"/>
      <c r="B1849"/>
      <c r="C1849"/>
      <c r="D1849"/>
    </row>
    <row r="1850" spans="1:4" x14ac:dyDescent="0.2">
      <c r="A1850"/>
      <c r="B1850"/>
      <c r="C1850"/>
      <c r="D1850"/>
    </row>
    <row r="1851" spans="1:4" x14ac:dyDescent="0.2">
      <c r="A1851"/>
      <c r="B1851"/>
      <c r="C1851"/>
      <c r="D1851"/>
    </row>
    <row r="1852" spans="1:4" x14ac:dyDescent="0.2">
      <c r="A1852"/>
      <c r="B1852"/>
      <c r="C1852"/>
      <c r="D1852"/>
    </row>
    <row r="1853" spans="1:4" x14ac:dyDescent="0.2">
      <c r="A1853"/>
      <c r="B1853"/>
      <c r="C1853"/>
      <c r="D1853"/>
    </row>
    <row r="1854" spans="1:4" x14ac:dyDescent="0.2">
      <c r="A1854"/>
      <c r="B1854"/>
      <c r="C1854"/>
      <c r="D1854"/>
    </row>
    <row r="1855" spans="1:4" x14ac:dyDescent="0.2">
      <c r="A1855"/>
      <c r="B1855"/>
      <c r="C1855"/>
      <c r="D1855"/>
    </row>
    <row r="1856" spans="1:4" x14ac:dyDescent="0.2">
      <c r="A1856"/>
      <c r="B1856"/>
      <c r="C1856"/>
      <c r="D1856"/>
    </row>
    <row r="1857" spans="1:4" x14ac:dyDescent="0.2">
      <c r="A1857"/>
      <c r="B1857"/>
      <c r="C1857"/>
      <c r="D1857"/>
    </row>
    <row r="1858" spans="1:4" x14ac:dyDescent="0.2">
      <c r="A1858"/>
      <c r="B1858"/>
      <c r="C1858"/>
      <c r="D1858"/>
    </row>
    <row r="1859" spans="1:4" x14ac:dyDescent="0.2">
      <c r="A1859"/>
      <c r="B1859"/>
      <c r="C1859"/>
      <c r="D1859"/>
    </row>
    <row r="1860" spans="1:4" x14ac:dyDescent="0.2">
      <c r="A1860"/>
      <c r="B1860"/>
      <c r="C1860"/>
      <c r="D1860"/>
    </row>
    <row r="1861" spans="1:4" x14ac:dyDescent="0.2">
      <c r="A1861"/>
      <c r="B1861"/>
      <c r="C1861"/>
      <c r="D1861"/>
    </row>
    <row r="1862" spans="1:4" x14ac:dyDescent="0.2">
      <c r="A1862"/>
      <c r="B1862"/>
      <c r="C1862"/>
      <c r="D1862"/>
    </row>
    <row r="1863" spans="1:4" x14ac:dyDescent="0.2">
      <c r="A1863"/>
      <c r="B1863"/>
      <c r="C1863"/>
      <c r="D1863"/>
    </row>
    <row r="1864" spans="1:4" x14ac:dyDescent="0.2">
      <c r="A1864"/>
      <c r="B1864"/>
      <c r="C1864"/>
      <c r="D1864"/>
    </row>
    <row r="1865" spans="1:4" x14ac:dyDescent="0.2">
      <c r="A1865"/>
      <c r="B1865"/>
      <c r="C1865"/>
      <c r="D1865"/>
    </row>
    <row r="1866" spans="1:4" x14ac:dyDescent="0.2">
      <c r="A1866"/>
      <c r="B1866"/>
      <c r="C1866"/>
      <c r="D1866"/>
    </row>
    <row r="1867" spans="1:4" x14ac:dyDescent="0.2">
      <c r="A1867"/>
      <c r="B1867"/>
      <c r="C1867"/>
      <c r="D1867"/>
    </row>
    <row r="1868" spans="1:4" x14ac:dyDescent="0.2">
      <c r="A1868"/>
      <c r="B1868"/>
      <c r="C1868"/>
      <c r="D1868"/>
    </row>
    <row r="1869" spans="1:4" x14ac:dyDescent="0.2">
      <c r="A1869"/>
      <c r="B1869"/>
      <c r="C1869"/>
      <c r="D1869"/>
    </row>
    <row r="1870" spans="1:4" x14ac:dyDescent="0.2">
      <c r="A1870"/>
      <c r="B1870"/>
      <c r="C1870"/>
      <c r="D1870"/>
    </row>
    <row r="1871" spans="1:4" x14ac:dyDescent="0.2">
      <c r="A1871"/>
      <c r="B1871"/>
      <c r="C1871"/>
      <c r="D1871"/>
    </row>
    <row r="1872" spans="1:4" x14ac:dyDescent="0.2">
      <c r="A1872"/>
      <c r="B1872"/>
      <c r="C1872"/>
      <c r="D1872"/>
    </row>
    <row r="1873" spans="1:4" x14ac:dyDescent="0.2">
      <c r="A1873"/>
      <c r="B1873"/>
      <c r="C1873"/>
      <c r="D1873"/>
    </row>
    <row r="1874" spans="1:4" x14ac:dyDescent="0.2">
      <c r="A1874"/>
      <c r="B1874"/>
      <c r="C1874"/>
      <c r="D1874"/>
    </row>
    <row r="1875" spans="1:4" x14ac:dyDescent="0.2">
      <c r="A1875"/>
      <c r="B1875"/>
      <c r="C1875"/>
      <c r="D1875"/>
    </row>
    <row r="1876" spans="1:4" x14ac:dyDescent="0.2">
      <c r="A1876"/>
      <c r="B1876"/>
      <c r="C1876"/>
      <c r="D1876"/>
    </row>
    <row r="1877" spans="1:4" x14ac:dyDescent="0.2">
      <c r="A1877"/>
      <c r="B1877"/>
      <c r="C1877"/>
      <c r="D1877"/>
    </row>
    <row r="1878" spans="1:4" x14ac:dyDescent="0.2">
      <c r="A1878"/>
      <c r="B1878"/>
      <c r="C1878"/>
      <c r="D1878"/>
    </row>
    <row r="1879" spans="1:4" x14ac:dyDescent="0.2">
      <c r="A1879"/>
      <c r="B1879"/>
      <c r="C1879"/>
      <c r="D1879"/>
    </row>
    <row r="1880" spans="1:4" x14ac:dyDescent="0.2">
      <c r="A1880"/>
      <c r="B1880"/>
      <c r="C1880"/>
      <c r="D1880"/>
    </row>
    <row r="1881" spans="1:4" x14ac:dyDescent="0.2">
      <c r="A1881"/>
      <c r="B1881"/>
      <c r="C1881"/>
      <c r="D1881"/>
    </row>
    <row r="1882" spans="1:4" x14ac:dyDescent="0.2">
      <c r="A1882"/>
      <c r="B1882"/>
      <c r="C1882"/>
      <c r="D1882"/>
    </row>
    <row r="1883" spans="1:4" x14ac:dyDescent="0.2">
      <c r="A1883"/>
      <c r="B1883"/>
      <c r="C1883"/>
      <c r="D1883"/>
    </row>
    <row r="1884" spans="1:4" x14ac:dyDescent="0.2">
      <c r="A1884"/>
      <c r="B1884"/>
      <c r="C1884"/>
      <c r="D1884"/>
    </row>
    <row r="1885" spans="1:4" x14ac:dyDescent="0.2">
      <c r="A1885"/>
      <c r="B1885"/>
      <c r="C1885"/>
      <c r="D1885"/>
    </row>
    <row r="1886" spans="1:4" x14ac:dyDescent="0.2">
      <c r="A1886"/>
      <c r="B1886"/>
      <c r="C1886"/>
      <c r="D1886"/>
    </row>
    <row r="1887" spans="1:4" x14ac:dyDescent="0.2">
      <c r="A1887"/>
      <c r="B1887"/>
      <c r="C1887"/>
      <c r="D1887"/>
    </row>
    <row r="1888" spans="1:4" x14ac:dyDescent="0.2">
      <c r="A1888"/>
      <c r="B1888"/>
      <c r="C1888"/>
      <c r="D1888"/>
    </row>
    <row r="1889" spans="1:4" x14ac:dyDescent="0.2">
      <c r="A1889"/>
      <c r="B1889"/>
      <c r="C1889"/>
      <c r="D1889"/>
    </row>
    <row r="1890" spans="1:4" x14ac:dyDescent="0.2">
      <c r="A1890"/>
      <c r="B1890"/>
      <c r="C1890"/>
      <c r="D1890"/>
    </row>
    <row r="1891" spans="1:4" x14ac:dyDescent="0.2">
      <c r="A1891"/>
      <c r="B1891"/>
      <c r="C1891"/>
      <c r="D1891"/>
    </row>
    <row r="1892" spans="1:4" x14ac:dyDescent="0.2">
      <c r="A1892"/>
      <c r="B1892"/>
      <c r="C1892"/>
      <c r="D1892"/>
    </row>
    <row r="1893" spans="1:4" x14ac:dyDescent="0.2">
      <c r="A1893"/>
      <c r="B1893"/>
      <c r="C1893"/>
      <c r="D1893"/>
    </row>
    <row r="1894" spans="1:4" x14ac:dyDescent="0.2">
      <c r="A1894"/>
      <c r="B1894"/>
      <c r="C1894"/>
      <c r="D1894"/>
    </row>
    <row r="1895" spans="1:4" x14ac:dyDescent="0.2">
      <c r="A1895"/>
      <c r="B1895"/>
      <c r="C1895"/>
      <c r="D1895"/>
    </row>
    <row r="1896" spans="1:4" x14ac:dyDescent="0.2">
      <c r="A1896"/>
      <c r="B1896"/>
      <c r="C1896"/>
      <c r="D1896"/>
    </row>
    <row r="1897" spans="1:4" x14ac:dyDescent="0.2">
      <c r="A1897"/>
      <c r="B1897"/>
      <c r="C1897"/>
      <c r="D1897"/>
    </row>
    <row r="1898" spans="1:4" x14ac:dyDescent="0.2">
      <c r="A1898"/>
      <c r="B1898"/>
      <c r="C1898"/>
      <c r="D1898"/>
    </row>
    <row r="1899" spans="1:4" x14ac:dyDescent="0.2">
      <c r="A1899"/>
      <c r="B1899"/>
      <c r="C1899"/>
      <c r="D1899"/>
    </row>
    <row r="1900" spans="1:4" x14ac:dyDescent="0.2">
      <c r="A1900"/>
      <c r="B1900"/>
      <c r="C1900"/>
      <c r="D1900"/>
    </row>
    <row r="1901" spans="1:4" x14ac:dyDescent="0.2">
      <c r="A1901"/>
      <c r="B1901"/>
      <c r="C1901"/>
      <c r="D1901"/>
    </row>
    <row r="1902" spans="1:4" x14ac:dyDescent="0.2">
      <c r="A1902"/>
      <c r="B1902"/>
      <c r="C1902"/>
      <c r="D1902"/>
    </row>
    <row r="1903" spans="1:4" x14ac:dyDescent="0.2">
      <c r="A1903"/>
      <c r="B1903"/>
      <c r="C1903"/>
      <c r="D1903"/>
    </row>
    <row r="1904" spans="1:4" x14ac:dyDescent="0.2">
      <c r="A1904"/>
      <c r="B1904"/>
      <c r="C1904"/>
      <c r="D1904"/>
    </row>
    <row r="1905" spans="1:4" x14ac:dyDescent="0.2">
      <c r="A1905"/>
      <c r="B1905"/>
      <c r="C1905"/>
      <c r="D1905"/>
    </row>
    <row r="1906" spans="1:4" x14ac:dyDescent="0.2">
      <c r="A1906"/>
      <c r="B1906"/>
      <c r="C1906"/>
      <c r="D1906"/>
    </row>
    <row r="1907" spans="1:4" x14ac:dyDescent="0.2">
      <c r="A1907"/>
      <c r="B1907"/>
      <c r="C1907"/>
      <c r="D1907"/>
    </row>
    <row r="1908" spans="1:4" x14ac:dyDescent="0.2">
      <c r="A1908"/>
      <c r="B1908"/>
      <c r="C1908"/>
      <c r="D1908"/>
    </row>
    <row r="1909" spans="1:4" x14ac:dyDescent="0.2">
      <c r="A1909"/>
      <c r="B1909"/>
      <c r="C1909"/>
      <c r="D1909"/>
    </row>
    <row r="1910" spans="1:4" x14ac:dyDescent="0.2">
      <c r="A1910"/>
      <c r="B1910"/>
      <c r="C1910"/>
      <c r="D1910"/>
    </row>
    <row r="1911" spans="1:4" x14ac:dyDescent="0.2">
      <c r="A1911"/>
      <c r="B1911"/>
      <c r="C1911"/>
      <c r="D1911"/>
    </row>
    <row r="1912" spans="1:4" x14ac:dyDescent="0.2">
      <c r="A1912"/>
      <c r="B1912"/>
      <c r="C1912"/>
      <c r="D1912"/>
    </row>
    <row r="1913" spans="1:4" x14ac:dyDescent="0.2">
      <c r="A1913"/>
      <c r="B1913"/>
      <c r="C1913"/>
      <c r="D1913"/>
    </row>
    <row r="1914" spans="1:4" x14ac:dyDescent="0.2">
      <c r="A1914"/>
      <c r="B1914"/>
      <c r="C1914"/>
      <c r="D1914"/>
    </row>
    <row r="1915" spans="1:4" x14ac:dyDescent="0.2">
      <c r="A1915"/>
      <c r="B1915"/>
      <c r="C1915"/>
      <c r="D1915"/>
    </row>
    <row r="1916" spans="1:4" x14ac:dyDescent="0.2">
      <c r="A1916"/>
      <c r="B1916"/>
      <c r="C1916"/>
      <c r="D1916"/>
    </row>
    <row r="1917" spans="1:4" x14ac:dyDescent="0.2">
      <c r="A1917"/>
      <c r="B1917"/>
      <c r="C1917"/>
      <c r="D1917"/>
    </row>
    <row r="1918" spans="1:4" x14ac:dyDescent="0.2">
      <c r="A1918"/>
      <c r="B1918"/>
      <c r="C1918"/>
      <c r="D1918"/>
    </row>
    <row r="1919" spans="1:4" x14ac:dyDescent="0.2">
      <c r="A1919"/>
      <c r="B1919"/>
      <c r="C1919"/>
      <c r="D1919"/>
    </row>
    <row r="1920" spans="1:4" x14ac:dyDescent="0.2">
      <c r="A1920"/>
      <c r="B1920"/>
      <c r="C1920"/>
      <c r="D1920"/>
    </row>
    <row r="1921" spans="1:4" x14ac:dyDescent="0.2">
      <c r="A1921"/>
      <c r="B1921"/>
      <c r="C1921"/>
      <c r="D1921"/>
    </row>
    <row r="1922" spans="1:4" x14ac:dyDescent="0.2">
      <c r="A1922"/>
      <c r="B1922"/>
      <c r="C1922"/>
      <c r="D1922"/>
    </row>
    <row r="1923" spans="1:4" x14ac:dyDescent="0.2">
      <c r="A1923"/>
      <c r="B1923"/>
      <c r="C1923"/>
      <c r="D1923"/>
    </row>
    <row r="1924" spans="1:4" x14ac:dyDescent="0.2">
      <c r="A1924"/>
      <c r="B1924"/>
      <c r="C1924"/>
      <c r="D1924"/>
    </row>
    <row r="1925" spans="1:4" x14ac:dyDescent="0.2">
      <c r="A1925"/>
      <c r="B1925"/>
      <c r="C1925"/>
      <c r="D1925"/>
    </row>
    <row r="1926" spans="1:4" x14ac:dyDescent="0.2">
      <c r="A1926"/>
      <c r="B1926"/>
      <c r="C1926"/>
      <c r="D1926"/>
    </row>
    <row r="1927" spans="1:4" x14ac:dyDescent="0.2">
      <c r="A1927"/>
      <c r="B1927"/>
      <c r="C1927"/>
      <c r="D1927"/>
    </row>
    <row r="1928" spans="1:4" x14ac:dyDescent="0.2">
      <c r="A1928"/>
      <c r="B1928"/>
      <c r="C1928"/>
      <c r="D1928"/>
    </row>
    <row r="1929" spans="1:4" x14ac:dyDescent="0.2">
      <c r="A1929"/>
      <c r="B1929"/>
      <c r="C1929"/>
      <c r="D1929"/>
    </row>
    <row r="1930" spans="1:4" x14ac:dyDescent="0.2">
      <c r="A1930"/>
      <c r="B1930"/>
      <c r="C1930"/>
      <c r="D1930"/>
    </row>
    <row r="1931" spans="1:4" x14ac:dyDescent="0.2">
      <c r="A1931"/>
      <c r="B1931"/>
      <c r="C1931"/>
      <c r="D1931"/>
    </row>
    <row r="1932" spans="1:4" x14ac:dyDescent="0.2">
      <c r="A1932"/>
      <c r="B1932"/>
      <c r="C1932"/>
      <c r="D1932"/>
    </row>
    <row r="1933" spans="1:4" x14ac:dyDescent="0.2">
      <c r="A1933"/>
      <c r="B1933"/>
      <c r="C1933"/>
      <c r="D1933"/>
    </row>
    <row r="1934" spans="1:4" x14ac:dyDescent="0.2">
      <c r="A1934"/>
      <c r="B1934"/>
      <c r="C1934"/>
      <c r="D1934"/>
    </row>
    <row r="1935" spans="1:4" x14ac:dyDescent="0.2">
      <c r="A1935"/>
      <c r="B1935"/>
      <c r="C1935"/>
      <c r="D1935"/>
    </row>
    <row r="1936" spans="1:4" x14ac:dyDescent="0.2">
      <c r="A1936"/>
      <c r="B1936"/>
      <c r="C1936"/>
      <c r="D1936"/>
    </row>
    <row r="1937" spans="1:4" x14ac:dyDescent="0.2">
      <c r="A1937"/>
      <c r="B1937"/>
      <c r="C1937"/>
      <c r="D1937"/>
    </row>
    <row r="1938" spans="1:4" x14ac:dyDescent="0.2">
      <c r="A1938"/>
      <c r="B1938"/>
      <c r="C1938"/>
      <c r="D1938"/>
    </row>
    <row r="1939" spans="1:4" x14ac:dyDescent="0.2">
      <c r="A1939"/>
      <c r="B1939"/>
      <c r="C1939"/>
      <c r="D1939"/>
    </row>
    <row r="1940" spans="1:4" x14ac:dyDescent="0.2">
      <c r="A1940"/>
      <c r="B1940"/>
      <c r="C1940"/>
      <c r="D1940"/>
    </row>
    <row r="1941" spans="1:4" x14ac:dyDescent="0.2">
      <c r="A1941"/>
      <c r="B1941"/>
      <c r="C1941"/>
      <c r="D1941"/>
    </row>
    <row r="1942" spans="1:4" x14ac:dyDescent="0.2">
      <c r="A1942"/>
      <c r="B1942"/>
      <c r="C1942"/>
      <c r="D1942"/>
    </row>
    <row r="1943" spans="1:4" x14ac:dyDescent="0.2">
      <c r="A1943"/>
      <c r="B1943"/>
      <c r="C1943"/>
      <c r="D1943"/>
    </row>
    <row r="1944" spans="1:4" x14ac:dyDescent="0.2">
      <c r="A1944"/>
      <c r="B1944"/>
      <c r="C1944"/>
      <c r="D1944"/>
    </row>
    <row r="1945" spans="1:4" x14ac:dyDescent="0.2">
      <c r="A1945"/>
      <c r="B1945"/>
      <c r="C1945"/>
      <c r="D1945"/>
    </row>
    <row r="1946" spans="1:4" x14ac:dyDescent="0.2">
      <c r="A1946"/>
      <c r="B1946"/>
      <c r="C1946"/>
      <c r="D1946"/>
    </row>
    <row r="1947" spans="1:4" x14ac:dyDescent="0.2">
      <c r="A1947"/>
      <c r="B1947"/>
      <c r="C1947"/>
      <c r="D1947"/>
    </row>
    <row r="1948" spans="1:4" x14ac:dyDescent="0.2">
      <c r="A1948"/>
      <c r="B1948"/>
      <c r="C1948"/>
      <c r="D1948"/>
    </row>
    <row r="1949" spans="1:4" x14ac:dyDescent="0.2">
      <c r="A1949"/>
      <c r="B1949"/>
      <c r="C1949"/>
      <c r="D1949"/>
    </row>
    <row r="1950" spans="1:4" x14ac:dyDescent="0.2">
      <c r="A1950"/>
      <c r="B1950"/>
      <c r="C1950"/>
      <c r="D1950"/>
    </row>
    <row r="1951" spans="1:4" x14ac:dyDescent="0.2">
      <c r="A1951"/>
      <c r="B1951"/>
      <c r="C1951"/>
      <c r="D1951"/>
    </row>
    <row r="1952" spans="1:4" x14ac:dyDescent="0.2">
      <c r="A1952"/>
      <c r="B1952"/>
      <c r="C1952"/>
      <c r="D1952"/>
    </row>
    <row r="1953" spans="1:4" x14ac:dyDescent="0.2">
      <c r="A1953"/>
      <c r="B1953"/>
      <c r="C1953"/>
      <c r="D1953"/>
    </row>
    <row r="1954" spans="1:4" x14ac:dyDescent="0.2">
      <c r="A1954"/>
      <c r="B1954"/>
      <c r="C1954"/>
      <c r="D1954"/>
    </row>
    <row r="1955" spans="1:4" x14ac:dyDescent="0.2">
      <c r="A1955"/>
      <c r="B1955"/>
      <c r="C1955"/>
      <c r="D1955"/>
    </row>
    <row r="1956" spans="1:4" x14ac:dyDescent="0.2">
      <c r="A1956"/>
      <c r="B1956"/>
      <c r="C1956"/>
      <c r="D1956"/>
    </row>
    <row r="1957" spans="1:4" x14ac:dyDescent="0.2">
      <c r="A1957"/>
      <c r="B1957"/>
      <c r="C1957"/>
      <c r="D1957"/>
    </row>
    <row r="1958" spans="1:4" x14ac:dyDescent="0.2">
      <c r="A1958"/>
      <c r="B1958"/>
      <c r="C1958"/>
      <c r="D1958"/>
    </row>
    <row r="1959" spans="1:4" x14ac:dyDescent="0.2">
      <c r="A1959"/>
      <c r="B1959"/>
      <c r="C1959"/>
      <c r="D1959"/>
    </row>
    <row r="1960" spans="1:4" x14ac:dyDescent="0.2">
      <c r="A1960"/>
      <c r="B1960"/>
      <c r="C1960"/>
      <c r="D1960"/>
    </row>
    <row r="1961" spans="1:4" x14ac:dyDescent="0.2">
      <c r="A1961"/>
      <c r="B1961"/>
      <c r="C1961"/>
      <c r="D1961"/>
    </row>
    <row r="1962" spans="1:4" x14ac:dyDescent="0.2">
      <c r="A1962"/>
      <c r="B1962"/>
      <c r="C1962"/>
      <c r="D1962"/>
    </row>
    <row r="1963" spans="1:4" x14ac:dyDescent="0.2">
      <c r="A1963"/>
      <c r="B1963"/>
      <c r="C1963"/>
      <c r="D1963"/>
    </row>
    <row r="1964" spans="1:4" x14ac:dyDescent="0.2">
      <c r="A1964"/>
      <c r="B1964"/>
      <c r="C1964"/>
      <c r="D1964"/>
    </row>
    <row r="1965" spans="1:4" x14ac:dyDescent="0.2">
      <c r="A1965"/>
      <c r="B1965"/>
      <c r="C1965"/>
      <c r="D1965"/>
    </row>
    <row r="1966" spans="1:4" x14ac:dyDescent="0.2">
      <c r="A1966"/>
      <c r="B1966"/>
      <c r="C1966"/>
      <c r="D1966"/>
    </row>
    <row r="1967" spans="1:4" x14ac:dyDescent="0.2">
      <c r="A1967"/>
      <c r="B1967"/>
      <c r="C1967"/>
      <c r="D1967"/>
    </row>
    <row r="1968" spans="1:4" x14ac:dyDescent="0.2">
      <c r="A1968"/>
      <c r="B1968"/>
      <c r="C1968"/>
      <c r="D1968"/>
    </row>
    <row r="1969" spans="1:4" x14ac:dyDescent="0.2">
      <c r="A1969"/>
      <c r="B1969"/>
      <c r="C1969"/>
      <c r="D1969"/>
    </row>
    <row r="1970" spans="1:4" x14ac:dyDescent="0.2">
      <c r="A1970"/>
      <c r="B1970"/>
      <c r="C1970"/>
      <c r="D1970"/>
    </row>
    <row r="1971" spans="1:4" x14ac:dyDescent="0.2">
      <c r="A1971"/>
      <c r="B1971"/>
      <c r="C1971"/>
      <c r="D1971"/>
    </row>
    <row r="1972" spans="1:4" x14ac:dyDescent="0.2">
      <c r="A1972"/>
      <c r="B1972"/>
      <c r="C1972"/>
      <c r="D1972"/>
    </row>
    <row r="1973" spans="1:4" x14ac:dyDescent="0.2">
      <c r="A1973"/>
      <c r="B1973"/>
      <c r="C1973"/>
      <c r="D1973"/>
    </row>
    <row r="1974" spans="1:4" x14ac:dyDescent="0.2">
      <c r="A1974"/>
      <c r="B1974"/>
      <c r="C1974"/>
      <c r="D1974"/>
    </row>
    <row r="1975" spans="1:4" x14ac:dyDescent="0.2">
      <c r="A1975"/>
      <c r="B1975"/>
      <c r="C1975"/>
      <c r="D1975"/>
    </row>
    <row r="1976" spans="1:4" x14ac:dyDescent="0.2">
      <c r="A1976"/>
      <c r="B1976"/>
      <c r="C1976"/>
      <c r="D1976"/>
    </row>
    <row r="1977" spans="1:4" x14ac:dyDescent="0.2">
      <c r="A1977"/>
      <c r="B1977"/>
      <c r="C1977"/>
      <c r="D1977"/>
    </row>
    <row r="1978" spans="1:4" x14ac:dyDescent="0.2">
      <c r="A1978"/>
      <c r="B1978"/>
      <c r="C1978"/>
      <c r="D1978"/>
    </row>
    <row r="1979" spans="1:4" x14ac:dyDescent="0.2">
      <c r="A1979"/>
      <c r="B1979"/>
      <c r="C1979"/>
      <c r="D1979"/>
    </row>
    <row r="1980" spans="1:4" x14ac:dyDescent="0.2">
      <c r="A1980"/>
      <c r="B1980"/>
      <c r="C1980"/>
      <c r="D1980"/>
    </row>
    <row r="1981" spans="1:4" x14ac:dyDescent="0.2">
      <c r="A1981"/>
      <c r="B1981"/>
      <c r="C1981"/>
      <c r="D1981"/>
    </row>
    <row r="1982" spans="1:4" x14ac:dyDescent="0.2">
      <c r="A1982"/>
      <c r="B1982"/>
      <c r="C1982"/>
      <c r="D1982"/>
    </row>
    <row r="1983" spans="1:4" x14ac:dyDescent="0.2">
      <c r="A1983"/>
      <c r="B1983"/>
      <c r="C1983"/>
      <c r="D1983"/>
    </row>
    <row r="1984" spans="1:4" x14ac:dyDescent="0.2">
      <c r="A1984"/>
      <c r="B1984"/>
      <c r="C1984"/>
      <c r="D1984"/>
    </row>
    <row r="1985" spans="1:4" x14ac:dyDescent="0.2">
      <c r="A1985"/>
      <c r="B1985"/>
      <c r="C1985"/>
      <c r="D1985"/>
    </row>
    <row r="1986" spans="1:4" x14ac:dyDescent="0.2">
      <c r="A1986"/>
      <c r="B1986"/>
      <c r="C1986"/>
      <c r="D1986"/>
    </row>
    <row r="1987" spans="1:4" x14ac:dyDescent="0.2">
      <c r="A1987"/>
      <c r="B1987"/>
      <c r="C1987"/>
      <c r="D1987"/>
    </row>
    <row r="1988" spans="1:4" x14ac:dyDescent="0.2">
      <c r="A1988"/>
      <c r="B1988"/>
      <c r="C1988"/>
      <c r="D1988"/>
    </row>
    <row r="1989" spans="1:4" x14ac:dyDescent="0.2">
      <c r="A1989"/>
      <c r="B1989"/>
      <c r="C1989"/>
      <c r="D1989"/>
    </row>
    <row r="1990" spans="1:4" x14ac:dyDescent="0.2">
      <c r="A1990"/>
      <c r="B1990"/>
      <c r="C1990"/>
      <c r="D1990"/>
    </row>
    <row r="1991" spans="1:4" x14ac:dyDescent="0.2">
      <c r="A1991"/>
      <c r="B1991"/>
      <c r="C1991"/>
      <c r="D1991"/>
    </row>
    <row r="1992" spans="1:4" x14ac:dyDescent="0.2">
      <c r="A1992"/>
      <c r="B1992"/>
      <c r="C1992"/>
      <c r="D1992"/>
    </row>
    <row r="1993" spans="1:4" x14ac:dyDescent="0.2">
      <c r="A1993"/>
      <c r="B1993"/>
      <c r="C1993"/>
      <c r="D1993"/>
    </row>
    <row r="1994" spans="1:4" x14ac:dyDescent="0.2">
      <c r="A1994"/>
      <c r="B1994"/>
      <c r="C1994"/>
      <c r="D1994"/>
    </row>
    <row r="1995" spans="1:4" x14ac:dyDescent="0.2">
      <c r="A1995"/>
      <c r="B1995"/>
      <c r="C1995"/>
      <c r="D1995"/>
    </row>
    <row r="1996" spans="1:4" x14ac:dyDescent="0.2">
      <c r="A1996"/>
      <c r="B1996"/>
      <c r="C1996"/>
      <c r="D1996"/>
    </row>
    <row r="1997" spans="1:4" x14ac:dyDescent="0.2">
      <c r="A1997"/>
      <c r="B1997"/>
      <c r="C1997"/>
      <c r="D1997"/>
    </row>
    <row r="1998" spans="1:4" x14ac:dyDescent="0.2">
      <c r="A1998"/>
      <c r="B1998"/>
      <c r="C1998"/>
      <c r="D1998"/>
    </row>
    <row r="1999" spans="1:4" x14ac:dyDescent="0.2">
      <c r="A1999"/>
      <c r="B1999"/>
      <c r="C1999"/>
      <c r="D1999"/>
    </row>
    <row r="2000" spans="1:4" x14ac:dyDescent="0.2">
      <c r="A2000"/>
      <c r="B2000"/>
      <c r="C2000"/>
      <c r="D2000"/>
    </row>
    <row r="2001" spans="1:4" x14ac:dyDescent="0.2">
      <c r="A2001"/>
      <c r="B2001"/>
      <c r="C2001"/>
      <c r="D2001"/>
    </row>
    <row r="2002" spans="1:4" x14ac:dyDescent="0.2">
      <c r="A2002"/>
      <c r="B2002"/>
      <c r="C2002"/>
      <c r="D2002"/>
    </row>
    <row r="2003" spans="1:4" x14ac:dyDescent="0.2">
      <c r="A2003"/>
      <c r="B2003"/>
      <c r="C2003"/>
      <c r="D2003"/>
    </row>
    <row r="2004" spans="1:4" x14ac:dyDescent="0.2">
      <c r="A2004"/>
      <c r="B2004"/>
      <c r="C2004"/>
      <c r="D2004"/>
    </row>
    <row r="2005" spans="1:4" x14ac:dyDescent="0.2">
      <c r="A2005"/>
      <c r="B2005"/>
      <c r="C2005"/>
      <c r="D2005"/>
    </row>
    <row r="2006" spans="1:4" x14ac:dyDescent="0.2">
      <c r="A2006"/>
      <c r="B2006"/>
      <c r="C2006"/>
      <c r="D2006"/>
    </row>
    <row r="2007" spans="1:4" x14ac:dyDescent="0.2">
      <c r="A2007"/>
      <c r="B2007"/>
      <c r="C2007"/>
      <c r="D2007"/>
    </row>
    <row r="2008" spans="1:4" x14ac:dyDescent="0.2">
      <c r="A2008"/>
      <c r="B2008"/>
      <c r="C2008"/>
      <c r="D2008"/>
    </row>
    <row r="2009" spans="1:4" x14ac:dyDescent="0.2">
      <c r="A2009"/>
      <c r="B2009"/>
      <c r="C2009"/>
      <c r="D2009"/>
    </row>
    <row r="2010" spans="1:4" x14ac:dyDescent="0.2">
      <c r="A2010"/>
      <c r="B2010"/>
      <c r="C2010"/>
      <c r="D2010"/>
    </row>
    <row r="2011" spans="1:4" x14ac:dyDescent="0.2">
      <c r="A2011"/>
      <c r="B2011"/>
      <c r="C2011"/>
      <c r="D2011"/>
    </row>
    <row r="2012" spans="1:4" x14ac:dyDescent="0.2">
      <c r="A2012"/>
      <c r="B2012"/>
      <c r="C2012"/>
      <c r="D2012"/>
    </row>
    <row r="2013" spans="1:4" x14ac:dyDescent="0.2">
      <c r="A2013"/>
      <c r="B2013"/>
      <c r="C2013"/>
      <c r="D2013"/>
    </row>
    <row r="2014" spans="1:4" x14ac:dyDescent="0.2">
      <c r="A2014"/>
      <c r="B2014"/>
      <c r="C2014"/>
      <c r="D2014"/>
    </row>
    <row r="2015" spans="1:4" x14ac:dyDescent="0.2">
      <c r="A2015"/>
      <c r="B2015"/>
      <c r="C2015"/>
      <c r="D2015"/>
    </row>
    <row r="2016" spans="1:4" x14ac:dyDescent="0.2">
      <c r="A2016"/>
      <c r="B2016"/>
      <c r="C2016"/>
      <c r="D2016"/>
    </row>
    <row r="2017" spans="1:4" x14ac:dyDescent="0.2">
      <c r="A2017"/>
      <c r="B2017"/>
      <c r="C2017"/>
      <c r="D2017"/>
    </row>
    <row r="2018" spans="1:4" x14ac:dyDescent="0.2">
      <c r="A2018"/>
      <c r="B2018"/>
      <c r="C2018"/>
      <c r="D2018"/>
    </row>
    <row r="2019" spans="1:4" x14ac:dyDescent="0.2">
      <c r="A2019"/>
      <c r="B2019"/>
      <c r="C2019"/>
      <c r="D2019"/>
    </row>
    <row r="2020" spans="1:4" x14ac:dyDescent="0.2">
      <c r="A2020"/>
      <c r="B2020"/>
      <c r="C2020"/>
      <c r="D2020"/>
    </row>
    <row r="2021" spans="1:4" x14ac:dyDescent="0.2">
      <c r="A2021"/>
      <c r="B2021"/>
      <c r="C2021"/>
      <c r="D2021"/>
    </row>
    <row r="2022" spans="1:4" x14ac:dyDescent="0.2">
      <c r="A2022"/>
      <c r="B2022"/>
      <c r="C2022"/>
      <c r="D2022"/>
    </row>
    <row r="2023" spans="1:4" x14ac:dyDescent="0.2">
      <c r="A2023"/>
      <c r="B2023"/>
      <c r="C2023"/>
      <c r="D2023"/>
    </row>
    <row r="2024" spans="1:4" x14ac:dyDescent="0.2">
      <c r="A2024"/>
      <c r="B2024"/>
      <c r="C2024"/>
      <c r="D2024"/>
    </row>
    <row r="2025" spans="1:4" x14ac:dyDescent="0.2">
      <c r="A2025"/>
      <c r="B2025"/>
      <c r="C2025"/>
      <c r="D2025"/>
    </row>
    <row r="2026" spans="1:4" x14ac:dyDescent="0.2">
      <c r="A2026"/>
      <c r="B2026"/>
      <c r="C2026"/>
      <c r="D2026"/>
    </row>
    <row r="2027" spans="1:4" x14ac:dyDescent="0.2">
      <c r="A2027"/>
      <c r="B2027"/>
      <c r="C2027"/>
      <c r="D2027"/>
    </row>
    <row r="2028" spans="1:4" x14ac:dyDescent="0.2">
      <c r="A2028"/>
      <c r="B2028"/>
      <c r="C2028"/>
      <c r="D2028"/>
    </row>
    <row r="2029" spans="1:4" x14ac:dyDescent="0.2">
      <c r="A2029"/>
      <c r="B2029"/>
      <c r="C2029"/>
      <c r="D2029"/>
    </row>
    <row r="2030" spans="1:4" x14ac:dyDescent="0.2">
      <c r="A2030"/>
      <c r="B2030"/>
      <c r="C2030"/>
      <c r="D2030"/>
    </row>
    <row r="2031" spans="1:4" x14ac:dyDescent="0.2">
      <c r="A2031"/>
      <c r="B2031"/>
      <c r="C2031"/>
      <c r="D2031"/>
    </row>
    <row r="2032" spans="1:4" x14ac:dyDescent="0.2">
      <c r="A2032"/>
      <c r="B2032"/>
      <c r="C2032"/>
      <c r="D2032"/>
    </row>
    <row r="2033" spans="1:4" x14ac:dyDescent="0.2">
      <c r="A2033"/>
      <c r="B2033"/>
      <c r="C2033"/>
      <c r="D2033"/>
    </row>
    <row r="2034" spans="1:4" x14ac:dyDescent="0.2">
      <c r="A2034"/>
      <c r="B2034"/>
      <c r="C2034"/>
      <c r="D2034"/>
    </row>
    <row r="2035" spans="1:4" x14ac:dyDescent="0.2">
      <c r="A2035"/>
      <c r="B2035"/>
      <c r="C2035"/>
      <c r="D2035"/>
    </row>
    <row r="2036" spans="1:4" x14ac:dyDescent="0.2">
      <c r="A2036"/>
      <c r="B2036"/>
      <c r="C2036"/>
      <c r="D2036"/>
    </row>
    <row r="2037" spans="1:4" x14ac:dyDescent="0.2">
      <c r="A2037"/>
      <c r="B2037"/>
      <c r="C2037"/>
      <c r="D2037"/>
    </row>
    <row r="2038" spans="1:4" x14ac:dyDescent="0.2">
      <c r="A2038"/>
      <c r="B2038"/>
      <c r="C2038"/>
      <c r="D2038"/>
    </row>
    <row r="2039" spans="1:4" x14ac:dyDescent="0.2">
      <c r="A2039"/>
      <c r="B2039"/>
      <c r="C2039"/>
      <c r="D2039"/>
    </row>
    <row r="2040" spans="1:4" x14ac:dyDescent="0.2">
      <c r="A2040"/>
      <c r="B2040"/>
      <c r="C2040"/>
      <c r="D2040"/>
    </row>
    <row r="2041" spans="1:4" x14ac:dyDescent="0.2">
      <c r="A2041"/>
      <c r="B2041"/>
      <c r="C2041"/>
      <c r="D2041"/>
    </row>
    <row r="2042" spans="1:4" x14ac:dyDescent="0.2">
      <c r="A2042"/>
      <c r="B2042"/>
      <c r="C2042"/>
      <c r="D2042"/>
    </row>
    <row r="2043" spans="1:4" x14ac:dyDescent="0.2">
      <c r="A2043"/>
      <c r="B2043"/>
      <c r="C2043"/>
      <c r="D2043"/>
    </row>
    <row r="2044" spans="1:4" x14ac:dyDescent="0.2">
      <c r="A2044"/>
      <c r="B2044"/>
      <c r="C2044"/>
      <c r="D2044"/>
    </row>
    <row r="2045" spans="1:4" x14ac:dyDescent="0.2">
      <c r="A2045"/>
      <c r="B2045"/>
      <c r="C2045"/>
      <c r="D2045"/>
    </row>
    <row r="2046" spans="1:4" x14ac:dyDescent="0.2">
      <c r="A2046"/>
      <c r="B2046"/>
      <c r="C2046"/>
      <c r="D2046"/>
    </row>
    <row r="2047" spans="1:4" x14ac:dyDescent="0.2">
      <c r="A2047"/>
      <c r="B2047"/>
      <c r="C2047"/>
      <c r="D2047"/>
    </row>
    <row r="2048" spans="1:4" x14ac:dyDescent="0.2">
      <c r="A2048"/>
      <c r="B2048"/>
      <c r="C2048"/>
      <c r="D2048"/>
    </row>
    <row r="2049" spans="1:4" x14ac:dyDescent="0.2">
      <c r="A2049"/>
      <c r="B2049"/>
      <c r="C2049"/>
      <c r="D2049"/>
    </row>
    <row r="2050" spans="1:4" x14ac:dyDescent="0.2">
      <c r="A2050"/>
      <c r="B2050"/>
      <c r="C2050"/>
      <c r="D2050"/>
    </row>
    <row r="2051" spans="1:4" x14ac:dyDescent="0.2">
      <c r="A2051"/>
      <c r="B2051"/>
      <c r="C2051"/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</sheetData>
  <mergeCells count="1">
    <mergeCell ref="F2:H2"/>
  </mergeCells>
  <pageMargins left="0.5" right="0.5" top="1" bottom="0.75" header="0.5" footer="0.5"/>
  <pageSetup fitToHeight="0" orientation="landscape" r:id="rId1"/>
  <headerFooter alignWithMargins="0">
    <oddFooter>&amp;L&amp;F, &amp;A&amp;R&amp;P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53"/>
  <sheetViews>
    <sheetView workbookViewId="0">
      <selection activeCell="D4" sqref="D4:D5"/>
    </sheetView>
  </sheetViews>
  <sheetFormatPr defaultRowHeight="12.75" x14ac:dyDescent="0.2"/>
  <cols>
    <col min="1" max="2" width="9.140625" style="11"/>
    <col min="3" max="3" width="11.28515625" style="11" customWidth="1"/>
    <col min="4" max="4" width="58.85546875" style="11" bestFit="1" customWidth="1"/>
    <col min="5" max="16384" width="9.140625" style="11"/>
  </cols>
  <sheetData>
    <row r="1" spans="1:4" x14ac:dyDescent="0.2">
      <c r="A1" s="11" t="s">
        <v>110</v>
      </c>
    </row>
    <row r="2" spans="1:4" x14ac:dyDescent="0.2">
      <c r="A2"/>
      <c r="B2"/>
      <c r="C2"/>
      <c r="D2"/>
    </row>
    <row r="3" spans="1:4" s="12" customFormat="1" ht="13.5" thickBot="1" x14ac:dyDescent="0.25">
      <c r="A3" s="6" t="s">
        <v>4</v>
      </c>
      <c r="B3" s="10" t="s">
        <v>5</v>
      </c>
      <c r="C3" s="10" t="s">
        <v>6</v>
      </c>
      <c r="D3" s="10" t="s">
        <v>8</v>
      </c>
    </row>
    <row r="4" spans="1:4" x14ac:dyDescent="0.2">
      <c r="A4" s="72" t="str">
        <f>Coords!C3</f>
        <v>RRD1-1</v>
      </c>
      <c r="B4" s="72" t="str">
        <f>Coords!D3</f>
        <v>QRD1-1</v>
      </c>
      <c r="C4" s="73" t="s">
        <v>108</v>
      </c>
      <c r="D4" s="74" t="str">
        <f>"LOCATION PRIMARY="&amp;CHAR(34)&amp;A4&amp;CHAR(34)&amp;" SECOND="&amp;CHAR(34)&amp;B4&amp;CHAR(34)&amp;" DF="&amp;CHAR(34)&amp;C4&amp;CHAR(34)</f>
        <v>LOCATION PRIMARY="RRD1-1" SECOND="QRD1-1" DF="DF5mD"</v>
      </c>
    </row>
    <row r="5" spans="1:4" x14ac:dyDescent="0.2">
      <c r="A5" s="72" t="str">
        <f>Coords!C4</f>
        <v>RRD2-1</v>
      </c>
      <c r="B5" s="72" t="str">
        <f>Coords!D4</f>
        <v>QRD2-1</v>
      </c>
      <c r="C5" s="73" t="s">
        <v>109</v>
      </c>
      <c r="D5" s="74" t="str">
        <f t="shared" ref="D5" si="0">"LOCATION PRIMARY="&amp;CHAR(34)&amp;A5&amp;CHAR(34)&amp;" SECOND="&amp;CHAR(34)&amp;B5&amp;CHAR(34)&amp;" DF="&amp;CHAR(34)&amp;C5&amp;CHAR(34)</f>
        <v>LOCATION PRIMARY="RRD2-1" SECOND="QRD2-1" DF="DF20mD"</v>
      </c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4"/>
  <sheetViews>
    <sheetView workbookViewId="0">
      <selection activeCell="I3" sqref="I3"/>
    </sheetView>
  </sheetViews>
  <sheetFormatPr defaultRowHeight="12.75" x14ac:dyDescent="0.2"/>
  <cols>
    <col min="3" max="3" width="56" bestFit="1" customWidth="1"/>
    <col min="5" max="5" width="10.28515625" bestFit="1" customWidth="1"/>
    <col min="6" max="6" width="37.7109375" bestFit="1" customWidth="1"/>
    <col min="8" max="8" width="10.28515625" bestFit="1" customWidth="1"/>
    <col min="9" max="9" width="34" bestFit="1" customWidth="1"/>
  </cols>
  <sheetData>
    <row r="1" spans="1:9" x14ac:dyDescent="0.2">
      <c r="A1" s="2" t="s">
        <v>111</v>
      </c>
      <c r="E1" s="2" t="s">
        <v>5</v>
      </c>
      <c r="H1" s="2" t="s">
        <v>79</v>
      </c>
    </row>
    <row r="2" spans="1:9" s="1" customFormat="1" x14ac:dyDescent="0.2">
      <c r="A2" s="5" t="s">
        <v>4</v>
      </c>
      <c r="B2" s="9" t="s">
        <v>5</v>
      </c>
      <c r="C2" s="23" t="s">
        <v>8</v>
      </c>
      <c r="E2" s="4" t="s">
        <v>26</v>
      </c>
      <c r="F2" s="11" t="s">
        <v>8</v>
      </c>
      <c r="H2" s="4" t="s">
        <v>26</v>
      </c>
      <c r="I2" s="11" t="s">
        <v>8</v>
      </c>
    </row>
    <row r="3" spans="1:9" x14ac:dyDescent="0.2">
      <c r="A3" s="49" t="str">
        <f>Coords!C3</f>
        <v>RRD1-1</v>
      </c>
      <c r="B3" s="49" t="str">
        <f>Coords!D3</f>
        <v>QRD1-1</v>
      </c>
      <c r="C3" s="76" t="str">
        <f>"LOCATION PRIMARY="&amp;CHAR(34)&amp;A3&amp;CHAR(34)&amp;" SECOND="&amp;CHAR(34)&amp;B3&amp;CHAR(34)&amp;" OUTPUT"</f>
        <v>LOCATION PRIMARY="RRD1-1" SECOND="QRD1-1" OUTPUT</v>
      </c>
      <c r="E3" s="75" t="str">
        <f>Coords!D3</f>
        <v>QRD1-1</v>
      </c>
      <c r="F3" s="76" t="str">
        <f>"LOCATION PRIMARY="&amp;CHAR(34)&amp;E3&amp;CHAR(34)&amp;" OUTPUT"</f>
        <v>LOCATION PRIMARY="QRD1-1" OUTPUT</v>
      </c>
      <c r="H3" s="75" t="str">
        <f>Coords!E5</f>
        <v>UP1</v>
      </c>
      <c r="I3" s="76" t="str">
        <f>"LOCATION PRIMARY="&amp;CHAR(34)&amp;H3&amp;CHAR(34)&amp;" OUTPUT"</f>
        <v>LOCATION PRIMARY="UP1" OUTPUT</v>
      </c>
    </row>
    <row r="4" spans="1:9" x14ac:dyDescent="0.2">
      <c r="A4" s="49" t="str">
        <f>Coords!C4</f>
        <v>RRD2-1</v>
      </c>
      <c r="B4" s="49" t="str">
        <f>Coords!D4</f>
        <v>QRD2-1</v>
      </c>
      <c r="C4" s="76" t="str">
        <f t="shared" ref="C4" si="0">"LOCATION PRIMARY="&amp;CHAR(34)&amp;A4&amp;CHAR(34)&amp;" SECOND="&amp;CHAR(34)&amp;B4&amp;CHAR(34)&amp;" OUTPUT"</f>
        <v>LOCATION PRIMARY="RRD2-1" SECOND="QRD2-1" OUTPUT</v>
      </c>
      <c r="E4" s="75" t="str">
        <f>Coords!D4</f>
        <v>QRD2-1</v>
      </c>
      <c r="F4" s="76" t="str">
        <f t="shared" ref="F4" si="1">"LOCATION PRIMARY="&amp;CHAR(34)&amp;E4&amp;CHAR(34)&amp;" OUTPUT"</f>
        <v>LOCATION PRIMARY="QRD2-1" OUTPUT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G117"/>
  <sheetViews>
    <sheetView tabSelected="1" workbookViewId="0">
      <selection activeCell="D10" sqref="D10"/>
    </sheetView>
  </sheetViews>
  <sheetFormatPr defaultRowHeight="12.75" x14ac:dyDescent="0.2"/>
  <cols>
    <col min="1" max="1" width="10.28515625" style="2" bestFit="1" customWidth="1"/>
    <col min="2" max="2" width="7.5703125" style="2" bestFit="1" customWidth="1"/>
    <col min="3" max="3" width="7.5703125" bestFit="1" customWidth="1"/>
    <col min="4" max="5" width="7.5703125" style="2" bestFit="1" customWidth="1"/>
    <col min="6" max="6" width="7.5703125" style="2" customWidth="1"/>
    <col min="7" max="7" width="118.28515625" bestFit="1" customWidth="1"/>
    <col min="8" max="16384" width="9.140625" style="2"/>
  </cols>
  <sheetData>
    <row r="1" spans="1:7" x14ac:dyDescent="0.2">
      <c r="C1" s="2"/>
      <c r="G1" s="2"/>
    </row>
    <row r="2" spans="1:7" ht="13.5" thickBot="1" x14ac:dyDescent="0.25">
      <c r="A2" s="2" t="s">
        <v>112</v>
      </c>
      <c r="G2" s="2"/>
    </row>
    <row r="3" spans="1:7" ht="13.5" thickBot="1" x14ac:dyDescent="0.25">
      <c r="A3" s="16" t="s">
        <v>26</v>
      </c>
      <c r="B3" s="17" t="s">
        <v>21</v>
      </c>
      <c r="C3" s="17" t="s">
        <v>22</v>
      </c>
      <c r="D3" s="17" t="s">
        <v>67</v>
      </c>
      <c r="E3" s="17" t="s">
        <v>68</v>
      </c>
      <c r="F3" s="79" t="s">
        <v>113</v>
      </c>
      <c r="G3" s="18" t="s">
        <v>60</v>
      </c>
    </row>
    <row r="4" spans="1:7" x14ac:dyDescent="0.2">
      <c r="A4" s="77" t="s">
        <v>2</v>
      </c>
      <c r="B4" s="70" t="s">
        <v>0</v>
      </c>
      <c r="C4" s="70" t="s">
        <v>0</v>
      </c>
      <c r="D4" s="70" t="s">
        <v>1</v>
      </c>
      <c r="E4" s="70" t="s">
        <v>0</v>
      </c>
      <c r="F4" s="80"/>
      <c r="G4" s="78" t="str">
        <f>"LOCATION PRIMARY="&amp;CHAR(34)&amp;A4&amp;CHAR(34)&amp;" SECOND ="&amp;CHAR(34)&amp;B4&amp;CHAR(34)&amp;" POP=0 FISH="&amp;CHAR(34)&amp;C4&amp;CHAR(34)&amp;" FISH_2="&amp;CHAR(34)&amp;D4&amp;CHAR(34)&amp;" FISH_3="&amp;CHAR(34)&amp;E4&amp;CHAR(34)&amp;" OUTPUT"</f>
        <v>LOCATION PRIMARY="RRD1-1" SECOND ="QRD1-1" POP=0 FISH="QRD1-1" FISH_2="QRD2-1" FISH_3="QRD1-1" OUTPUT</v>
      </c>
    </row>
    <row r="5" spans="1:7" x14ac:dyDescent="0.2">
      <c r="A5" s="77" t="s">
        <v>3</v>
      </c>
      <c r="B5" s="70" t="s">
        <v>1</v>
      </c>
      <c r="C5" s="70" t="s">
        <v>1</v>
      </c>
      <c r="D5" s="70" t="s">
        <v>1</v>
      </c>
      <c r="E5" s="70" t="s">
        <v>1</v>
      </c>
      <c r="F5" s="80"/>
      <c r="G5" s="78" t="str">
        <f t="shared" ref="G5" si="0">"LOCATION PRIMARY="&amp;CHAR(34)&amp;A5&amp;CHAR(34)&amp;" SECOND ="&amp;CHAR(34)&amp;B5&amp;CHAR(34)&amp;" POP=0 FISH="&amp;CHAR(34)&amp;C5&amp;CHAR(34)&amp;" FISH_2="&amp;CHAR(34)&amp;D5&amp;CHAR(34)&amp;" FISH_3="&amp;CHAR(34)&amp;E5&amp;CHAR(34)&amp;" OUTPUT"</f>
        <v>LOCATION PRIMARY="RRD2-1" SECOND ="QRD2-1" POP=0 FISH="QRD2-1" FISH_2="QRD2-1" FISH_3="QRD2-1" OUTPUT</v>
      </c>
    </row>
    <row r="7" spans="1:7" x14ac:dyDescent="0.2">
      <c r="A7"/>
      <c r="B7"/>
      <c r="D7"/>
      <c r="E7"/>
      <c r="F7"/>
    </row>
    <row r="8" spans="1:7" x14ac:dyDescent="0.2">
      <c r="A8"/>
      <c r="B8"/>
      <c r="D8"/>
      <c r="E8"/>
      <c r="F8"/>
    </row>
    <row r="9" spans="1:7" x14ac:dyDescent="0.2">
      <c r="A9" s="77" t="str">
        <f>ECDA_Outputs!A8</f>
        <v>UP1</v>
      </c>
      <c r="B9" s="70" t="str">
        <f>ECDA_Outputs!A4</f>
        <v>QRD1-1</v>
      </c>
      <c r="C9" s="70" t="str">
        <f t="shared" ref="C9" si="1">B9</f>
        <v>QRD1-1</v>
      </c>
      <c r="D9" s="70" t="s">
        <v>1</v>
      </c>
      <c r="E9" s="70" t="str">
        <f t="shared" ref="E9" si="2">B9</f>
        <v>QRD1-1</v>
      </c>
      <c r="F9" s="80" t="s">
        <v>78</v>
      </c>
      <c r="G9" s="78" t="str">
        <f>"LOCATION PRIMARY="&amp;CHAR(34)&amp;A9&amp;CHAR(34)&amp;" SECOND ="&amp;CHAR(34)&amp;B9&amp;CHAR(34)&amp;" POP=0 FISH="&amp;CHAR(34)&amp;C9&amp;CHAR(34)&amp;" FISH_2="&amp;CHAR(34)&amp;D9&amp;CHAR(34)&amp;" FISH_3="&amp;CHAR(34)&amp;E9&amp;CHAR(34)&amp;" BIRD="&amp;CHAR(34)&amp;F9&amp;CHAR(34)&amp;" OUTPUT"</f>
        <v>LOCATION PRIMARY="UP1" SECOND ="QRD1-1" POP=0 FISH="QRD1-1" FISH_2="QRD2-1" FISH_3="QRD1-1" BIRD="UP1" OUTPUT</v>
      </c>
    </row>
    <row r="10" spans="1:7" x14ac:dyDescent="0.2">
      <c r="A10"/>
      <c r="B10"/>
      <c r="D10"/>
      <c r="E10"/>
      <c r="F10"/>
    </row>
    <row r="11" spans="1:7" x14ac:dyDescent="0.2">
      <c r="A11"/>
      <c r="B11"/>
      <c r="D11"/>
      <c r="E11"/>
      <c r="F11"/>
    </row>
    <row r="12" spans="1:7" x14ac:dyDescent="0.2">
      <c r="A12"/>
      <c r="B12"/>
      <c r="D12"/>
      <c r="E12"/>
      <c r="F12"/>
    </row>
    <row r="13" spans="1:7" x14ac:dyDescent="0.2">
      <c r="A13"/>
      <c r="B13"/>
      <c r="D13"/>
      <c r="E13"/>
      <c r="F13"/>
    </row>
    <row r="14" spans="1:7" x14ac:dyDescent="0.2">
      <c r="A14"/>
      <c r="B14"/>
      <c r="D14"/>
      <c r="E14"/>
      <c r="F14"/>
    </row>
    <row r="15" spans="1:7" x14ac:dyDescent="0.2">
      <c r="A15"/>
      <c r="B15"/>
      <c r="D15"/>
      <c r="E15"/>
      <c r="F15"/>
    </row>
    <row r="16" spans="1:7" x14ac:dyDescent="0.2">
      <c r="A16"/>
      <c r="B16"/>
      <c r="D16"/>
      <c r="E16"/>
      <c r="F16"/>
    </row>
    <row r="17" spans="1:6" x14ac:dyDescent="0.2">
      <c r="A17"/>
      <c r="B17"/>
      <c r="D17"/>
      <c r="E17"/>
      <c r="F17"/>
    </row>
    <row r="18" spans="1:6" x14ac:dyDescent="0.2">
      <c r="A18"/>
      <c r="B18"/>
      <c r="D18"/>
      <c r="E18"/>
      <c r="F18"/>
    </row>
    <row r="19" spans="1:6" x14ac:dyDescent="0.2">
      <c r="A19"/>
      <c r="B19"/>
      <c r="D19"/>
      <c r="E19"/>
      <c r="F19"/>
    </row>
    <row r="20" spans="1:6" x14ac:dyDescent="0.2">
      <c r="A20"/>
      <c r="B20"/>
      <c r="D20"/>
      <c r="E20"/>
      <c r="F20"/>
    </row>
    <row r="21" spans="1:6" x14ac:dyDescent="0.2">
      <c r="A21"/>
      <c r="B21"/>
      <c r="D21"/>
      <c r="E21"/>
      <c r="F21"/>
    </row>
    <row r="22" spans="1:6" x14ac:dyDescent="0.2">
      <c r="A22"/>
      <c r="B22"/>
      <c r="D22"/>
      <c r="E22"/>
      <c r="F22"/>
    </row>
    <row r="23" spans="1:6" x14ac:dyDescent="0.2">
      <c r="A23"/>
      <c r="B23"/>
      <c r="D23"/>
      <c r="E23"/>
      <c r="F23"/>
    </row>
    <row r="24" spans="1:6" x14ac:dyDescent="0.2">
      <c r="A24"/>
      <c r="B24"/>
      <c r="D24"/>
      <c r="E24"/>
      <c r="F24"/>
    </row>
    <row r="25" spans="1:6" x14ac:dyDescent="0.2">
      <c r="A25"/>
      <c r="B25"/>
      <c r="D25"/>
      <c r="E25"/>
      <c r="F25"/>
    </row>
    <row r="26" spans="1:6" x14ac:dyDescent="0.2">
      <c r="A26"/>
      <c r="B26"/>
      <c r="D26"/>
      <c r="E26"/>
      <c r="F26"/>
    </row>
    <row r="27" spans="1:6" x14ac:dyDescent="0.2">
      <c r="A27"/>
      <c r="B27"/>
      <c r="D27"/>
      <c r="E27"/>
      <c r="F27"/>
    </row>
    <row r="28" spans="1:6" x14ac:dyDescent="0.2">
      <c r="A28"/>
      <c r="B28"/>
      <c r="D28"/>
      <c r="E28"/>
      <c r="F28"/>
    </row>
    <row r="29" spans="1:6" x14ac:dyDescent="0.2">
      <c r="A29"/>
      <c r="B29"/>
      <c r="D29"/>
      <c r="E29"/>
      <c r="F29"/>
    </row>
    <row r="30" spans="1:6" x14ac:dyDescent="0.2">
      <c r="A30"/>
      <c r="B30"/>
      <c r="D30"/>
      <c r="E30"/>
      <c r="F30"/>
    </row>
    <row r="31" spans="1:6" x14ac:dyDescent="0.2">
      <c r="A31"/>
      <c r="B31"/>
      <c r="D31"/>
      <c r="E31"/>
      <c r="F31"/>
    </row>
    <row r="32" spans="1:6" x14ac:dyDescent="0.2">
      <c r="A32"/>
      <c r="B32"/>
      <c r="D32"/>
      <c r="E32"/>
      <c r="F32"/>
    </row>
    <row r="33" spans="1:6" x14ac:dyDescent="0.2">
      <c r="A33"/>
      <c r="B33"/>
      <c r="D33"/>
      <c r="E33"/>
      <c r="F33"/>
    </row>
    <row r="34" spans="1:6" x14ac:dyDescent="0.2">
      <c r="A34"/>
      <c r="B34"/>
      <c r="D34"/>
      <c r="E34"/>
      <c r="F34"/>
    </row>
    <row r="35" spans="1:6" x14ac:dyDescent="0.2">
      <c r="A35"/>
      <c r="B35"/>
      <c r="D35"/>
      <c r="E35"/>
      <c r="F35"/>
    </row>
    <row r="36" spans="1:6" x14ac:dyDescent="0.2">
      <c r="A36"/>
      <c r="B36"/>
      <c r="D36"/>
      <c r="E36"/>
      <c r="F36"/>
    </row>
    <row r="37" spans="1:6" x14ac:dyDescent="0.2">
      <c r="A37"/>
      <c r="B37"/>
      <c r="D37"/>
      <c r="E37"/>
      <c r="F37"/>
    </row>
    <row r="38" spans="1:6" x14ac:dyDescent="0.2">
      <c r="A38"/>
      <c r="B38"/>
      <c r="D38"/>
      <c r="E38"/>
      <c r="F38"/>
    </row>
    <row r="39" spans="1:6" x14ac:dyDescent="0.2">
      <c r="A39"/>
      <c r="B39"/>
      <c r="D39"/>
      <c r="E39"/>
      <c r="F39"/>
    </row>
    <row r="40" spans="1:6" x14ac:dyDescent="0.2">
      <c r="A40"/>
      <c r="B40"/>
      <c r="D40"/>
      <c r="E40"/>
      <c r="F40"/>
    </row>
    <row r="41" spans="1:6" x14ac:dyDescent="0.2">
      <c r="A41"/>
      <c r="B41"/>
      <c r="D41"/>
      <c r="E41"/>
      <c r="F41"/>
    </row>
    <row r="42" spans="1:6" x14ac:dyDescent="0.2">
      <c r="A42"/>
      <c r="B42"/>
      <c r="D42"/>
      <c r="E42"/>
      <c r="F42"/>
    </row>
    <row r="43" spans="1:6" x14ac:dyDescent="0.2">
      <c r="A43"/>
      <c r="B43"/>
      <c r="D43"/>
      <c r="E43"/>
      <c r="F43"/>
    </row>
    <row r="44" spans="1:6" x14ac:dyDescent="0.2">
      <c r="A44"/>
      <c r="B44"/>
      <c r="D44"/>
      <c r="E44"/>
      <c r="F44"/>
    </row>
    <row r="45" spans="1:6" x14ac:dyDescent="0.2">
      <c r="A45"/>
      <c r="B45"/>
      <c r="D45"/>
      <c r="E45"/>
      <c r="F45"/>
    </row>
    <row r="46" spans="1:6" x14ac:dyDescent="0.2">
      <c r="A46"/>
      <c r="B46"/>
      <c r="D46"/>
      <c r="E46"/>
      <c r="F46"/>
    </row>
    <row r="47" spans="1:6" x14ac:dyDescent="0.2">
      <c r="A47"/>
      <c r="B47"/>
      <c r="D47"/>
      <c r="E47"/>
      <c r="F47"/>
    </row>
    <row r="48" spans="1:6" x14ac:dyDescent="0.2">
      <c r="A48"/>
      <c r="B48"/>
      <c r="D48"/>
      <c r="E48"/>
      <c r="F48"/>
    </row>
    <row r="49" spans="1:6" x14ac:dyDescent="0.2">
      <c r="A49"/>
      <c r="B49"/>
      <c r="D49"/>
      <c r="E49"/>
      <c r="F49"/>
    </row>
    <row r="50" spans="1:6" x14ac:dyDescent="0.2">
      <c r="A50"/>
      <c r="B50"/>
      <c r="D50"/>
      <c r="E50"/>
      <c r="F50"/>
    </row>
    <row r="51" spans="1:6" x14ac:dyDescent="0.2">
      <c r="A51"/>
      <c r="B51"/>
      <c r="D51"/>
      <c r="E51"/>
      <c r="F51"/>
    </row>
    <row r="52" spans="1:6" x14ac:dyDescent="0.2">
      <c r="A52"/>
      <c r="B52"/>
      <c r="D52"/>
      <c r="E52"/>
      <c r="F52"/>
    </row>
    <row r="53" spans="1:6" x14ac:dyDescent="0.2">
      <c r="A53"/>
      <c r="B53"/>
      <c r="D53"/>
      <c r="E53"/>
      <c r="F53"/>
    </row>
    <row r="54" spans="1:6" x14ac:dyDescent="0.2">
      <c r="A54"/>
      <c r="B54"/>
      <c r="D54"/>
      <c r="E54"/>
      <c r="F54"/>
    </row>
    <row r="55" spans="1:6" x14ac:dyDescent="0.2">
      <c r="A55"/>
      <c r="B55"/>
      <c r="D55"/>
      <c r="E55"/>
      <c r="F55"/>
    </row>
    <row r="56" spans="1:6" x14ac:dyDescent="0.2">
      <c r="A56"/>
      <c r="B56"/>
      <c r="D56"/>
      <c r="E56"/>
      <c r="F56"/>
    </row>
    <row r="57" spans="1:6" x14ac:dyDescent="0.2">
      <c r="A57"/>
      <c r="B57"/>
      <c r="D57"/>
      <c r="E57"/>
      <c r="F57"/>
    </row>
    <row r="58" spans="1:6" x14ac:dyDescent="0.2">
      <c r="A58"/>
      <c r="B58"/>
      <c r="D58"/>
      <c r="E58"/>
      <c r="F58"/>
    </row>
    <row r="59" spans="1:6" x14ac:dyDescent="0.2">
      <c r="A59"/>
      <c r="B59"/>
      <c r="D59"/>
      <c r="E59"/>
      <c r="F59"/>
    </row>
    <row r="60" spans="1:6" x14ac:dyDescent="0.2">
      <c r="A60"/>
      <c r="B60"/>
      <c r="D60"/>
      <c r="E60"/>
      <c r="F60"/>
    </row>
    <row r="61" spans="1:6" x14ac:dyDescent="0.2">
      <c r="A61"/>
      <c r="B61"/>
      <c r="D61"/>
      <c r="E61"/>
      <c r="F61"/>
    </row>
    <row r="62" spans="1:6" x14ac:dyDescent="0.2">
      <c r="A62"/>
      <c r="B62"/>
      <c r="D62"/>
      <c r="E62"/>
      <c r="F62"/>
    </row>
    <row r="63" spans="1:6" x14ac:dyDescent="0.2">
      <c r="A63"/>
      <c r="B63"/>
      <c r="D63"/>
      <c r="E63"/>
      <c r="F63"/>
    </row>
    <row r="64" spans="1:6" x14ac:dyDescent="0.2">
      <c r="A64"/>
      <c r="B64"/>
      <c r="D64"/>
      <c r="E64"/>
      <c r="F64"/>
    </row>
    <row r="65" spans="1:6" x14ac:dyDescent="0.2">
      <c r="A65"/>
      <c r="B65"/>
      <c r="D65"/>
      <c r="E65"/>
      <c r="F65"/>
    </row>
    <row r="66" spans="1:6" x14ac:dyDescent="0.2">
      <c r="A66"/>
      <c r="B66"/>
      <c r="D66"/>
      <c r="E66"/>
      <c r="F66"/>
    </row>
    <row r="67" spans="1:6" x14ac:dyDescent="0.2">
      <c r="A67"/>
      <c r="B67"/>
      <c r="D67"/>
      <c r="E67"/>
      <c r="F67"/>
    </row>
    <row r="68" spans="1:6" x14ac:dyDescent="0.2">
      <c r="A68"/>
      <c r="B68"/>
      <c r="D68"/>
      <c r="E68"/>
      <c r="F68"/>
    </row>
    <row r="69" spans="1:6" x14ac:dyDescent="0.2">
      <c r="A69"/>
      <c r="B69"/>
      <c r="D69"/>
      <c r="E69"/>
      <c r="F69"/>
    </row>
    <row r="70" spans="1:6" x14ac:dyDescent="0.2">
      <c r="A70"/>
      <c r="B70"/>
      <c r="D70"/>
      <c r="E70"/>
      <c r="F70"/>
    </row>
    <row r="71" spans="1:6" x14ac:dyDescent="0.2">
      <c r="A71"/>
      <c r="B71"/>
      <c r="D71"/>
      <c r="E71"/>
      <c r="F71"/>
    </row>
    <row r="72" spans="1:6" x14ac:dyDescent="0.2">
      <c r="A72"/>
      <c r="B72"/>
      <c r="D72"/>
      <c r="E72"/>
      <c r="F72"/>
    </row>
    <row r="73" spans="1:6" x14ac:dyDescent="0.2">
      <c r="A73"/>
      <c r="B73"/>
      <c r="D73"/>
      <c r="E73"/>
      <c r="F73"/>
    </row>
    <row r="74" spans="1:6" x14ac:dyDescent="0.2">
      <c r="A74"/>
      <c r="B74"/>
      <c r="D74"/>
      <c r="E74"/>
      <c r="F74"/>
    </row>
    <row r="75" spans="1:6" x14ac:dyDescent="0.2">
      <c r="A75"/>
      <c r="B75"/>
      <c r="D75"/>
      <c r="E75"/>
      <c r="F75"/>
    </row>
    <row r="76" spans="1:6" x14ac:dyDescent="0.2">
      <c r="A76"/>
      <c r="B76"/>
      <c r="D76"/>
      <c r="E76"/>
      <c r="F76"/>
    </row>
    <row r="77" spans="1:6" x14ac:dyDescent="0.2">
      <c r="A77"/>
      <c r="B77"/>
      <c r="D77"/>
      <c r="E77"/>
      <c r="F77"/>
    </row>
    <row r="78" spans="1:6" x14ac:dyDescent="0.2">
      <c r="A78"/>
      <c r="B78"/>
      <c r="D78"/>
      <c r="E78"/>
      <c r="F78"/>
    </row>
    <row r="79" spans="1:6" x14ac:dyDescent="0.2">
      <c r="A79"/>
      <c r="B79"/>
      <c r="D79"/>
      <c r="E79"/>
      <c r="F79"/>
    </row>
    <row r="80" spans="1:6" x14ac:dyDescent="0.2">
      <c r="A80"/>
      <c r="B80"/>
      <c r="D80"/>
      <c r="E80"/>
      <c r="F80"/>
    </row>
    <row r="81" spans="1:6" x14ac:dyDescent="0.2">
      <c r="A81"/>
      <c r="B81"/>
      <c r="D81"/>
      <c r="E81"/>
      <c r="F81"/>
    </row>
    <row r="82" spans="1:6" x14ac:dyDescent="0.2">
      <c r="A82"/>
      <c r="B82"/>
      <c r="D82"/>
      <c r="E82"/>
      <c r="F82"/>
    </row>
    <row r="83" spans="1:6" x14ac:dyDescent="0.2">
      <c r="A83"/>
      <c r="B83"/>
      <c r="D83"/>
      <c r="E83"/>
      <c r="F83"/>
    </row>
    <row r="84" spans="1:6" x14ac:dyDescent="0.2">
      <c r="A84"/>
      <c r="B84"/>
      <c r="D84"/>
      <c r="E84"/>
      <c r="F84"/>
    </row>
    <row r="85" spans="1:6" x14ac:dyDescent="0.2">
      <c r="A85"/>
      <c r="B85"/>
      <c r="D85"/>
      <c r="E85"/>
      <c r="F85"/>
    </row>
    <row r="86" spans="1:6" x14ac:dyDescent="0.2">
      <c r="A86"/>
      <c r="B86"/>
      <c r="D86"/>
      <c r="E86"/>
      <c r="F86"/>
    </row>
    <row r="87" spans="1:6" x14ac:dyDescent="0.2">
      <c r="A87"/>
      <c r="B87"/>
      <c r="D87"/>
      <c r="E87"/>
      <c r="F87"/>
    </row>
    <row r="88" spans="1:6" x14ac:dyDescent="0.2">
      <c r="A88"/>
      <c r="B88"/>
      <c r="D88"/>
      <c r="E88"/>
      <c r="F88"/>
    </row>
    <row r="89" spans="1:6" x14ac:dyDescent="0.2">
      <c r="A89"/>
      <c r="B89"/>
      <c r="D89"/>
      <c r="E89"/>
      <c r="F89"/>
    </row>
    <row r="90" spans="1:6" x14ac:dyDescent="0.2">
      <c r="A90"/>
      <c r="B90"/>
      <c r="D90"/>
      <c r="E90"/>
      <c r="F90"/>
    </row>
    <row r="91" spans="1:6" x14ac:dyDescent="0.2">
      <c r="A91"/>
      <c r="B91"/>
      <c r="D91"/>
      <c r="E91"/>
      <c r="F91"/>
    </row>
    <row r="92" spans="1:6" x14ac:dyDescent="0.2">
      <c r="A92"/>
      <c r="B92"/>
      <c r="D92"/>
      <c r="E92"/>
      <c r="F92"/>
    </row>
    <row r="93" spans="1:6" x14ac:dyDescent="0.2">
      <c r="A93"/>
      <c r="B93"/>
      <c r="D93"/>
      <c r="E93"/>
      <c r="F93"/>
    </row>
    <row r="94" spans="1:6" x14ac:dyDescent="0.2">
      <c r="A94"/>
      <c r="B94"/>
      <c r="D94"/>
      <c r="E94"/>
      <c r="F94"/>
    </row>
    <row r="95" spans="1:6" x14ac:dyDescent="0.2">
      <c r="A95"/>
      <c r="B95"/>
      <c r="D95"/>
      <c r="E95"/>
      <c r="F95"/>
    </row>
    <row r="96" spans="1:6" x14ac:dyDescent="0.2">
      <c r="A96"/>
      <c r="B96"/>
      <c r="D96"/>
      <c r="E96"/>
      <c r="F96"/>
    </row>
    <row r="97" spans="1:6" x14ac:dyDescent="0.2">
      <c r="A97"/>
      <c r="B97"/>
      <c r="D97"/>
      <c r="E97"/>
      <c r="F97"/>
    </row>
    <row r="98" spans="1:6" x14ac:dyDescent="0.2">
      <c r="A98"/>
      <c r="B98"/>
      <c r="D98"/>
      <c r="E98"/>
      <c r="F98"/>
    </row>
    <row r="99" spans="1:6" x14ac:dyDescent="0.2">
      <c r="A99"/>
      <c r="B99"/>
      <c r="D99"/>
      <c r="E99"/>
      <c r="F99"/>
    </row>
    <row r="100" spans="1:6" x14ac:dyDescent="0.2">
      <c r="A100"/>
      <c r="B100"/>
      <c r="D100"/>
      <c r="E100"/>
      <c r="F100"/>
    </row>
    <row r="101" spans="1:6" x14ac:dyDescent="0.2">
      <c r="A101"/>
      <c r="B101"/>
      <c r="D101"/>
      <c r="E101"/>
      <c r="F101"/>
    </row>
    <row r="102" spans="1:6" x14ac:dyDescent="0.2">
      <c r="A102"/>
      <c r="B102"/>
      <c r="D102"/>
      <c r="E102"/>
      <c r="F102"/>
    </row>
    <row r="103" spans="1:6" x14ac:dyDescent="0.2">
      <c r="A103"/>
      <c r="B103"/>
      <c r="D103"/>
      <c r="E103"/>
      <c r="F103"/>
    </row>
    <row r="104" spans="1:6" x14ac:dyDescent="0.2">
      <c r="A104"/>
      <c r="B104"/>
      <c r="D104"/>
      <c r="E104"/>
      <c r="F104"/>
    </row>
    <row r="105" spans="1:6" x14ac:dyDescent="0.2">
      <c r="A105"/>
      <c r="B105"/>
      <c r="D105"/>
      <c r="E105"/>
      <c r="F105"/>
    </row>
    <row r="106" spans="1:6" x14ac:dyDescent="0.2">
      <c r="A106"/>
      <c r="B106"/>
      <c r="D106"/>
      <c r="E106"/>
      <c r="F106"/>
    </row>
    <row r="107" spans="1:6" x14ac:dyDescent="0.2">
      <c r="A107"/>
      <c r="B107"/>
      <c r="D107"/>
      <c r="E107"/>
      <c r="F107"/>
    </row>
    <row r="108" spans="1:6" x14ac:dyDescent="0.2">
      <c r="A108"/>
      <c r="B108"/>
      <c r="D108"/>
      <c r="E108"/>
      <c r="F108"/>
    </row>
    <row r="109" spans="1:6" x14ac:dyDescent="0.2">
      <c r="A109"/>
      <c r="B109"/>
      <c r="D109"/>
      <c r="E109"/>
      <c r="F109"/>
    </row>
    <row r="110" spans="1:6" x14ac:dyDescent="0.2">
      <c r="A110"/>
      <c r="B110"/>
      <c r="D110"/>
      <c r="E110"/>
      <c r="F110"/>
    </row>
    <row r="111" spans="1:6" x14ac:dyDescent="0.2">
      <c r="A111"/>
      <c r="B111"/>
      <c r="D111"/>
      <c r="E111"/>
      <c r="F111"/>
    </row>
    <row r="112" spans="1:6" x14ac:dyDescent="0.2">
      <c r="A112"/>
      <c r="B112"/>
      <c r="D112"/>
      <c r="E112"/>
      <c r="F112"/>
    </row>
    <row r="113" spans="1:6" x14ac:dyDescent="0.2">
      <c r="A113"/>
      <c r="B113"/>
      <c r="D113"/>
      <c r="E113"/>
      <c r="F113"/>
    </row>
    <row r="114" spans="1:6" x14ac:dyDescent="0.2">
      <c r="A114"/>
      <c r="B114"/>
      <c r="D114"/>
      <c r="E114"/>
      <c r="F114"/>
    </row>
    <row r="115" spans="1:6" x14ac:dyDescent="0.2">
      <c r="A115"/>
      <c r="B115"/>
      <c r="D115"/>
      <c r="E115"/>
      <c r="F115"/>
    </row>
    <row r="116" spans="1:6" x14ac:dyDescent="0.2">
      <c r="A116"/>
      <c r="B116"/>
      <c r="D116"/>
      <c r="E116"/>
      <c r="F116"/>
    </row>
    <row r="117" spans="1:6" x14ac:dyDescent="0.2">
      <c r="A117"/>
      <c r="B117"/>
      <c r="D117"/>
      <c r="E117"/>
      <c r="F117"/>
    </row>
  </sheetData>
  <phoneticPr fontId="3" type="noConversion"/>
  <pageMargins left="0.5" right="0.5" top="1" bottom="0.75" header="0.5" footer="0.5"/>
  <pageSetup scale="16" fitToHeight="0" orientation="landscape" r:id="rId1"/>
  <headerFooter alignWithMargins="0">
    <oddFooter>&amp;L&amp;F, 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Cover</vt:lpstr>
      <vt:lpstr>Data</vt:lpstr>
      <vt:lpstr>Coords</vt:lpstr>
      <vt:lpstr>Upland_Loc_Key</vt:lpstr>
      <vt:lpstr>Riparian_Loc_Key</vt:lpstr>
      <vt:lpstr>Aquatic_Loc_Key</vt:lpstr>
      <vt:lpstr>ECDA_Outputs</vt:lpstr>
      <vt:lpstr> Infiltration Keywords</vt:lpstr>
      <vt:lpstr>Soil_Keywords</vt:lpstr>
      <vt:lpstr>DILUTE Keywords</vt:lpstr>
      <vt:lpstr>RipSac_Keywords</vt:lpstr>
      <vt:lpstr>Ecem_Keywords</vt:lpstr>
      <vt:lpstr>Human_Keywords</vt:lpstr>
      <vt:lpstr>APSD</vt:lpstr>
      <vt:lpstr>COXYGEN</vt:lpstr>
      <vt:lpstr>FOC</vt:lpstr>
      <vt:lpstr>MSWIND</vt:lpstr>
      <vt:lpstr>MZWIND</vt:lpstr>
      <vt:lpstr>NECF</vt:lpstr>
      <vt:lpstr>POROSITY</vt:lpstr>
      <vt:lpstr>RHOS</vt:lpstr>
      <vt:lpstr>SRH</vt:lpstr>
      <vt:lpstr>TEMP</vt:lpstr>
      <vt:lpstr>VEGCOV</vt:lpstr>
    </vt:vector>
  </TitlesOfParts>
  <Company>Pacific Northwest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arimescu</dc:creator>
  <cp:lastModifiedBy>Paul W. Eslinger</cp:lastModifiedBy>
  <cp:lastPrinted>2005-07-28T22:42:58Z</cp:lastPrinted>
  <dcterms:created xsi:type="dcterms:W3CDTF">2003-07-09T18:42:34Z</dcterms:created>
  <dcterms:modified xsi:type="dcterms:W3CDTF">2012-07-16T00:25:50Z</dcterms:modified>
</cp:coreProperties>
</file>