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tucke3\Box\Clemson Files\1 - Research\Projects\5 - Meta-OR\Hand sanitizer\Code\Versions - prep to share\"/>
    </mc:Choice>
  </mc:AlternateContent>
  <xr:revisionPtr revIDLastSave="0" documentId="13_ncr:1_{C7384DD9-7141-4ABE-B80A-DB697AC3911E}" xr6:coauthVersionLast="47" xr6:coauthVersionMax="47" xr10:uidLastSave="{00000000-0000-0000-0000-000000000000}"/>
  <bookViews>
    <workbookView xWindow="9750" yWindow="840" windowWidth="17205" windowHeight="11505" activeTab="1" xr2:uid="{00000000-000D-0000-FFFF-FFFF00000000}"/>
  </bookViews>
  <sheets>
    <sheet name="Overall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2" i="1" l="1"/>
  <c r="H21" i="1"/>
  <c r="H20" i="1"/>
  <c r="H19" i="1"/>
  <c r="G22" i="1"/>
  <c r="G21" i="1"/>
  <c r="G20" i="1"/>
  <c r="G19" i="1"/>
  <c r="F22" i="1"/>
  <c r="F21" i="1"/>
  <c r="F20" i="1"/>
  <c r="F19" i="1"/>
  <c r="A3" i="2"/>
  <c r="F10" i="1" l="1"/>
</calcChain>
</file>

<file path=xl/sharedStrings.xml><?xml version="1.0" encoding="utf-8"?>
<sst xmlns="http://schemas.openxmlformats.org/spreadsheetml/2006/main" count="19" uniqueCount="19">
  <si>
    <r>
      <t>t</t>
    </r>
    <r>
      <rPr>
        <b/>
        <i/>
        <vertAlign val="subscript"/>
        <sz val="11"/>
        <color theme="1"/>
        <rFont val="Calibri"/>
        <family val="2"/>
        <scheme val="minor"/>
      </rPr>
      <t>ij</t>
    </r>
  </si>
  <si>
    <t>- See Freeman Map for location of each candidate site</t>
  </si>
  <si>
    <t>Freeman 078</t>
  </si>
  <si>
    <t>Freeman 128</t>
  </si>
  <si>
    <t>Freeman 138</t>
  </si>
  <si>
    <t>Times are in seconds</t>
  </si>
  <si>
    <t xml:space="preserve">Max </t>
  </si>
  <si>
    <t>Min</t>
  </si>
  <si>
    <t>Average</t>
  </si>
  <si>
    <t>Standard Deviation</t>
  </si>
  <si>
    <t>Freeman078</t>
  </si>
  <si>
    <t>Freeman128</t>
  </si>
  <si>
    <t>Freeman138</t>
  </si>
  <si>
    <t>t_cj</t>
  </si>
  <si>
    <r>
      <t xml:space="preserve">:= </t>
    </r>
    <r>
      <rPr>
        <i/>
        <sz val="11"/>
        <color theme="1"/>
        <rFont val="Calibri"/>
        <family val="2"/>
        <scheme val="minor"/>
      </rPr>
      <t xml:space="preserve">time between classroom c and candidate location j </t>
    </r>
    <r>
      <rPr>
        <i/>
        <sz val="11"/>
        <color theme="1"/>
        <rFont val="Calibri"/>
        <family val="2"/>
      </rPr>
      <t>ꓯcЄC, jЄJ</t>
    </r>
  </si>
  <si>
    <t>Set J = {1, 2, 3, 4, 5, 6, 7, 8, 9, 10}</t>
  </si>
  <si>
    <t>Candidate Location (j)</t>
  </si>
  <si>
    <t>Classroom (c)</t>
  </si>
  <si>
    <t>Set C = {Freeman 078, Freeman 128, Freeman 138}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</si>
</sst>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0" borderId="9" xfId="0" applyFont="1" applyBorder="1"/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2"/>
  <sheetViews>
    <sheetView topLeftCell="A4" workbookViewId="0">
      <selection activeCell="A4" sqref="A4"/>
    </sheetView>
  </sheetViews>
  <sheetFormatPr defaultRowHeight="15" x14ac:dyDescent="0.25"/>
  <cols>
    <col min="4" max="4" width="15.28515625" customWidth="1"/>
    <col min="5" max="5" width="19.7109375" customWidth="1"/>
    <col min="6" max="6" width="13.7109375" bestFit="1" customWidth="1"/>
    <col min="7" max="8" width="11.5703125" bestFit="1" customWidth="1"/>
  </cols>
  <sheetData>
    <row r="3" spans="2:8" x14ac:dyDescent="0.25">
      <c r="B3" s="1" t="s">
        <v>13</v>
      </c>
      <c r="C3" s="2" t="s">
        <v>14</v>
      </c>
    </row>
    <row r="4" spans="2:8" x14ac:dyDescent="0.25">
      <c r="B4" t="s">
        <v>15</v>
      </c>
      <c r="E4" s="2" t="s">
        <v>1</v>
      </c>
    </row>
    <row r="5" spans="2:8" x14ac:dyDescent="0.25">
      <c r="B5" s="22" t="s">
        <v>18</v>
      </c>
    </row>
    <row r="6" spans="2:8" ht="15.75" thickBot="1" x14ac:dyDescent="0.3">
      <c r="B6" t="s">
        <v>5</v>
      </c>
      <c r="F6" s="3"/>
      <c r="G6" s="3"/>
      <c r="H6" s="3"/>
    </row>
    <row r="7" spans="2:8" ht="18.75" thickBot="1" x14ac:dyDescent="0.4">
      <c r="D7" s="7" t="s">
        <v>0</v>
      </c>
      <c r="E7" s="9"/>
      <c r="F7" s="19" t="s">
        <v>17</v>
      </c>
      <c r="G7" s="20"/>
      <c r="H7" s="21"/>
    </row>
    <row r="8" spans="2:8" ht="15.75" thickBot="1" x14ac:dyDescent="0.3">
      <c r="D8" s="8" t="s">
        <v>16</v>
      </c>
      <c r="E8" s="6"/>
      <c r="F8" s="5" t="s">
        <v>2</v>
      </c>
      <c r="G8" s="5" t="s">
        <v>3</v>
      </c>
      <c r="H8" s="16" t="s">
        <v>4</v>
      </c>
    </row>
    <row r="9" spans="2:8" x14ac:dyDescent="0.25">
      <c r="E9" s="4">
        <v>1</v>
      </c>
      <c r="F9" s="11">
        <v>29.24</v>
      </c>
      <c r="G9" s="11">
        <v>25.05</v>
      </c>
      <c r="H9" s="17">
        <v>17.73</v>
      </c>
    </row>
    <row r="10" spans="2:8" x14ac:dyDescent="0.25">
      <c r="E10" s="4">
        <v>2</v>
      </c>
      <c r="F10" s="11">
        <f>1*(60)+3.86</f>
        <v>63.86</v>
      </c>
      <c r="G10" s="11">
        <v>45.19</v>
      </c>
      <c r="H10" s="17">
        <v>27.38</v>
      </c>
    </row>
    <row r="11" spans="2:8" x14ac:dyDescent="0.25">
      <c r="E11" s="4">
        <v>3</v>
      </c>
      <c r="F11" s="11">
        <v>41.24</v>
      </c>
      <c r="G11" s="11">
        <v>39.97</v>
      </c>
      <c r="H11" s="17">
        <v>33.92</v>
      </c>
    </row>
    <row r="12" spans="2:8" x14ac:dyDescent="0.25">
      <c r="E12" s="4">
        <v>4</v>
      </c>
      <c r="F12" s="11">
        <v>16.62</v>
      </c>
      <c r="G12" s="11">
        <v>60.79</v>
      </c>
      <c r="H12" s="17">
        <v>49.13</v>
      </c>
    </row>
    <row r="13" spans="2:8" x14ac:dyDescent="0.25">
      <c r="E13" s="4">
        <v>5</v>
      </c>
      <c r="F13" s="11">
        <v>41.34</v>
      </c>
      <c r="G13" s="11">
        <v>23.26</v>
      </c>
      <c r="H13" s="17">
        <v>6.95</v>
      </c>
    </row>
    <row r="14" spans="2:8" x14ac:dyDescent="0.25">
      <c r="E14" s="4">
        <v>6</v>
      </c>
      <c r="F14" s="11">
        <v>46.47</v>
      </c>
      <c r="G14" s="11">
        <v>36.17</v>
      </c>
      <c r="H14" s="17">
        <v>29</v>
      </c>
    </row>
    <row r="15" spans="2:8" x14ac:dyDescent="0.25">
      <c r="E15" s="4">
        <v>7</v>
      </c>
      <c r="F15" s="11">
        <v>12.65</v>
      </c>
      <c r="G15" s="11">
        <v>56.6</v>
      </c>
      <c r="H15" s="17">
        <v>46.73</v>
      </c>
    </row>
    <row r="16" spans="2:8" x14ac:dyDescent="0.25">
      <c r="E16" s="4">
        <v>8</v>
      </c>
      <c r="F16" s="11">
        <v>40.799999999999997</v>
      </c>
      <c r="G16" s="11">
        <v>14.37</v>
      </c>
      <c r="H16" s="17">
        <v>27.43</v>
      </c>
    </row>
    <row r="17" spans="5:9" x14ac:dyDescent="0.25">
      <c r="E17" s="4">
        <v>9</v>
      </c>
      <c r="F17" s="11">
        <v>46.47</v>
      </c>
      <c r="G17" s="11">
        <v>7.05</v>
      </c>
      <c r="H17" s="17">
        <v>25.8</v>
      </c>
    </row>
    <row r="18" spans="5:9" ht="15.75" thickBot="1" x14ac:dyDescent="0.3">
      <c r="E18" s="13">
        <v>10</v>
      </c>
      <c r="F18" s="15">
        <v>2.76</v>
      </c>
      <c r="G18" s="15">
        <v>44.93</v>
      </c>
      <c r="H18" s="18">
        <v>38.47</v>
      </c>
    </row>
    <row r="19" spans="5:9" x14ac:dyDescent="0.25">
      <c r="E19" s="12" t="s">
        <v>6</v>
      </c>
      <c r="F19" s="14">
        <f>MAX(F9:F18)</f>
        <v>63.86</v>
      </c>
      <c r="G19" s="14">
        <f>MAX(G9:G18)</f>
        <v>60.79</v>
      </c>
      <c r="H19" s="14">
        <f>MAX(H9:H18)</f>
        <v>49.13</v>
      </c>
    </row>
    <row r="20" spans="5:9" x14ac:dyDescent="0.25">
      <c r="E20" s="4" t="s">
        <v>7</v>
      </c>
      <c r="F20" s="11">
        <f>MIN(F9:F18)</f>
        <v>2.76</v>
      </c>
      <c r="G20" s="11">
        <f>MIN(G9:G18)</f>
        <v>7.05</v>
      </c>
      <c r="H20" s="11">
        <f>MIN(H9:H18)</f>
        <v>6.95</v>
      </c>
    </row>
    <row r="21" spans="5:9" x14ac:dyDescent="0.25">
      <c r="E21" s="4" t="s">
        <v>8</v>
      </c>
      <c r="F21" s="11">
        <f>AVERAGE(F9:F18)</f>
        <v>34.145000000000003</v>
      </c>
      <c r="G21" s="11">
        <f>AVERAGE(G9:G18)</f>
        <v>35.338000000000008</v>
      </c>
      <c r="H21" s="11">
        <f>AVERAGE(H9:H18)</f>
        <v>30.253999999999998</v>
      </c>
      <c r="I21" s="10"/>
    </row>
    <row r="22" spans="5:9" x14ac:dyDescent="0.25">
      <c r="E22" s="4" t="s">
        <v>9</v>
      </c>
      <c r="F22" s="11">
        <f>_xlfn.STDEV.S(F$9:F$18)</f>
        <v>18.593387265369358</v>
      </c>
      <c r="G22" s="11">
        <f>_xlfn.STDEV.S(G$9:G$18)</f>
        <v>17.646787431900069</v>
      </c>
      <c r="H22" s="11">
        <f>_xlfn.STDEV.S(H$9:H$18)</f>
        <v>12.676647997181449</v>
      </c>
    </row>
  </sheetData>
  <mergeCells count="1">
    <mergeCell ref="F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workbookViewId="0"/>
  </sheetViews>
  <sheetFormatPr defaultRowHeight="15" x14ac:dyDescent="0.25"/>
  <cols>
    <col min="1" max="6" width="11.5703125" bestFit="1" customWidth="1"/>
  </cols>
  <sheetData>
    <row r="1" spans="1:3" x14ac:dyDescent="0.25">
      <c r="A1" s="5" t="s">
        <v>10</v>
      </c>
      <c r="B1" s="5" t="s">
        <v>11</v>
      </c>
      <c r="C1" s="16" t="s">
        <v>12</v>
      </c>
    </row>
    <row r="2" spans="1:3" x14ac:dyDescent="0.25">
      <c r="A2" s="11">
        <v>29.24</v>
      </c>
      <c r="B2" s="11">
        <v>25.05</v>
      </c>
      <c r="C2" s="17">
        <v>17.73</v>
      </c>
    </row>
    <row r="3" spans="1:3" x14ac:dyDescent="0.25">
      <c r="A3" s="11">
        <f>1*(60)+3.86</f>
        <v>63.86</v>
      </c>
      <c r="B3" s="11">
        <v>45.19</v>
      </c>
      <c r="C3" s="17">
        <v>27.38</v>
      </c>
    </row>
    <row r="4" spans="1:3" x14ac:dyDescent="0.25">
      <c r="A4" s="11">
        <v>41.24</v>
      </c>
      <c r="B4" s="11">
        <v>39.97</v>
      </c>
      <c r="C4" s="17">
        <v>33.92</v>
      </c>
    </row>
    <row r="5" spans="1:3" x14ac:dyDescent="0.25">
      <c r="A5" s="11">
        <v>16.62</v>
      </c>
      <c r="B5" s="11">
        <v>60.79</v>
      </c>
      <c r="C5" s="17">
        <v>49.13</v>
      </c>
    </row>
    <row r="6" spans="1:3" x14ac:dyDescent="0.25">
      <c r="A6" s="11">
        <v>41.34</v>
      </c>
      <c r="B6" s="11">
        <v>23.26</v>
      </c>
      <c r="C6" s="17">
        <v>6.95</v>
      </c>
    </row>
    <row r="7" spans="1:3" x14ac:dyDescent="0.25">
      <c r="A7" s="11">
        <v>46.47</v>
      </c>
      <c r="B7" s="11">
        <v>36.17</v>
      </c>
      <c r="C7" s="17">
        <v>29</v>
      </c>
    </row>
    <row r="8" spans="1:3" x14ac:dyDescent="0.25">
      <c r="A8" s="11">
        <v>12.65</v>
      </c>
      <c r="B8" s="11">
        <v>56.6</v>
      </c>
      <c r="C8" s="17">
        <v>46.73</v>
      </c>
    </row>
    <row r="9" spans="1:3" x14ac:dyDescent="0.25">
      <c r="A9" s="11">
        <v>40.799999999999997</v>
      </c>
      <c r="B9" s="11">
        <v>14.37</v>
      </c>
      <c r="C9" s="17">
        <v>27.43</v>
      </c>
    </row>
    <row r="10" spans="1:3" x14ac:dyDescent="0.25">
      <c r="A10" s="11">
        <v>46.47</v>
      </c>
      <c r="B10" s="11">
        <v>7.05</v>
      </c>
      <c r="C10" s="17">
        <v>25.8</v>
      </c>
    </row>
    <row r="11" spans="1:3" ht="15.75" thickBot="1" x14ac:dyDescent="0.3">
      <c r="A11" s="15">
        <v>2.76</v>
      </c>
      <c r="B11" s="15">
        <v>44.93</v>
      </c>
      <c r="C11" s="18">
        <v>38.47</v>
      </c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2:A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Data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O'Brien</dc:creator>
  <cp:lastModifiedBy>Emily Tucker</cp:lastModifiedBy>
  <dcterms:created xsi:type="dcterms:W3CDTF">2021-02-08T15:11:17Z</dcterms:created>
  <dcterms:modified xsi:type="dcterms:W3CDTF">2025-06-07T13:59:28Z</dcterms:modified>
</cp:coreProperties>
</file>