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ate1904="1"/>
  <mc:AlternateContent xmlns:mc="http://schemas.openxmlformats.org/markup-compatibility/2006">
    <mc:Choice Requires="x15">
      <x15ac:absPath xmlns:x15ac="http://schemas.microsoft.com/office/spreadsheetml/2010/11/ac" url="E:\Code\PBL3\"/>
    </mc:Choice>
  </mc:AlternateContent>
  <xr:revisionPtr revIDLastSave="0" documentId="13_ncr:1_{443B0EEB-F1A7-4F5C-ABF1-3A345828C702}" xr6:coauthVersionLast="46" xr6:coauthVersionMax="46" xr10:uidLastSave="{00000000-0000-0000-0000-000000000000}"/>
  <bookViews>
    <workbookView xWindow="-108" yWindow="-108" windowWidth="23256" windowHeight="12576" tabRatio="500" xr2:uid="{00000000-000D-0000-FFFF-FFFF00000000}"/>
  </bookViews>
  <sheets>
    <sheet name="Product Backlog" sheetId="1" r:id="rId1"/>
    <sheet name="Sprint 01" sheetId="2" state="hidden" r:id="rId2"/>
    <sheet name="SP 01" sheetId="5" r:id="rId3"/>
    <sheet name="decode" sheetId="3" r:id="rId4"/>
  </sheets>
  <definedNames>
    <definedName name="benefit">decode!$A$2:$A$11</definedName>
    <definedName name="benefitValues">'Product Backlog'!$E$9:$E$2996</definedName>
    <definedName name="completed">decode!$D$2:$D$3</definedName>
    <definedName name="complexity">'Product Backlog'!$C$9:$C$1334</definedName>
    <definedName name="DoneDays" localSheetId="2">'SP 01'!$D$6</definedName>
    <definedName name="ImplementationDays" localSheetId="2">'SP 01'!$B$4</definedName>
    <definedName name="no">decode!$D$3</definedName>
    <definedName name="penalties">decode!$A$14:$A$19</definedName>
    <definedName name="penaltiesvalues">'Product Backlog'!#REF!</definedName>
    <definedName name="_xlnm.Print_Area" localSheetId="0">'Product Backlog'!#REF!</definedName>
    <definedName name="sprints">'Sprint 01'!$A$2:$A$50</definedName>
    <definedName name="TaskRows" localSheetId="2">'SP 01'!$B$6</definedName>
    <definedName name="totalBenefit">'Product Backlog'!$E$5</definedName>
    <definedName name="totalComplexity">'Product Backlog'!$C$5</definedName>
    <definedName name="TotalEffort" localSheetId="2">'SP 01'!$E$5</definedName>
    <definedName name="totalPenalty">'Product Backlog'!#REF!</definedName>
    <definedName name="TrendDays" localSheetId="2">'SP 01'!$D$8</definedName>
    <definedName name="yes">decode!$D$2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 i="5" l="1"/>
  <c r="AD4" i="5"/>
  <c r="AC4" i="5"/>
  <c r="K1" i="5" l="1"/>
  <c r="C5" i="1"/>
  <c r="B3" i="3"/>
  <c r="B4" i="3" s="1"/>
  <c r="B5" i="3" s="1"/>
  <c r="B6" i="3" s="1"/>
  <c r="B7" i="3" s="1"/>
  <c r="B8" i="3" s="1"/>
  <c r="B9" i="3" s="1"/>
  <c r="B10" i="3" s="1"/>
  <c r="B11" i="3" s="1"/>
  <c r="L1" i="5" l="1"/>
  <c r="E5" i="1"/>
  <c r="M1" i="5" l="1"/>
  <c r="N1" i="5" l="1"/>
  <c r="O1" i="5" l="1"/>
  <c r="P1" i="5" l="1"/>
  <c r="Q1" i="5" l="1"/>
  <c r="R1" i="5" l="1"/>
  <c r="S1" i="5" l="1"/>
  <c r="T1" i="5" l="1"/>
  <c r="U1" i="5" l="1"/>
  <c r="V1" i="5" l="1"/>
  <c r="W1" i="5" l="1"/>
  <c r="X1" i="5" l="1"/>
  <c r="Y1" i="5" l="1"/>
  <c r="Z1" i="5" l="1"/>
  <c r="AA1" i="5" l="1"/>
  <c r="AB1" i="5" l="1"/>
  <c r="AC1" i="5" l="1"/>
  <c r="AD1" i="5" l="1"/>
</calcChain>
</file>

<file path=xl/sharedStrings.xml><?xml version="1.0" encoding="utf-8"?>
<sst xmlns="http://schemas.openxmlformats.org/spreadsheetml/2006/main" count="81" uniqueCount="79">
  <si>
    <t>no benefits</t>
  </si>
  <si>
    <t>small benefits</t>
  </si>
  <si>
    <t>little benefits</t>
  </si>
  <si>
    <t>benefit</t>
  </si>
  <si>
    <t>nice benefit</t>
  </si>
  <si>
    <t>good benefit</t>
  </si>
  <si>
    <t>excellent benefit</t>
  </si>
  <si>
    <t>must to have</t>
  </si>
  <si>
    <t>very good benefit</t>
  </si>
  <si>
    <t>quite good benefit</t>
  </si>
  <si>
    <t>no penalties</t>
  </si>
  <si>
    <t>penalty</t>
  </si>
  <si>
    <t>little bit of penalty</t>
  </si>
  <si>
    <t>quite penalty</t>
  </si>
  <si>
    <t>really painful</t>
  </si>
  <si>
    <t>indispensable</t>
  </si>
  <si>
    <t>BenefitValue</t>
  </si>
  <si>
    <t>Product Name</t>
  </si>
  <si>
    <t>Objectives</t>
  </si>
  <si>
    <t>totals</t>
  </si>
  <si>
    <t>From date</t>
  </si>
  <si>
    <t>Due Date</t>
  </si>
  <si>
    <t>Team</t>
  </si>
  <si>
    <t>Completed</t>
  </si>
  <si>
    <t>no</t>
  </si>
  <si>
    <t>yes</t>
  </si>
  <si>
    <t>Product Backlog</t>
  </si>
  <si>
    <t>Tên</t>
  </si>
  <si>
    <t>Độ quan trọng</t>
  </si>
  <si>
    <t>Ước tính</t>
  </si>
  <si>
    <t>Cách demo</t>
  </si>
  <si>
    <t>Lưu ý</t>
  </si>
  <si>
    <t>ID</t>
  </si>
  <si>
    <t>Đăng nhập vào web</t>
  </si>
  <si>
    <t>Các non-function</t>
  </si>
  <si>
    <t>Xem danh sách các bài thực hành</t>
  </si>
  <si>
    <t>Thiết kế giao diện</t>
  </si>
  <si>
    <t>Tạo database</t>
  </si>
  <si>
    <t>Tạo server quản lý code (SVN)</t>
  </si>
  <si>
    <t>Ghi chú :</t>
  </si>
  <si>
    <t xml:space="preserve">+ Con số càng lớn thì độ quan trọng càng cao và ngược lại
+ Cách demo là những mô tả mà chức năng phải có để có thể xác định là hoàn thành khi họp sơ kết. </t>
  </si>
  <si>
    <t>Wiki URL</t>
  </si>
  <si>
    <t>Story Name</t>
  </si>
  <si>
    <t>Task name</t>
  </si>
  <si>
    <t>Story ID</t>
  </si>
  <si>
    <t>Responsible</t>
  </si>
  <si>
    <t>Status</t>
  </si>
  <si>
    <t>Est.</t>
  </si>
  <si>
    <t>Example task</t>
  </si>
  <si>
    <t>Done</t>
  </si>
  <si>
    <t>Example task 2</t>
  </si>
  <si>
    <t>Ongoing</t>
  </si>
  <si>
    <t>Example task 3</t>
  </si>
  <si>
    <t>Mr A, B</t>
  </si>
  <si>
    <t>Ms C</t>
  </si>
  <si>
    <t>Online 24x7</t>
  </si>
  <si>
    <t>Là khách hàng</t>
  </si>
  <si>
    <t>Là người quản trị</t>
  </si>
  <si>
    <r>
      <t xml:space="preserve">Danh sách các dịch vụ sẽ xuất hiện dưới dạng danh sách hay cây bên trái, bấm vào sẽ chuyển đến chi tiết của dịch vụ, bao gồm : thông tin mô tả, thời gian hoàn thành, điều kiện thực hiện… và nút bấm </t>
    </r>
    <r>
      <rPr>
        <b/>
        <i/>
        <sz val="10"/>
        <rFont val="Verdana"/>
        <family val="2"/>
      </rPr>
      <t>Yêu cầu dịch vụ</t>
    </r>
  </si>
  <si>
    <t>Danh sách thợ đi kèm với các thông tin : tình trạng (rãnh, bận), khi nào có thể làm, kết quả đánh giá …</t>
  </si>
  <si>
    <t>Thiết lập framework</t>
  </si>
  <si>
    <t>Hiển thị danh sách các yêu chưa thực hiện / đang thực hiện cho phép khác hàng chuyển trạng thái kèm theo các lý do (và yêu cầu khác nếu có). Thông tin sẽ được chuyển đến thợ và quản trị để biết và xác nhận.</t>
  </si>
  <si>
    <t>Tất cả các thao tác đều phải lưu log</t>
  </si>
  <si>
    <t>Sau khi bấm vào nút Yêu cầu dịch vụ, các thông tin cần thiết sẽ được hiển thị ra để điền gồm : thông tin vê công việc yêu cầu sửa chữa, địa chỉ / email / điện thoại (mặc định lấy từ thông tin đăng nhập), hình ảnh / video , danh sách thợ để chọn, thời gian yêu cầu sửa, kiểu thanh toán, ai cung cấp vật tư ...Đầy đủ thông tin thì yêu cầu sẽ được gởi đến thợ được chọn và quản trị app. Khi yêu cầu được chập nhận hay không thì sẽ có thông báo cho khách hàng biết thông qua thông tin trạng thái và icon nhận biết</t>
  </si>
  <si>
    <t>Khi một yêu cầu có báo giá của thợ gởi đến thì nó sẽ có thông báo qua thông tin trạng thái và icon nhận biết, khách hàng có thể xem thông tin và đồng ý hay không</t>
  </si>
  <si>
    <t>Có Capcha</t>
  </si>
  <si>
    <t xml:space="preserve">Truy cập website để xem sản phẩm và thông tin chi tiết sản phẩm                                                 </t>
  </si>
  <si>
    <t xml:space="preserve">Cho khách hàng xem các đầu sách mà xuất hiện trên trang chủ, khách hàng có thể click vào hình ảnh hoặc tiêu đề để có thể xem sản phẩm </t>
  </si>
  <si>
    <t xml:space="preserve">Không cần phải đăng nhập vào hệ thống website để thực hiện điều đó </t>
  </si>
  <si>
    <t>Xem giao diện Website đã được tạo</t>
  </si>
  <si>
    <t>Truy cập vào từng mẫu mặt hàng để có thể xem được thông tin chi tiết</t>
  </si>
  <si>
    <t>Tìm kiếm sản phẩm</t>
  </si>
  <si>
    <t>Thêm sản phẩm vào giỏ hàng</t>
  </si>
  <si>
    <t>Thực hiện thanh toán sản phẩm</t>
  </si>
  <si>
    <t>Thêm sản phẩm mới</t>
  </si>
  <si>
    <t>Xóa sản phẩm đã tồn tại trên hệ thống</t>
  </si>
  <si>
    <t xml:space="preserve">Cập nhật thông tin sản phẩm </t>
  </si>
  <si>
    <t xml:space="preserve">Thông kế sản phẩm và tổng doanh thu
</t>
  </si>
  <si>
    <t xml:space="preserve">là hệ thống xác thực thông tin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</si>
</sst>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Verdana"/>
    </font>
    <font>
      <b/>
      <sz val="10"/>
      <name val="Verdana"/>
      <family val="2"/>
    </font>
    <font>
      <sz val="8"/>
      <name val="Verdana"/>
      <family val="2"/>
    </font>
    <font>
      <sz val="12"/>
      <name val="Verdana"/>
      <family val="2"/>
    </font>
    <font>
      <b/>
      <shadow/>
      <sz val="10"/>
      <name val="Verdana"/>
      <family val="2"/>
    </font>
    <font>
      <b/>
      <shadow/>
      <u/>
      <sz val="10"/>
      <color theme="0" tint="-4.9989318521683403E-2"/>
      <name val="Verdana"/>
      <family val="2"/>
    </font>
    <font>
      <sz val="10"/>
      <name val="Verdana"/>
      <family val="2"/>
    </font>
    <font>
      <b/>
      <sz val="10"/>
      <name val="Verdana"/>
      <family val="2"/>
    </font>
    <font>
      <b/>
      <sz val="18"/>
      <name val="Verdana"/>
      <family val="2"/>
    </font>
    <font>
      <sz val="18"/>
      <name val="Verdana"/>
      <family val="2"/>
    </font>
    <font>
      <b/>
      <sz val="10"/>
      <color rgb="FFFF0000"/>
      <name val="Verdana"/>
      <family val="2"/>
    </font>
    <font>
      <u/>
      <sz val="10"/>
      <color theme="10"/>
      <name val="Verdana"/>
      <family val="2"/>
    </font>
    <font>
      <b/>
      <sz val="10"/>
      <name val="Arial"/>
      <family val="2"/>
    </font>
    <font>
      <b/>
      <shadow/>
      <sz val="10"/>
      <color theme="0" tint="-4.9989318521683403E-2"/>
      <name val="Verdana"/>
      <family val="2"/>
    </font>
    <font>
      <b/>
      <i/>
      <sz val="10"/>
      <name val="Verdana"/>
      <family val="2"/>
    </font>
  </fonts>
  <fills count="6">
    <fill>
      <patternFill patternType="none"/>
    </fill>
    <fill>
      <patternFill patternType="gray125"/>
    </fill>
    <fill>
      <patternFill patternType="solid">
        <fgColor indexed="51"/>
        <bgColor indexed="64"/>
      </patternFill>
    </fill>
    <fill>
      <patternFill patternType="solid">
        <fgColor rgb="FF00B0F0"/>
        <bgColor indexed="64"/>
      </patternFill>
    </fill>
    <fill>
      <patternFill patternType="solid">
        <fgColor rgb="FFFFC000"/>
        <bgColor indexed="64"/>
      </patternFill>
    </fill>
    <fill>
      <patternFill patternType="solid">
        <fgColor indexed="47"/>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49" fontId="0" fillId="0" borderId="0" xfId="0" applyNumberFormat="1" applyAlignment="1">
      <alignment wrapText="1"/>
    </xf>
    <xf numFmtId="0" fontId="1" fillId="0" borderId="0" xfId="0" applyFont="1"/>
    <xf numFmtId="49" fontId="3" fillId="0" borderId="0" xfId="0" applyNumberFormat="1" applyFont="1" applyAlignment="1">
      <alignment horizontal="left" vertical="top"/>
    </xf>
    <xf numFmtId="0" fontId="4" fillId="2" borderId="0" xfId="0" applyFont="1" applyFill="1" applyAlignment="1">
      <alignment vertical="center" wrapText="1"/>
    </xf>
    <xf numFmtId="14" fontId="0" fillId="0" borderId="0" xfId="0" applyNumberFormat="1"/>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0" fillId="0" borderId="0" xfId="0" applyAlignment="1">
      <alignment vertical="center"/>
    </xf>
    <xf numFmtId="0" fontId="6" fillId="0" borderId="0" xfId="0" applyFont="1" applyAlignment="1">
      <alignment vertical="center" wrapText="1"/>
    </xf>
    <xf numFmtId="49" fontId="6" fillId="0" borderId="0" xfId="0" applyNumberFormat="1" applyFont="1" applyAlignment="1">
      <alignment vertical="center" wrapText="1"/>
    </xf>
    <xf numFmtId="49" fontId="3" fillId="0" borderId="0" xfId="0" applyNumberFormat="1" applyFont="1" applyAlignment="1">
      <alignment horizontal="left" vertical="top"/>
    </xf>
    <xf numFmtId="0" fontId="0" fillId="0" borderId="0" xfId="0" applyFill="1" applyBorder="1" applyAlignment="1">
      <alignment vertical="center"/>
    </xf>
    <xf numFmtId="49" fontId="4" fillId="2" borderId="0" xfId="0" applyNumberFormat="1" applyFont="1" applyFill="1" applyAlignment="1">
      <alignment horizontal="center" vertical="center" wrapText="1"/>
    </xf>
    <xf numFmtId="0" fontId="4" fillId="2" borderId="0" xfId="0" applyFont="1" applyFill="1" applyAlignment="1">
      <alignment horizontal="center" vertical="center" wrapText="1"/>
    </xf>
    <xf numFmtId="49" fontId="7" fillId="0" borderId="0" xfId="0" applyNumberFormat="1" applyFont="1" applyAlignment="1">
      <alignment wrapText="1"/>
    </xf>
    <xf numFmtId="0" fontId="0" fillId="0" borderId="0" xfId="0" applyAlignment="1">
      <alignment horizontal="center" vertical="center"/>
    </xf>
    <xf numFmtId="49" fontId="10" fillId="0" borderId="0" xfId="0" applyNumberFormat="1" applyFont="1" applyAlignment="1">
      <alignment wrapText="1"/>
    </xf>
    <xf numFmtId="49" fontId="6" fillId="0" borderId="0" xfId="0" applyNumberFormat="1" applyFont="1" applyAlignment="1">
      <alignment horizontal="left" vertical="top" wrapText="1"/>
    </xf>
    <xf numFmtId="49" fontId="1" fillId="0" borderId="0" xfId="0" applyNumberFormat="1" applyFont="1" applyAlignment="1">
      <alignment vertical="center" wrapText="1"/>
    </xf>
    <xf numFmtId="0" fontId="12" fillId="5" borderId="0" xfId="0" applyFont="1" applyFill="1" applyAlignment="1">
      <alignment vertical="top"/>
    </xf>
    <xf numFmtId="0" fontId="0" fillId="0" borderId="0" xfId="0" applyAlignment="1">
      <alignment horizontal="center"/>
    </xf>
    <xf numFmtId="0" fontId="12" fillId="5" borderId="0" xfId="0" applyFont="1" applyFill="1" applyAlignment="1">
      <alignment horizontal="center" vertical="top"/>
    </xf>
    <xf numFmtId="0" fontId="0" fillId="0" borderId="0" xfId="0" applyAlignment="1">
      <alignment horizontal="center" vertical="top"/>
    </xf>
    <xf numFmtId="0" fontId="6" fillId="0" borderId="0" xfId="0" applyFont="1"/>
    <xf numFmtId="49" fontId="1" fillId="0" borderId="0" xfId="0" applyNumberFormat="1" applyFont="1" applyAlignment="1">
      <alignment wrapText="1"/>
    </xf>
    <xf numFmtId="0" fontId="0" fillId="4" borderId="0" xfId="0" applyFill="1" applyAlignment="1">
      <alignment horizontal="center"/>
    </xf>
    <xf numFmtId="0" fontId="11" fillId="0" borderId="0" xfId="1" applyAlignment="1">
      <alignment horizontal="center" vertical="center" wrapText="1"/>
    </xf>
    <xf numFmtId="0" fontId="6" fillId="0" borderId="0" xfId="0" applyFont="1" applyAlignment="1">
      <alignment horizontal="center" vertical="center" wrapText="1"/>
    </xf>
    <xf numFmtId="49" fontId="5" fillId="3" borderId="0" xfId="0" applyNumberFormat="1" applyFont="1" applyFill="1" applyAlignment="1">
      <alignment horizontal="left" vertical="center" wrapText="1"/>
    </xf>
    <xf numFmtId="49" fontId="13" fillId="3" borderId="0" xfId="0" applyNumberFormat="1" applyFont="1" applyFill="1" applyAlignment="1">
      <alignment horizontal="left" vertical="center" wrapText="1"/>
    </xf>
    <xf numFmtId="49" fontId="8"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3" fillId="0" borderId="0" xfId="0" applyNumberFormat="1" applyFont="1" applyAlignment="1">
      <alignment horizontal="left" vertical="top"/>
    </xf>
    <xf numFmtId="49" fontId="1" fillId="0" borderId="0" xfId="0" applyNumberFormat="1" applyFont="1" applyAlignment="1">
      <alignment horizontal="right" vertical="top" wrapText="1"/>
    </xf>
    <xf numFmtId="0" fontId="0" fillId="0" borderId="0" xfId="0" applyAlignment="1">
      <alignment vertical="center" wrapText="1"/>
    </xf>
  </cellXfs>
  <cellStyles count="2">
    <cellStyle name="Hyperlink" xfId="1" builtinId="8"/>
    <cellStyle name="Normal" xfId="0" builtinId="0"/>
  </cellStyles>
  <dxfs count="2">
    <dxf>
      <fill>
        <patternFill>
          <bgColor indexed="43"/>
        </patternFill>
      </fill>
    </dxf>
    <dxf>
      <fill>
        <patternFill>
          <bgColor indexed="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zoomScale="90" zoomScaleNormal="90" workbookViewId="0">
      <pane ySplit="6" topLeftCell="A7" activePane="bottomLeft" state="frozen"/>
      <selection pane="bottomLeft" activeCell="B21" sqref="B21"/>
    </sheetView>
  </sheetViews>
  <sheetFormatPr defaultRowHeight="12.6" x14ac:dyDescent="0.2"/>
  <cols>
    <col min="1" max="1" width="5.7265625" customWidth="1"/>
    <col min="2" max="2" width="50.08984375" style="1" customWidth="1"/>
    <col min="3" max="3" width="9" customWidth="1"/>
    <col min="4" max="4" width="9.36328125" customWidth="1"/>
    <col min="5" max="5" width="0" hidden="1" customWidth="1"/>
    <col min="6" max="6" width="39.36328125" customWidth="1"/>
    <col min="7" max="8" width="28.26953125" customWidth="1"/>
    <col min="9" max="9" width="13.08984375" customWidth="1"/>
    <col min="10" max="256" width="11" customWidth="1"/>
  </cols>
  <sheetData>
    <row r="1" spans="1:10" ht="26.1" customHeight="1" x14ac:dyDescent="0.2">
      <c r="B1" s="31" t="s">
        <v>26</v>
      </c>
      <c r="C1" s="34" t="s">
        <v>17</v>
      </c>
      <c r="D1" s="34"/>
      <c r="F1" s="33" t="s">
        <v>55</v>
      </c>
      <c r="G1" s="33"/>
      <c r="H1" s="33"/>
      <c r="I1" s="33"/>
      <c r="J1" s="33"/>
    </row>
    <row r="2" spans="1:10" ht="16.2" x14ac:dyDescent="0.2">
      <c r="B2" s="32"/>
      <c r="C2" s="34" t="s">
        <v>18</v>
      </c>
      <c r="D2" s="34"/>
      <c r="F2" s="33"/>
      <c r="G2" s="33"/>
      <c r="H2" s="33"/>
      <c r="I2" s="33"/>
      <c r="J2" s="33"/>
    </row>
    <row r="3" spans="1:10" ht="15.75" customHeight="1" x14ac:dyDescent="0.2">
      <c r="B3" s="32"/>
      <c r="C3" s="3"/>
      <c r="E3" s="3"/>
      <c r="F3" s="3"/>
      <c r="G3" s="11"/>
      <c r="H3" s="3"/>
      <c r="I3" s="3"/>
      <c r="J3" s="3"/>
    </row>
    <row r="4" spans="1:10" ht="16.2" x14ac:dyDescent="0.2">
      <c r="C4" s="3"/>
    </row>
    <row r="5" spans="1:10" hidden="1" x14ac:dyDescent="0.2">
      <c r="B5" s="1" t="s">
        <v>19</v>
      </c>
      <c r="C5">
        <f>SUM(complexity)</f>
        <v>540</v>
      </c>
      <c r="E5">
        <f>SUM(E$9:E$46)</f>
        <v>0</v>
      </c>
    </row>
    <row r="6" spans="1:10" ht="35.25" customHeight="1" x14ac:dyDescent="0.2">
      <c r="A6" s="13" t="s">
        <v>32</v>
      </c>
      <c r="B6" s="13" t="s">
        <v>27</v>
      </c>
      <c r="C6" s="14" t="s">
        <v>28</v>
      </c>
      <c r="D6" s="14" t="s">
        <v>29</v>
      </c>
      <c r="E6" s="4" t="s">
        <v>16</v>
      </c>
      <c r="F6" s="14" t="s">
        <v>30</v>
      </c>
      <c r="G6" s="14" t="s">
        <v>31</v>
      </c>
      <c r="H6" s="14" t="s">
        <v>41</v>
      </c>
      <c r="I6" s="6"/>
      <c r="J6" s="6"/>
    </row>
    <row r="7" spans="1:10" ht="24" customHeight="1" x14ac:dyDescent="0.2">
      <c r="A7" s="30" t="s">
        <v>56</v>
      </c>
      <c r="B7" s="29"/>
      <c r="C7" s="29"/>
      <c r="D7" s="29"/>
      <c r="E7" s="29"/>
      <c r="F7" s="29"/>
      <c r="G7" s="29"/>
      <c r="H7" s="29"/>
      <c r="I7" s="7"/>
      <c r="J7" s="7"/>
    </row>
    <row r="8" spans="1:10" ht="50.4" x14ac:dyDescent="0.2">
      <c r="A8" s="8">
        <v>1</v>
      </c>
      <c r="B8" s="19" t="s">
        <v>66</v>
      </c>
      <c r="C8" s="16">
        <v>80</v>
      </c>
      <c r="F8" s="9" t="s">
        <v>67</v>
      </c>
      <c r="G8" s="35" t="s">
        <v>68</v>
      </c>
      <c r="H8" s="27"/>
    </row>
    <row r="9" spans="1:10" ht="32.4" customHeight="1" x14ac:dyDescent="0.2">
      <c r="A9" s="8">
        <v>1.1000000000000001</v>
      </c>
      <c r="B9" s="19" t="s">
        <v>69</v>
      </c>
      <c r="C9" s="16">
        <v>20</v>
      </c>
      <c r="F9" s="9"/>
      <c r="G9" s="9" t="s">
        <v>65</v>
      </c>
      <c r="H9" s="27"/>
    </row>
    <row r="10" spans="1:10" ht="63" x14ac:dyDescent="0.2">
      <c r="A10" s="8">
        <v>1.2</v>
      </c>
      <c r="B10" s="19" t="s">
        <v>70</v>
      </c>
      <c r="C10" s="16">
        <v>20</v>
      </c>
      <c r="F10" s="9" t="s">
        <v>58</v>
      </c>
      <c r="G10" s="9"/>
      <c r="H10" s="28"/>
    </row>
    <row r="11" spans="1:10" ht="61.2" customHeight="1" x14ac:dyDescent="0.2">
      <c r="A11" s="8">
        <v>2</v>
      </c>
      <c r="B11" s="19" t="s">
        <v>71</v>
      </c>
      <c r="C11" s="16">
        <v>20</v>
      </c>
      <c r="F11" s="9" t="s">
        <v>63</v>
      </c>
      <c r="G11" s="9" t="s">
        <v>59</v>
      </c>
      <c r="H11" s="28"/>
    </row>
    <row r="12" spans="1:10" ht="63" x14ac:dyDescent="0.2">
      <c r="A12" s="8">
        <v>3</v>
      </c>
      <c r="B12" s="19" t="s">
        <v>72</v>
      </c>
      <c r="C12" s="16">
        <v>20</v>
      </c>
      <c r="F12" s="9" t="s">
        <v>61</v>
      </c>
      <c r="H12" s="28"/>
    </row>
    <row r="13" spans="1:10" ht="50.4" x14ac:dyDescent="0.2">
      <c r="A13" s="8">
        <v>4</v>
      </c>
      <c r="B13" s="19" t="s">
        <v>73</v>
      </c>
      <c r="C13" s="16">
        <v>90</v>
      </c>
      <c r="F13" s="9" t="s">
        <v>64</v>
      </c>
      <c r="H13" s="28"/>
    </row>
    <row r="14" spans="1:10" x14ac:dyDescent="0.2">
      <c r="A14" s="30" t="s">
        <v>57</v>
      </c>
      <c r="B14" s="29"/>
      <c r="C14" s="29"/>
      <c r="D14" s="29"/>
      <c r="E14" s="29"/>
      <c r="F14" s="29"/>
      <c r="G14" s="29"/>
      <c r="H14" s="29"/>
    </row>
    <row r="15" spans="1:10" x14ac:dyDescent="0.2">
      <c r="A15" s="12">
        <v>1</v>
      </c>
      <c r="B15" s="19" t="s">
        <v>74</v>
      </c>
      <c r="C15" s="16">
        <v>100</v>
      </c>
    </row>
    <row r="16" spans="1:10" x14ac:dyDescent="0.2">
      <c r="A16" s="12">
        <v>2</v>
      </c>
      <c r="B16" s="10" t="s">
        <v>76</v>
      </c>
      <c r="C16" s="16">
        <v>90</v>
      </c>
    </row>
    <row r="17" spans="1:8" x14ac:dyDescent="0.2">
      <c r="A17" s="12">
        <v>3</v>
      </c>
      <c r="B17" s="10" t="s">
        <v>75</v>
      </c>
      <c r="C17" s="16">
        <v>90</v>
      </c>
      <c r="G17" s="9"/>
      <c r="H17" s="9"/>
    </row>
    <row r="18" spans="1:8" ht="24.75" customHeight="1" x14ac:dyDescent="0.2">
      <c r="A18" s="12">
        <v>4</v>
      </c>
      <c r="B18" s="19" t="s">
        <v>77</v>
      </c>
      <c r="C18" s="16">
        <v>90</v>
      </c>
      <c r="G18" s="9"/>
      <c r="H18" s="9"/>
    </row>
    <row r="19" spans="1:8" ht="63.75" customHeight="1" x14ac:dyDescent="0.2">
      <c r="A19" s="30" t="s">
        <v>78</v>
      </c>
      <c r="B19" s="29"/>
      <c r="C19" s="29"/>
      <c r="D19" s="29"/>
      <c r="E19" s="29"/>
      <c r="F19" s="29"/>
      <c r="G19" s="29"/>
      <c r="H19" s="29"/>
    </row>
    <row r="20" spans="1:8" ht="63.75" customHeight="1" x14ac:dyDescent="0.2">
      <c r="A20" s="29" t="s">
        <v>34</v>
      </c>
      <c r="B20" s="29"/>
      <c r="C20" s="29"/>
      <c r="D20" s="29"/>
      <c r="E20" s="29"/>
      <c r="F20" s="29"/>
      <c r="G20" s="29"/>
      <c r="H20" s="29"/>
    </row>
    <row r="21" spans="1:8" ht="75" customHeight="1" x14ac:dyDescent="0.2">
      <c r="A21">
        <v>1</v>
      </c>
      <c r="B21" s="15" t="s">
        <v>36</v>
      </c>
    </row>
    <row r="22" spans="1:8" x14ac:dyDescent="0.2">
      <c r="A22">
        <v>2</v>
      </c>
      <c r="B22" s="15" t="s">
        <v>37</v>
      </c>
    </row>
    <row r="23" spans="1:8" ht="65.25" customHeight="1" x14ac:dyDescent="0.2">
      <c r="A23">
        <v>3</v>
      </c>
      <c r="B23" s="25" t="s">
        <v>60</v>
      </c>
    </row>
    <row r="24" spans="1:8" ht="56.25" customHeight="1" x14ac:dyDescent="0.2">
      <c r="A24">
        <v>4</v>
      </c>
      <c r="B24" s="15" t="s">
        <v>38</v>
      </c>
    </row>
    <row r="25" spans="1:8" ht="56.25" customHeight="1" x14ac:dyDescent="0.2">
      <c r="A25">
        <v>5</v>
      </c>
      <c r="B25" s="25" t="s">
        <v>62</v>
      </c>
    </row>
    <row r="26" spans="1:8" ht="75" customHeight="1" x14ac:dyDescent="0.2"/>
    <row r="27" spans="1:8" x14ac:dyDescent="0.2">
      <c r="A27" s="26"/>
      <c r="B27" s="26"/>
      <c r="C27" s="26"/>
      <c r="D27" s="26"/>
      <c r="E27" s="26"/>
      <c r="F27" s="26"/>
      <c r="G27" s="26"/>
      <c r="H27" s="26"/>
    </row>
    <row r="29" spans="1:8" ht="24.75" customHeight="1" x14ac:dyDescent="0.2">
      <c r="B29" s="17" t="s">
        <v>39</v>
      </c>
    </row>
    <row r="30" spans="1:8" ht="37.799999999999997" x14ac:dyDescent="0.2">
      <c r="B30" s="18" t="s">
        <v>40</v>
      </c>
    </row>
    <row r="31" spans="1:8" ht="83.25" customHeight="1" x14ac:dyDescent="0.2"/>
    <row r="32" spans="1:8" ht="53.25" customHeight="1" x14ac:dyDescent="0.2"/>
    <row r="33" ht="53.25" customHeight="1" x14ac:dyDescent="0.2"/>
    <row r="38" ht="53.25" customHeight="1" x14ac:dyDescent="0.2"/>
    <row r="40" ht="21" customHeight="1" x14ac:dyDescent="0.2"/>
  </sheetData>
  <mergeCells count="11">
    <mergeCell ref="B1:B3"/>
    <mergeCell ref="F1:J1"/>
    <mergeCell ref="F2:J2"/>
    <mergeCell ref="C1:D1"/>
    <mergeCell ref="C2:D2"/>
    <mergeCell ref="A27:H27"/>
    <mergeCell ref="H8:H13"/>
    <mergeCell ref="A20:H20"/>
    <mergeCell ref="A7:H7"/>
    <mergeCell ref="A14:H14"/>
    <mergeCell ref="A19:H19"/>
  </mergeCells>
  <dataValidations count="3">
    <dataValidation type="list" allowBlank="1" showInputMessage="1" showErrorMessage="1" sqref="D28:D46 D15:D18 D21:D26 D9:D13" xr:uid="{00000000-0002-0000-0000-000000000000}">
      <formula1>benefit</formula1>
    </dataValidation>
    <dataValidation type="list" allowBlank="1" showInputMessage="1" showErrorMessage="1" sqref="F28:F46 F21:F26" xr:uid="{00000000-0002-0000-0000-000001000000}">
      <formula1>penalties</formula1>
    </dataValidation>
    <dataValidation type="list" allowBlank="1" showInputMessage="1" showErrorMessage="1" sqref="I8:I3016" xr:uid="{00000000-0002-0000-0000-000002000000}">
      <formula1>sprints</formula1>
    </dataValidation>
  </dataValidations>
  <pageMargins left="0.74803149606299213" right="0.74803149606299213" top="0.98425196850393704" bottom="0.98425196850393704" header="0.51181102362204722" footer="0.51181102362204722"/>
  <pageSetup paperSize="9"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100" workbookViewId="0">
      <selection activeCell="A6" sqref="A6"/>
    </sheetView>
  </sheetViews>
  <sheetFormatPr defaultRowHeight="12.6" x14ac:dyDescent="0.2"/>
  <cols>
    <col min="1" max="1" width="29.90625" bestFit="1" customWidth="1"/>
    <col min="2" max="256" width="11" customWidth="1"/>
  </cols>
  <sheetData>
    <row r="1" spans="1:5" x14ac:dyDescent="0.2">
      <c r="A1" s="2" t="s">
        <v>42</v>
      </c>
      <c r="B1" s="2" t="s">
        <v>20</v>
      </c>
      <c r="C1" s="2" t="s">
        <v>21</v>
      </c>
      <c r="D1" s="2" t="s">
        <v>22</v>
      </c>
      <c r="E1" s="2" t="s">
        <v>23</v>
      </c>
    </row>
    <row r="2" spans="1:5" x14ac:dyDescent="0.2">
      <c r="A2" t="s">
        <v>33</v>
      </c>
      <c r="B2" s="5"/>
      <c r="C2" s="5"/>
    </row>
    <row r="3" spans="1:5" x14ac:dyDescent="0.2">
      <c r="A3" t="s">
        <v>35</v>
      </c>
      <c r="B3" s="5"/>
      <c r="C3" s="5"/>
    </row>
    <row r="4" spans="1:5" x14ac:dyDescent="0.2">
      <c r="B4" s="5"/>
      <c r="C4" s="5"/>
    </row>
    <row r="5" spans="1:5" x14ac:dyDescent="0.2">
      <c r="B5" s="5"/>
      <c r="C5" s="5"/>
    </row>
    <row r="6" spans="1:5" x14ac:dyDescent="0.2">
      <c r="B6" s="5"/>
      <c r="C6" s="5"/>
    </row>
  </sheetData>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
  <sheetViews>
    <sheetView workbookViewId="0">
      <selection activeCell="B20" sqref="B20"/>
    </sheetView>
  </sheetViews>
  <sheetFormatPr defaultRowHeight="12.6" x14ac:dyDescent="0.2"/>
  <cols>
    <col min="1" max="1" width="25.7265625" bestFit="1" customWidth="1"/>
    <col min="3" max="3" width="10.453125" bestFit="1" customWidth="1"/>
    <col min="7" max="7" width="5.7265625" bestFit="1" customWidth="1"/>
  </cols>
  <sheetData>
    <row r="1" spans="1:30" ht="13.2" x14ac:dyDescent="0.2">
      <c r="A1" s="20" t="s">
        <v>43</v>
      </c>
      <c r="B1" s="22" t="s">
        <v>44</v>
      </c>
      <c r="C1" s="20" t="s">
        <v>45</v>
      </c>
      <c r="D1" s="20" t="s">
        <v>46</v>
      </c>
      <c r="E1" s="22" t="s">
        <v>47</v>
      </c>
      <c r="F1" s="22"/>
      <c r="G1" s="22"/>
      <c r="H1" s="22"/>
      <c r="I1" s="22"/>
      <c r="J1" s="22">
        <f t="shared" ref="J1:AD1" si="0">IF($B$4&gt;I1,I1+1,"")</f>
        <v>1</v>
      </c>
      <c r="K1" s="22">
        <f t="shared" si="0"/>
        <v>2</v>
      </c>
      <c r="L1" s="22" t="str">
        <f t="shared" si="0"/>
        <v/>
      </c>
      <c r="M1" s="22" t="str">
        <f t="shared" si="0"/>
        <v/>
      </c>
      <c r="N1" s="22" t="str">
        <f t="shared" si="0"/>
        <v/>
      </c>
      <c r="O1" s="22" t="str">
        <f t="shared" si="0"/>
        <v/>
      </c>
      <c r="P1" s="22" t="str">
        <f t="shared" si="0"/>
        <v/>
      </c>
      <c r="Q1" s="22" t="str">
        <f t="shared" si="0"/>
        <v/>
      </c>
      <c r="R1" s="22" t="str">
        <f t="shared" si="0"/>
        <v/>
      </c>
      <c r="S1" s="22" t="str">
        <f t="shared" si="0"/>
        <v/>
      </c>
      <c r="T1" s="22" t="str">
        <f t="shared" si="0"/>
        <v/>
      </c>
      <c r="U1" s="22" t="str">
        <f t="shared" si="0"/>
        <v/>
      </c>
      <c r="V1" s="22" t="str">
        <f t="shared" si="0"/>
        <v/>
      </c>
      <c r="W1" s="22" t="str">
        <f t="shared" si="0"/>
        <v/>
      </c>
      <c r="X1" s="22" t="str">
        <f t="shared" si="0"/>
        <v/>
      </c>
      <c r="Y1" s="22" t="str">
        <f t="shared" si="0"/>
        <v/>
      </c>
      <c r="Z1" s="22" t="str">
        <f t="shared" si="0"/>
        <v/>
      </c>
      <c r="AA1" s="22" t="str">
        <f t="shared" si="0"/>
        <v/>
      </c>
      <c r="AB1" s="22" t="str">
        <f t="shared" si="0"/>
        <v/>
      </c>
      <c r="AC1" s="22" t="str">
        <f t="shared" si="0"/>
        <v/>
      </c>
      <c r="AD1" s="22" t="str">
        <f t="shared" si="0"/>
        <v/>
      </c>
    </row>
    <row r="2" spans="1:30" x14ac:dyDescent="0.2">
      <c r="A2" t="s">
        <v>48</v>
      </c>
      <c r="B2" s="21">
        <v>1</v>
      </c>
      <c r="C2" s="24" t="s">
        <v>53</v>
      </c>
      <c r="D2" t="s">
        <v>49</v>
      </c>
      <c r="E2" s="21">
        <v>5</v>
      </c>
      <c r="F2" s="21"/>
      <c r="G2" s="21"/>
      <c r="H2" s="21"/>
      <c r="I2" s="21"/>
      <c r="J2" s="23"/>
      <c r="K2" s="23"/>
      <c r="L2" s="23"/>
      <c r="M2" s="23"/>
      <c r="N2" s="23"/>
      <c r="O2" s="23"/>
      <c r="P2" s="23"/>
      <c r="Q2" s="23"/>
      <c r="R2" s="23"/>
      <c r="S2" s="23"/>
      <c r="T2" s="23"/>
      <c r="U2" s="23"/>
      <c r="V2" s="23"/>
      <c r="W2" s="23"/>
      <c r="X2" s="23"/>
      <c r="Y2" s="23"/>
      <c r="Z2" s="23"/>
      <c r="AA2" s="23"/>
      <c r="AB2" s="23"/>
      <c r="AC2" s="23"/>
      <c r="AD2" s="23"/>
    </row>
    <row r="3" spans="1:30" x14ac:dyDescent="0.2">
      <c r="A3" t="s">
        <v>50</v>
      </c>
      <c r="B3" s="21">
        <v>1</v>
      </c>
      <c r="C3" s="24" t="s">
        <v>54</v>
      </c>
      <c r="D3" t="s">
        <v>51</v>
      </c>
      <c r="E3" s="21">
        <v>7</v>
      </c>
      <c r="F3" s="21"/>
      <c r="G3" s="21"/>
      <c r="H3" s="21"/>
      <c r="I3" s="21"/>
      <c r="J3" s="23"/>
      <c r="K3" s="23"/>
      <c r="L3" s="23"/>
      <c r="M3" s="23"/>
      <c r="N3" s="23"/>
      <c r="O3" s="23"/>
      <c r="P3" s="23"/>
      <c r="Q3" s="23"/>
      <c r="R3" s="23"/>
      <c r="S3" s="23"/>
      <c r="T3" s="23"/>
      <c r="U3" s="23"/>
      <c r="V3" s="23"/>
      <c r="W3" s="23"/>
      <c r="X3" s="23"/>
      <c r="Y3" s="23"/>
      <c r="Z3" s="23"/>
      <c r="AA3" s="23"/>
      <c r="AB3" s="23"/>
      <c r="AC3" s="23"/>
      <c r="AD3" s="23"/>
    </row>
    <row r="4" spans="1:30" x14ac:dyDescent="0.2">
      <c r="A4" t="s">
        <v>52</v>
      </c>
      <c r="B4" s="21">
        <v>2</v>
      </c>
      <c r="C4" s="24" t="s">
        <v>53</v>
      </c>
      <c r="D4" t="s">
        <v>51</v>
      </c>
      <c r="E4" s="21">
        <v>12</v>
      </c>
      <c r="F4" s="21"/>
      <c r="G4" s="21"/>
      <c r="H4" s="21"/>
      <c r="I4" s="21"/>
      <c r="J4" s="23"/>
      <c r="K4" s="23"/>
      <c r="L4" s="23"/>
      <c r="M4" s="23"/>
      <c r="N4" s="23"/>
      <c r="O4" s="23"/>
      <c r="P4" s="23"/>
      <c r="Q4" s="23"/>
      <c r="R4" s="23"/>
      <c r="S4" s="23"/>
      <c r="T4" s="23"/>
      <c r="U4" s="23"/>
      <c r="V4" s="23"/>
      <c r="W4" s="23"/>
      <c r="X4" s="23"/>
      <c r="Y4" s="23"/>
      <c r="Z4" s="23"/>
      <c r="AA4" s="23"/>
      <c r="AB4" s="23"/>
      <c r="AC4" s="23" t="str">
        <f t="shared" ref="AC4:AD4" si="1">IF(OR(AC$9="",$E4=""),"",AB4)</f>
        <v/>
      </c>
      <c r="AD4" s="23" t="str">
        <f t="shared" si="1"/>
        <v/>
      </c>
    </row>
  </sheetData>
  <conditionalFormatting sqref="A2:AD4">
    <cfRule type="expression" dxfId="1" priority="1" stopIfTrue="1">
      <formula>$D2="Done"</formula>
    </cfRule>
    <cfRule type="expression" dxfId="0" priority="2" stopIfTrue="1">
      <formula>$D2="Ongoing"</formula>
    </cfRule>
  </conditionalFormatting>
  <dataValidations count="1">
    <dataValidation type="list" allowBlank="1" showInputMessage="1" sqref="D2:D4" xr:uid="{00000000-0002-0000-0200-000000000000}">
      <formula1>"Planned,Ongoing,Done"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19"/>
  <sheetViews>
    <sheetView zoomScaleNormal="100" workbookViewId="0">
      <selection activeCell="E23" sqref="E23"/>
    </sheetView>
  </sheetViews>
  <sheetFormatPr defaultRowHeight="12.6" x14ac:dyDescent="0.2"/>
  <cols>
    <col min="1" max="1" width="23.90625" bestFit="1" customWidth="1"/>
    <col min="2" max="256" width="11" customWidth="1"/>
  </cols>
  <sheetData>
    <row r="2" spans="1:4" x14ac:dyDescent="0.2">
      <c r="A2" t="s">
        <v>0</v>
      </c>
      <c r="B2">
        <v>0</v>
      </c>
      <c r="D2" t="s">
        <v>25</v>
      </c>
    </row>
    <row r="3" spans="1:4" x14ac:dyDescent="0.2">
      <c r="A3" t="s">
        <v>1</v>
      </c>
      <c r="B3">
        <f>B2+1</f>
        <v>1</v>
      </c>
      <c r="D3" t="s">
        <v>24</v>
      </c>
    </row>
    <row r="4" spans="1:4" x14ac:dyDescent="0.2">
      <c r="A4" t="s">
        <v>2</v>
      </c>
      <c r="B4">
        <f>B3+1</f>
        <v>2</v>
      </c>
    </row>
    <row r="5" spans="1:4" x14ac:dyDescent="0.2">
      <c r="A5" t="s">
        <v>3</v>
      </c>
      <c r="B5">
        <f>B4+1</f>
        <v>3</v>
      </c>
    </row>
    <row r="6" spans="1:4" x14ac:dyDescent="0.2">
      <c r="A6" t="s">
        <v>4</v>
      </c>
      <c r="B6">
        <f t="shared" ref="B6:B11" si="0">B5+1</f>
        <v>4</v>
      </c>
    </row>
    <row r="7" spans="1:4" x14ac:dyDescent="0.2">
      <c r="A7" t="s">
        <v>5</v>
      </c>
      <c r="B7">
        <f t="shared" si="0"/>
        <v>5</v>
      </c>
    </row>
    <row r="8" spans="1:4" x14ac:dyDescent="0.2">
      <c r="A8" t="s">
        <v>9</v>
      </c>
      <c r="B8">
        <f t="shared" si="0"/>
        <v>6</v>
      </c>
    </row>
    <row r="9" spans="1:4" x14ac:dyDescent="0.2">
      <c r="A9" t="s">
        <v>8</v>
      </c>
      <c r="B9">
        <f t="shared" si="0"/>
        <v>7</v>
      </c>
    </row>
    <row r="10" spans="1:4" x14ac:dyDescent="0.2">
      <c r="A10" t="s">
        <v>6</v>
      </c>
      <c r="B10">
        <f t="shared" si="0"/>
        <v>8</v>
      </c>
    </row>
    <row r="11" spans="1:4" x14ac:dyDescent="0.2">
      <c r="A11" t="s">
        <v>7</v>
      </c>
      <c r="B11">
        <f t="shared" si="0"/>
        <v>9</v>
      </c>
    </row>
    <row r="14" spans="1:4" x14ac:dyDescent="0.2">
      <c r="A14" t="s">
        <v>10</v>
      </c>
      <c r="B14">
        <v>0</v>
      </c>
    </row>
    <row r="15" spans="1:4" x14ac:dyDescent="0.2">
      <c r="A15" t="s">
        <v>12</v>
      </c>
      <c r="B15">
        <v>1</v>
      </c>
    </row>
    <row r="16" spans="1:4" x14ac:dyDescent="0.2">
      <c r="A16" t="s">
        <v>11</v>
      </c>
      <c r="B16">
        <v>2</v>
      </c>
    </row>
    <row r="17" spans="1:2" x14ac:dyDescent="0.2">
      <c r="A17" t="s">
        <v>13</v>
      </c>
      <c r="B17">
        <v>3</v>
      </c>
    </row>
    <row r="18" spans="1:2" x14ac:dyDescent="0.2">
      <c r="A18" t="s">
        <v>14</v>
      </c>
      <c r="B18">
        <v>4</v>
      </c>
    </row>
    <row r="19" spans="1:2" x14ac:dyDescent="0.2">
      <c r="A19" t="s">
        <v>15</v>
      </c>
      <c r="B19">
        <v>5</v>
      </c>
    </row>
  </sheetData>
  <phoneticPr fontId="2"/>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Product Backlog</vt:lpstr>
      <vt:lpstr>Sprint 01</vt:lpstr>
      <vt:lpstr>SP 01</vt:lpstr>
      <vt:lpstr>decode</vt:lpstr>
      <vt:lpstr>benefit</vt:lpstr>
      <vt:lpstr>benefitValues</vt:lpstr>
      <vt:lpstr>completed</vt:lpstr>
      <vt:lpstr>complexity</vt:lpstr>
      <vt:lpstr>'SP 01'!DoneDays</vt:lpstr>
      <vt:lpstr>'SP 01'!ImplementationDays</vt:lpstr>
      <vt:lpstr>no</vt:lpstr>
      <vt:lpstr>penalties</vt:lpstr>
      <vt:lpstr>sprints</vt:lpstr>
      <vt:lpstr>'SP 01'!TaskRows</vt:lpstr>
      <vt:lpstr>totalBenefit</vt:lpstr>
      <vt:lpstr>totalComplexity</vt:lpstr>
      <vt:lpstr>'SP 01'!TotalEffort</vt:lpstr>
      <vt:lpstr>'SP 01'!TrendDays</vt:lpstr>
      <vt:lpstr>yes</vt:lpstr>
    </vt:vector>
  </TitlesOfParts>
  <Company>*** ********** * ********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Quốc Nam</dc:creator>
  <cp:lastModifiedBy>Nghia Nguyen</cp:lastModifiedBy>
  <cp:lastPrinted>2014-02-28T09:57:20Z</cp:lastPrinted>
  <dcterms:created xsi:type="dcterms:W3CDTF">2008-04-29T16:40:09Z</dcterms:created>
  <dcterms:modified xsi:type="dcterms:W3CDTF">2021-03-25T01:17:40Z</dcterms:modified>
</cp:coreProperties>
</file>