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smu\Proton Drive\rasmus.tuffveson.jensen\Other computers\BOOK-SEFMODBICN\Desktop\article\"/>
    </mc:Choice>
  </mc:AlternateContent>
  <xr:revisionPtr revIDLastSave="0" documentId="13_ncr:1_{7B3EF1EF-D391-4665-923D-8BED6B525156}" xr6:coauthVersionLast="47" xr6:coauthVersionMax="47" xr10:uidLastSave="{00000000-0000-0000-0000-000000000000}"/>
  <bookViews>
    <workbookView xWindow="-110" yWindow="-110" windowWidth="19420" windowHeight="11500" tabRatio="833" activeTab="5" xr2:uid="{8605915B-8418-424F-A5A5-CFA401BF26F2}"/>
  </bookViews>
  <sheets>
    <sheet name="STR" sheetId="1" r:id="rId1"/>
    <sheet name="GDP" sheetId="8" r:id="rId2"/>
    <sheet name="SHW" sheetId="10" r:id="rId3"/>
    <sheet name="POL" sheetId="3" r:id="rId4"/>
    <sheet name="CON" sheetId="2" r:id="rId5"/>
    <sheet name="POP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3" l="1"/>
  <c r="AC6" i="3" l="1"/>
  <c r="AC5" i="3"/>
  <c r="AC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E0071-D3D7-4F61-9651-C64F2A1FA6B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387CC27A-8CCE-4247-9485-2C18BF4EF84C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3" xr16:uid="{5AE2784D-D6B4-4278-88D0-D73491077E0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<sst xmlns="http://schemas.openxmlformats.org/spreadsheetml/2006/main" count="174" uniqueCount="29">
  <si>
    <t>Austria</t>
  </si>
  <si>
    <t>Malta</t>
  </si>
  <si>
    <t>Lithuania</t>
  </si>
  <si>
    <t>Slovenia</t>
  </si>
  <si>
    <t>Cyprus</t>
  </si>
  <si>
    <t>Bulgaria</t>
  </si>
  <si>
    <t>Croatia</t>
  </si>
  <si>
    <t>Portugal</t>
  </si>
  <si>
    <t>Denmark</t>
  </si>
  <si>
    <t>Greece</t>
  </si>
  <si>
    <t>Spain</t>
  </si>
  <si>
    <t>Luxembourg</t>
  </si>
  <si>
    <t>Estonia</t>
  </si>
  <si>
    <t>Romania</t>
  </si>
  <si>
    <t>Sweden</t>
  </si>
  <si>
    <t>Hungary</t>
  </si>
  <si>
    <t>Belgium</t>
  </si>
  <si>
    <t>Finland</t>
  </si>
  <si>
    <t>Germany</t>
  </si>
  <si>
    <t>Ireland</t>
  </si>
  <si>
    <t>Italy</t>
  </si>
  <si>
    <t>France</t>
  </si>
  <si>
    <t>Latvia</t>
  </si>
  <si>
    <t>Poland</t>
  </si>
  <si>
    <t>Netherlands</t>
  </si>
  <si>
    <t>United Kingdom</t>
  </si>
  <si>
    <t>Slovak Republic</t>
  </si>
  <si>
    <t>YEAR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</si>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</sst>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0"/>
      <name val="TmsCyrNew"/>
      <charset val="204"/>
    </font>
    <font>
      <sz val="11"/>
      <color theme="1"/>
      <name val="Aptos Narrow"/>
      <family val="2"/>
      <charset val="161"/>
      <scheme val="minor"/>
    </font>
    <font>
      <u/>
      <sz val="11"/>
      <color indexed="12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6" fillId="0" borderId="0"/>
    <xf numFmtId="0" fontId="7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right" wrapText="1"/>
    </xf>
    <xf numFmtId="1" fontId="0" fillId="0" borderId="0" xfId="0" applyNumberFormat="1"/>
    <xf numFmtId="0" fontId="2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wrapText="1"/>
    </xf>
    <xf numFmtId="164" fontId="0" fillId="0" borderId="0" xfId="0" applyNumberFormat="1"/>
  </cellXfs>
  <cellStyles count="13">
    <cellStyle name="Hipervínculo 2" xfId="11" xr:uid="{5E48510C-5E3B-49B6-8769-62C59B33666A}"/>
    <cellStyle name="Hyperlink 2" xfId="4" xr:uid="{B6D9D667-0D49-4412-B308-10542A0CDA36}"/>
    <cellStyle name="Normal" xfId="0" builtinId="0"/>
    <cellStyle name="Normal 112" xfId="12" xr:uid="{02F5D155-10E5-4195-8E56-4241FA5D2609}"/>
    <cellStyle name="Normal 2" xfId="5" xr:uid="{8378828F-67EC-415D-B43E-18006A28104E}"/>
    <cellStyle name="Normal 2 2" xfId="6" xr:uid="{8B11A2B5-4C08-4004-B051-4B55F7F7451A}"/>
    <cellStyle name="Normal 3" xfId="7" xr:uid="{6F99444C-33F9-4AF7-AA2E-6959066D80DF}"/>
    <cellStyle name="Normal 4" xfId="8" xr:uid="{17306FE4-63C7-4FBC-A61F-214E71C53627}"/>
    <cellStyle name="Normal 5" xfId="3" xr:uid="{FC75301B-908E-472A-868C-7C898162AFA9}"/>
    <cellStyle name="Normal 6" xfId="2" xr:uid="{4B65CE58-B5DD-402A-ADD3-DDCBA0506227}"/>
    <cellStyle name="Normal 7" xfId="10" xr:uid="{B8F99F87-DB5E-4795-B39F-64B96E2514A8}"/>
    <cellStyle name="Нормален 2" xfId="9" xr:uid="{99B5EE9B-3F85-41ED-BDE9-17045D581452}"/>
    <cellStyle name="Обычный 5" xfId="1" xr:uid="{D32F4820-4A72-41B5-9960-1B8E277369E0}"/>
  </cellStyles>
  <dxfs count="0"/>
  <tableStyles count="1" defaultTableStyle="TableStyleMedium2" defaultPivotStyle="PivotStyleLight16">
    <tableStyle name="PivotTable Style 1" table="0" count="0" xr9:uid="{894DC5F1-A53B-4191-9AFE-53DA17C1AF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49E-9126-4051-B7CE-7876220CC91E}">
  <dimension ref="A1:AC10"/>
  <sheetViews>
    <sheetView zoomScale="80" zoomScaleNormal="80" workbookViewId="0">
      <selection activeCell="H20" sqref="H20"/>
    </sheetView>
  </sheetViews>
  <sheetFormatPr defaultRowHeight="14.5"/>
  <cols>
    <col min="7" max="7" width="13.7265625" bestFit="1" customWidth="1"/>
    <col min="14" max="14" width="8.90625" style="1" customWidth="1"/>
  </cols>
  <sheetData>
    <row r="1" spans="1:29" s="1" customFormat="1">
      <c r="A1" s="1" t="s">
        <v>27</v>
      </c>
      <c r="B1" s="1" t="s">
        <v>0</v>
      </c>
      <c r="C1" s="1" t="s">
        <v>16</v>
      </c>
      <c r="D1" s="5" t="s">
        <v>5</v>
      </c>
      <c r="E1" s="1" t="s">
        <v>6</v>
      </c>
      <c r="F1" s="1" t="s">
        <v>4</v>
      </c>
      <c r="G1" t="s">
        <v>28</v>
      </c>
      <c r="H1" s="1" t="s">
        <v>8</v>
      </c>
      <c r="I1" s="1" t="s">
        <v>12</v>
      </c>
      <c r="J1" s="1" t="s">
        <v>17</v>
      </c>
      <c r="K1" s="1" t="s">
        <v>21</v>
      </c>
      <c r="L1" s="1" t="s">
        <v>18</v>
      </c>
      <c r="M1" s="1" t="s">
        <v>9</v>
      </c>
      <c r="N1" s="1" t="s">
        <v>15</v>
      </c>
      <c r="O1" s="1" t="s">
        <v>19</v>
      </c>
      <c r="P1" s="1" t="s">
        <v>20</v>
      </c>
      <c r="Q1" s="1" t="s">
        <v>22</v>
      </c>
      <c r="R1" s="1" t="s">
        <v>2</v>
      </c>
      <c r="S1" s="1" t="s">
        <v>11</v>
      </c>
      <c r="T1" s="1" t="s">
        <v>1</v>
      </c>
      <c r="U1" s="1" t="s">
        <v>24</v>
      </c>
      <c r="V1" s="1" t="s">
        <v>23</v>
      </c>
      <c r="W1" s="5" t="s">
        <v>7</v>
      </c>
      <c r="X1" s="1" t="s">
        <v>13</v>
      </c>
      <c r="Y1" s="1" t="s">
        <v>26</v>
      </c>
      <c r="Z1" s="1" t="s">
        <v>3</v>
      </c>
      <c r="AA1" s="1" t="s">
        <v>10</v>
      </c>
      <c r="AB1" s="1" t="s">
        <v>14</v>
      </c>
      <c r="AC1" s="1" t="s">
        <v>25</v>
      </c>
    </row>
    <row r="2" spans="1:29">
      <c r="A2">
        <v>2006</v>
      </c>
      <c r="B2">
        <v>691</v>
      </c>
      <c r="C2" s="6">
        <v>9938</v>
      </c>
      <c r="D2">
        <v>374</v>
      </c>
      <c r="E2">
        <v>2891</v>
      </c>
      <c r="F2">
        <v>179</v>
      </c>
      <c r="G2">
        <v>3480</v>
      </c>
      <c r="H2">
        <v>876</v>
      </c>
      <c r="I2">
        <v>2601</v>
      </c>
      <c r="J2">
        <v>9975</v>
      </c>
      <c r="K2">
        <v>12047</v>
      </c>
      <c r="L2">
        <v>10051</v>
      </c>
      <c r="M2">
        <v>1236</v>
      </c>
      <c r="N2">
        <v>9475</v>
      </c>
      <c r="O2">
        <v>10403</v>
      </c>
      <c r="P2">
        <v>11451</v>
      </c>
      <c r="Q2">
        <v>31840</v>
      </c>
      <c r="R2">
        <v>153</v>
      </c>
      <c r="S2" s="1">
        <v>574</v>
      </c>
      <c r="T2">
        <v>78</v>
      </c>
      <c r="U2">
        <v>172865</v>
      </c>
      <c r="V2">
        <v>48848</v>
      </c>
      <c r="W2">
        <v>584</v>
      </c>
      <c r="X2">
        <v>3196</v>
      </c>
      <c r="Y2">
        <v>1571</v>
      </c>
      <c r="Z2">
        <v>165</v>
      </c>
      <c r="AA2">
        <v>2251</v>
      </c>
      <c r="AB2">
        <v>6353</v>
      </c>
      <c r="AC2">
        <v>213000</v>
      </c>
    </row>
    <row r="3" spans="1:29">
      <c r="A3">
        <v>2007</v>
      </c>
      <c r="B3">
        <v>1085</v>
      </c>
      <c r="C3" s="6">
        <v>12830</v>
      </c>
      <c r="D3">
        <v>431</v>
      </c>
      <c r="E3">
        <v>2858</v>
      </c>
      <c r="F3">
        <v>204</v>
      </c>
      <c r="G3">
        <v>2048</v>
      </c>
      <c r="H3">
        <v>1349</v>
      </c>
      <c r="I3">
        <v>5272</v>
      </c>
      <c r="J3">
        <v>17658</v>
      </c>
      <c r="K3">
        <v>12481</v>
      </c>
      <c r="L3">
        <v>9080</v>
      </c>
      <c r="M3">
        <v>1179</v>
      </c>
      <c r="N3">
        <v>10456</v>
      </c>
      <c r="O3">
        <v>11145</v>
      </c>
      <c r="P3">
        <v>11724</v>
      </c>
      <c r="Q3">
        <v>39877</v>
      </c>
      <c r="R3">
        <v>115</v>
      </c>
      <c r="S3" s="1">
        <v>646</v>
      </c>
      <c r="T3">
        <v>63</v>
      </c>
      <c r="U3">
        <v>214040</v>
      </c>
      <c r="V3">
        <v>25653</v>
      </c>
      <c r="W3">
        <v>724</v>
      </c>
      <c r="X3">
        <v>2574</v>
      </c>
      <c r="Y3">
        <v>1943</v>
      </c>
      <c r="Z3">
        <v>192</v>
      </c>
      <c r="AA3">
        <v>2783</v>
      </c>
      <c r="AB3">
        <v>6040</v>
      </c>
      <c r="AC3">
        <v>208000</v>
      </c>
    </row>
    <row r="4" spans="1:29">
      <c r="A4">
        <v>2008</v>
      </c>
      <c r="B4">
        <v>1059</v>
      </c>
      <c r="C4" s="6">
        <v>15554</v>
      </c>
      <c r="D4">
        <v>591</v>
      </c>
      <c r="E4">
        <v>2327</v>
      </c>
      <c r="F4">
        <v>258</v>
      </c>
      <c r="G4">
        <v>2320</v>
      </c>
      <c r="H4">
        <v>1553</v>
      </c>
      <c r="I4">
        <v>13861</v>
      </c>
      <c r="J4">
        <v>22752</v>
      </c>
      <c r="K4">
        <v>14465</v>
      </c>
      <c r="L4">
        <v>7349</v>
      </c>
      <c r="M4">
        <v>1952</v>
      </c>
      <c r="N4">
        <v>10091</v>
      </c>
      <c r="O4">
        <v>14505</v>
      </c>
      <c r="P4">
        <v>14602</v>
      </c>
      <c r="Q4">
        <v>36418</v>
      </c>
      <c r="R4">
        <v>203</v>
      </c>
      <c r="S4" s="1">
        <v>1008</v>
      </c>
      <c r="T4">
        <v>69</v>
      </c>
      <c r="U4">
        <v>388842</v>
      </c>
      <c r="V4">
        <v>13586</v>
      </c>
      <c r="W4">
        <v>568</v>
      </c>
      <c r="X4">
        <v>2338</v>
      </c>
      <c r="Y4">
        <v>2274</v>
      </c>
      <c r="Z4">
        <v>248</v>
      </c>
      <c r="AA4">
        <v>2380</v>
      </c>
      <c r="AB4">
        <v>13048</v>
      </c>
      <c r="AC4">
        <v>240000</v>
      </c>
    </row>
    <row r="5" spans="1:29">
      <c r="A5">
        <v>2009</v>
      </c>
      <c r="B5">
        <v>1385</v>
      </c>
      <c r="C5" s="6">
        <v>17170</v>
      </c>
      <c r="D5">
        <v>883</v>
      </c>
      <c r="E5">
        <v>635</v>
      </c>
      <c r="F5">
        <v>428</v>
      </c>
      <c r="G5">
        <v>2224</v>
      </c>
      <c r="H5">
        <v>2095</v>
      </c>
      <c r="I5">
        <v>16999</v>
      </c>
      <c r="J5">
        <v>27836</v>
      </c>
      <c r="K5">
        <v>17310</v>
      </c>
      <c r="L5">
        <v>9046</v>
      </c>
      <c r="M5">
        <v>2304</v>
      </c>
      <c r="N5">
        <v>5683</v>
      </c>
      <c r="O5">
        <v>14400</v>
      </c>
      <c r="P5">
        <v>18822</v>
      </c>
      <c r="Q5">
        <v>28492</v>
      </c>
      <c r="R5">
        <v>213</v>
      </c>
      <c r="S5" s="1">
        <v>1368</v>
      </c>
      <c r="T5">
        <v>63</v>
      </c>
      <c r="U5">
        <v>163933</v>
      </c>
      <c r="V5">
        <v>10904</v>
      </c>
      <c r="W5">
        <v>634</v>
      </c>
      <c r="X5">
        <v>2771</v>
      </c>
      <c r="Y5">
        <v>2686</v>
      </c>
      <c r="Z5">
        <v>199</v>
      </c>
      <c r="AA5">
        <v>2764</v>
      </c>
      <c r="AB5">
        <v>9137</v>
      </c>
      <c r="AC5">
        <v>230378</v>
      </c>
    </row>
    <row r="6" spans="1:29">
      <c r="A6">
        <v>2010</v>
      </c>
      <c r="B6">
        <v>2211</v>
      </c>
      <c r="C6" s="6">
        <v>18673</v>
      </c>
      <c r="D6">
        <v>1460</v>
      </c>
      <c r="E6">
        <v>615</v>
      </c>
      <c r="F6">
        <v>510</v>
      </c>
      <c r="G6">
        <v>1887</v>
      </c>
      <c r="H6">
        <v>2316</v>
      </c>
      <c r="I6">
        <v>13655</v>
      </c>
      <c r="J6">
        <v>21490</v>
      </c>
      <c r="K6">
        <v>19208</v>
      </c>
      <c r="L6">
        <v>11313</v>
      </c>
      <c r="M6">
        <v>2982</v>
      </c>
      <c r="N6">
        <v>7486</v>
      </c>
      <c r="O6">
        <v>13416</v>
      </c>
      <c r="P6">
        <v>26961</v>
      </c>
      <c r="Q6">
        <v>28499</v>
      </c>
      <c r="R6">
        <v>222</v>
      </c>
      <c r="S6" s="1">
        <v>4915</v>
      </c>
      <c r="T6">
        <v>73</v>
      </c>
      <c r="U6">
        <v>183395</v>
      </c>
      <c r="V6">
        <v>15357</v>
      </c>
      <c r="W6">
        <v>703</v>
      </c>
      <c r="X6">
        <v>3477</v>
      </c>
      <c r="Y6">
        <v>2470</v>
      </c>
      <c r="Z6">
        <v>233</v>
      </c>
      <c r="AA6">
        <v>3172</v>
      </c>
      <c r="AB6">
        <v>12218</v>
      </c>
      <c r="AC6">
        <v>241252</v>
      </c>
    </row>
    <row r="7" spans="1:29">
      <c r="A7">
        <v>2011</v>
      </c>
      <c r="B7">
        <v>2115</v>
      </c>
      <c r="C7" s="6">
        <v>20001</v>
      </c>
      <c r="D7">
        <v>1428</v>
      </c>
      <c r="E7">
        <v>334</v>
      </c>
      <c r="F7">
        <v>526</v>
      </c>
      <c r="G7">
        <v>1970</v>
      </c>
      <c r="H7">
        <v>3020</v>
      </c>
      <c r="I7">
        <v>13536</v>
      </c>
      <c r="J7">
        <v>28373</v>
      </c>
      <c r="K7">
        <v>22856</v>
      </c>
      <c r="L7">
        <v>12868</v>
      </c>
      <c r="M7">
        <v>3507</v>
      </c>
      <c r="N7">
        <v>6776</v>
      </c>
      <c r="O7">
        <v>11168</v>
      </c>
      <c r="P7">
        <v>30447</v>
      </c>
      <c r="Q7">
        <v>32649</v>
      </c>
      <c r="R7">
        <v>255</v>
      </c>
      <c r="S7" s="1">
        <v>8306</v>
      </c>
      <c r="T7">
        <v>107</v>
      </c>
      <c r="U7">
        <v>190463</v>
      </c>
      <c r="V7">
        <v>24408</v>
      </c>
      <c r="W7">
        <v>1699</v>
      </c>
      <c r="X7">
        <v>4116</v>
      </c>
      <c r="Y7">
        <v>2882</v>
      </c>
      <c r="Z7">
        <v>327</v>
      </c>
      <c r="AA7">
        <v>2975</v>
      </c>
      <c r="AB7">
        <v>11461</v>
      </c>
      <c r="AC7">
        <v>247601</v>
      </c>
    </row>
    <row r="8" spans="1:29">
      <c r="A8">
        <v>2012</v>
      </c>
      <c r="B8">
        <v>2118</v>
      </c>
      <c r="C8" s="6">
        <v>21000</v>
      </c>
      <c r="D8">
        <v>1821</v>
      </c>
      <c r="E8">
        <v>397</v>
      </c>
      <c r="F8">
        <v>610</v>
      </c>
      <c r="G8">
        <v>2191</v>
      </c>
      <c r="H8">
        <v>4511</v>
      </c>
      <c r="I8">
        <v>12157</v>
      </c>
      <c r="J8">
        <v>18677</v>
      </c>
      <c r="K8">
        <v>26011</v>
      </c>
      <c r="L8">
        <v>14361</v>
      </c>
      <c r="M8">
        <v>3923</v>
      </c>
      <c r="N8">
        <v>8304</v>
      </c>
      <c r="O8">
        <v>12390</v>
      </c>
      <c r="P8">
        <v>59862</v>
      </c>
      <c r="Q8">
        <v>37887</v>
      </c>
      <c r="R8">
        <v>245</v>
      </c>
      <c r="S8" s="1">
        <v>11436</v>
      </c>
      <c r="T8">
        <v>142</v>
      </c>
      <c r="U8">
        <v>233065</v>
      </c>
      <c r="V8">
        <v>31395</v>
      </c>
      <c r="W8">
        <v>2168</v>
      </c>
      <c r="X8">
        <v>4637</v>
      </c>
      <c r="Y8">
        <v>3650</v>
      </c>
      <c r="Z8">
        <v>559</v>
      </c>
      <c r="AA8">
        <v>3059</v>
      </c>
      <c r="AB8">
        <v>9436</v>
      </c>
      <c r="AC8">
        <v>278665</v>
      </c>
    </row>
    <row r="9" spans="1:29">
      <c r="A9">
        <v>2013</v>
      </c>
      <c r="B9">
        <v>1490</v>
      </c>
      <c r="C9" s="6">
        <v>22966</v>
      </c>
      <c r="D9">
        <v>2233</v>
      </c>
      <c r="E9">
        <v>577</v>
      </c>
      <c r="F9">
        <v>809</v>
      </c>
      <c r="G9">
        <v>2721</v>
      </c>
      <c r="H9">
        <v>5080</v>
      </c>
      <c r="I9">
        <v>11224</v>
      </c>
      <c r="J9">
        <v>28157</v>
      </c>
      <c r="K9">
        <v>27477</v>
      </c>
      <c r="L9">
        <v>19095</v>
      </c>
      <c r="M9">
        <v>4071</v>
      </c>
      <c r="N9">
        <v>12855</v>
      </c>
      <c r="O9">
        <v>15242</v>
      </c>
      <c r="P9">
        <v>64601</v>
      </c>
      <c r="Q9">
        <v>17168</v>
      </c>
      <c r="R9">
        <v>393</v>
      </c>
      <c r="S9" s="1">
        <v>4891</v>
      </c>
      <c r="T9">
        <v>143</v>
      </c>
      <c r="U9">
        <v>202164</v>
      </c>
      <c r="V9">
        <v>30212</v>
      </c>
      <c r="W9">
        <v>7554</v>
      </c>
      <c r="X9">
        <v>4170</v>
      </c>
      <c r="Y9">
        <v>3886</v>
      </c>
      <c r="Z9">
        <v>600</v>
      </c>
      <c r="AA9">
        <v>4025</v>
      </c>
      <c r="AB9">
        <v>11185</v>
      </c>
      <c r="AC9">
        <v>316527</v>
      </c>
    </row>
    <row r="10" spans="1:29">
      <c r="A10">
        <v>2014</v>
      </c>
      <c r="B10">
        <v>1673</v>
      </c>
      <c r="C10" s="6">
        <v>27767</v>
      </c>
      <c r="D10">
        <v>2284</v>
      </c>
      <c r="E10">
        <v>698</v>
      </c>
      <c r="F10">
        <v>673</v>
      </c>
      <c r="G10">
        <v>3192</v>
      </c>
      <c r="H10">
        <v>7199</v>
      </c>
      <c r="I10">
        <v>11204</v>
      </c>
      <c r="J10">
        <v>23062</v>
      </c>
      <c r="K10">
        <v>36715</v>
      </c>
      <c r="L10">
        <v>24054</v>
      </c>
      <c r="M10">
        <v>6288</v>
      </c>
      <c r="N10">
        <v>9618</v>
      </c>
      <c r="O10">
        <v>18302</v>
      </c>
      <c r="P10">
        <v>71758</v>
      </c>
      <c r="Q10">
        <v>17041</v>
      </c>
      <c r="R10">
        <v>328</v>
      </c>
      <c r="S10" s="1">
        <v>7238</v>
      </c>
      <c r="T10">
        <v>202</v>
      </c>
      <c r="U10">
        <v>277532</v>
      </c>
      <c r="V10">
        <v>28505</v>
      </c>
      <c r="W10">
        <v>9107</v>
      </c>
      <c r="X10">
        <v>3554</v>
      </c>
      <c r="Y10">
        <v>3928</v>
      </c>
      <c r="Z10">
        <v>480</v>
      </c>
      <c r="AA10">
        <v>4637</v>
      </c>
      <c r="AB10">
        <v>9182</v>
      </c>
      <c r="AC10">
        <v>354186</v>
      </c>
    </row>
  </sheetData>
  <sortState xmlns:xlrd2="http://schemas.microsoft.com/office/spreadsheetml/2017/richdata2" columnSort="1" ref="B1:AC10">
    <sortCondition ref="B1:A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F698-7AB8-4380-863C-2B434C359631}">
  <dimension ref="A1:AC12"/>
  <sheetViews>
    <sheetView zoomScale="68" zoomScaleNormal="80" workbookViewId="0">
      <selection activeCell="G1" sqref="G1"/>
    </sheetView>
  </sheetViews>
  <sheetFormatPr defaultRowHeight="14.5"/>
  <cols>
    <col min="2" max="3" width="8.90625" customWidth="1"/>
  </cols>
  <sheetData>
    <row r="1" spans="1:29">
      <c r="A1" s="1" t="s">
        <v>27</v>
      </c>
      <c r="B1" s="1" t="s">
        <v>0</v>
      </c>
      <c r="C1" s="1" t="s">
        <v>16</v>
      </c>
      <c r="D1" s="5" t="s">
        <v>5</v>
      </c>
      <c r="E1" s="1" t="s">
        <v>6</v>
      </c>
      <c r="F1" s="1" t="s">
        <v>4</v>
      </c>
      <c r="G1" t="s">
        <v>28</v>
      </c>
      <c r="H1" s="1" t="s">
        <v>8</v>
      </c>
      <c r="I1" s="1" t="s">
        <v>12</v>
      </c>
      <c r="J1" s="1" t="s">
        <v>17</v>
      </c>
      <c r="K1" s="1" t="s">
        <v>21</v>
      </c>
      <c r="L1" s="1" t="s">
        <v>18</v>
      </c>
      <c r="M1" s="1" t="s">
        <v>9</v>
      </c>
      <c r="N1" s="1" t="s">
        <v>15</v>
      </c>
      <c r="O1" s="1" t="s">
        <v>19</v>
      </c>
      <c r="P1" s="1" t="s">
        <v>20</v>
      </c>
      <c r="Q1" s="1" t="s">
        <v>22</v>
      </c>
      <c r="R1" s="1" t="s">
        <v>2</v>
      </c>
      <c r="S1" s="1" t="s">
        <v>11</v>
      </c>
      <c r="T1" s="1" t="s">
        <v>1</v>
      </c>
      <c r="U1" s="1" t="s">
        <v>24</v>
      </c>
      <c r="V1" s="1" t="s">
        <v>23</v>
      </c>
      <c r="W1" s="5" t="s">
        <v>7</v>
      </c>
      <c r="X1" s="1" t="s">
        <v>13</v>
      </c>
      <c r="Y1" s="1" t="s">
        <v>26</v>
      </c>
      <c r="Z1" s="1" t="s">
        <v>3</v>
      </c>
      <c r="AA1" s="1" t="s">
        <v>10</v>
      </c>
      <c r="AB1" s="1" t="s">
        <v>14</v>
      </c>
      <c r="AC1" s="1" t="s">
        <v>25</v>
      </c>
    </row>
    <row r="2" spans="1:29">
      <c r="A2">
        <v>2006</v>
      </c>
      <c r="B2">
        <v>348276446349.07538</v>
      </c>
      <c r="C2">
        <v>415284559725.44769</v>
      </c>
      <c r="D2">
        <v>42792243672.149391</v>
      </c>
      <c r="E2">
        <v>52186811453.561195</v>
      </c>
      <c r="F2">
        <v>19822098963.13884</v>
      </c>
      <c r="G2">
        <v>164921158024.59879</v>
      </c>
      <c r="H2">
        <v>292651155542.90942</v>
      </c>
      <c r="I2">
        <v>21864807422.09008</v>
      </c>
      <c r="J2">
        <v>232081249320.45889</v>
      </c>
      <c r="K2">
        <v>2267844862926.1533</v>
      </c>
      <c r="L2">
        <v>3083959477646.3071</v>
      </c>
      <c r="M2">
        <v>255898673342.6994</v>
      </c>
      <c r="N2">
        <v>118182032745.55013</v>
      </c>
      <c r="O2">
        <v>220988938813.32712</v>
      </c>
      <c r="P2">
        <v>1978181374737.8789</v>
      </c>
      <c r="Q2">
        <v>25527665150.266117</v>
      </c>
      <c r="R2">
        <v>34586529059.454697</v>
      </c>
      <c r="S2">
        <v>49917168649.960999</v>
      </c>
      <c r="T2">
        <v>7489779958.694149</v>
      </c>
      <c r="U2">
        <v>716631413729.70447</v>
      </c>
      <c r="V2">
        <v>348521872927.44415</v>
      </c>
      <c r="W2">
        <v>205493047483.18503</v>
      </c>
      <c r="X2">
        <v>145744791283.30426</v>
      </c>
      <c r="Y2">
        <v>66788144152.885063</v>
      </c>
      <c r="Z2">
        <v>40471568430.37532</v>
      </c>
      <c r="AA2">
        <v>1194247574981.1267</v>
      </c>
      <c r="AB2">
        <v>436567442196.02502</v>
      </c>
      <c r="AC2">
        <v>2660520860407.2808</v>
      </c>
    </row>
    <row r="3" spans="1:29">
      <c r="A3">
        <v>2007</v>
      </c>
      <c r="B3">
        <v>361424664731.66846</v>
      </c>
      <c r="C3">
        <v>430554259966.4718</v>
      </c>
      <c r="D3">
        <v>45639805449.79982</v>
      </c>
      <c r="E3">
        <v>54821664179.83181</v>
      </c>
      <c r="F3">
        <v>20832674395.66864</v>
      </c>
      <c r="G3">
        <v>173973393346.00668</v>
      </c>
      <c r="H3">
        <v>295540131122.48987</v>
      </c>
      <c r="I3">
        <v>23520174236.288338</v>
      </c>
      <c r="J3">
        <v>244411266035.09601</v>
      </c>
      <c r="K3">
        <v>2325232266328.627</v>
      </c>
      <c r="L3">
        <v>3173089211903.5352</v>
      </c>
      <c r="M3">
        <v>264872706550.75937</v>
      </c>
      <c r="N3">
        <v>118574815857.97345</v>
      </c>
      <c r="O3">
        <v>232723709424.98889</v>
      </c>
      <c r="P3">
        <v>2007108163772.4785</v>
      </c>
      <c r="Q3">
        <v>28186253353.868156</v>
      </c>
      <c r="R3">
        <v>38417999935.547516</v>
      </c>
      <c r="S3">
        <v>53959794029.79924</v>
      </c>
      <c r="T3">
        <v>7867015005.8693228</v>
      </c>
      <c r="U3">
        <v>744474740255.8689</v>
      </c>
      <c r="V3">
        <v>372083512402.17554</v>
      </c>
      <c r="W3">
        <v>210643893808.22638</v>
      </c>
      <c r="X3">
        <v>156287689281.09045</v>
      </c>
      <c r="Y3">
        <v>74013706023.714279</v>
      </c>
      <c r="Z3">
        <v>43360927307.906029</v>
      </c>
      <c r="AA3">
        <v>1236446314615.4277</v>
      </c>
      <c r="AB3">
        <v>450646355077.53235</v>
      </c>
      <c r="AC3">
        <v>2730356339128.2129</v>
      </c>
    </row>
    <row r="4" spans="1:29">
      <c r="A4">
        <v>2008</v>
      </c>
      <c r="B4">
        <v>366677269701.41632</v>
      </c>
      <c r="C4">
        <v>432478429044.8266</v>
      </c>
      <c r="D4">
        <v>48437324160.599899</v>
      </c>
      <c r="E4">
        <v>55900878029.594543</v>
      </c>
      <c r="F4">
        <v>21592439785.332909</v>
      </c>
      <c r="G4">
        <v>178518044754.24881</v>
      </c>
      <c r="H4">
        <v>294307201413.92572</v>
      </c>
      <c r="I4">
        <v>22314692031.201435</v>
      </c>
      <c r="J4">
        <v>246328504349.48682</v>
      </c>
      <c r="K4">
        <v>2334072135222.3555</v>
      </c>
      <c r="L4">
        <v>3201977118076.6558</v>
      </c>
      <c r="M4">
        <v>265024939553.21524</v>
      </c>
      <c r="N4">
        <v>119752782052.74577</v>
      </c>
      <c r="O4">
        <v>222288216395.02106</v>
      </c>
      <c r="P4">
        <v>1986572667176.0232</v>
      </c>
      <c r="Q4">
        <v>27231101091.058731</v>
      </c>
      <c r="R4">
        <v>39416661070.635895</v>
      </c>
      <c r="S4">
        <v>53797819880.855659</v>
      </c>
      <c r="T4">
        <v>8213960297.7860193</v>
      </c>
      <c r="U4">
        <v>760233900200.23669</v>
      </c>
      <c r="V4">
        <v>388394800371.40222</v>
      </c>
      <c r="W4">
        <v>211316368842.18848</v>
      </c>
      <c r="X4">
        <v>170834114652.88824</v>
      </c>
      <c r="Y4">
        <v>77983340266.583313</v>
      </c>
      <c r="Z4">
        <v>44823161262.412598</v>
      </c>
      <c r="AA4">
        <v>1245931907237.1599</v>
      </c>
      <c r="AB4">
        <v>446486334539.38672</v>
      </c>
      <c r="AC4">
        <v>2723563287347.5664</v>
      </c>
    </row>
    <row r="5" spans="1:29">
      <c r="A5">
        <v>2009</v>
      </c>
      <c r="B5">
        <v>353527252121.64032</v>
      </c>
      <c r="C5">
        <v>424233482718.83374</v>
      </c>
      <c r="D5">
        <v>46816058446.532204</v>
      </c>
      <c r="E5">
        <v>52091816697.599854</v>
      </c>
      <c r="F5">
        <v>21157334409.903831</v>
      </c>
      <c r="G5">
        <v>169952170270.61893</v>
      </c>
      <c r="H5">
        <v>279666951317.25781</v>
      </c>
      <c r="I5">
        <v>19050002927.298298</v>
      </c>
      <c r="J5">
        <v>226434937568.65332</v>
      </c>
      <c r="K5">
        <v>2268145064848.7935</v>
      </c>
      <c r="L5">
        <v>3024422218192.6807</v>
      </c>
      <c r="M5">
        <v>254107830646.22058</v>
      </c>
      <c r="N5">
        <v>111681245651.52129</v>
      </c>
      <c r="O5">
        <v>210960893946.49557</v>
      </c>
      <c r="P5">
        <v>1881181927615.2864</v>
      </c>
      <c r="Q5">
        <v>22863227157.463718</v>
      </c>
      <c r="R5">
        <v>33567775753.987267</v>
      </c>
      <c r="S5">
        <v>52055333192.700378</v>
      </c>
      <c r="T5">
        <v>8099347414.3354445</v>
      </c>
      <c r="U5">
        <v>732369119343.41064</v>
      </c>
      <c r="V5">
        <v>398551823849.31702</v>
      </c>
      <c r="W5">
        <v>204718906429.72403</v>
      </c>
      <c r="X5">
        <v>161409698529.13281</v>
      </c>
      <c r="Y5">
        <v>73690093871.6194</v>
      </c>
      <c r="Z5">
        <v>41420820595.910133</v>
      </c>
      <c r="AA5">
        <v>1198983535018.3438</v>
      </c>
      <c r="AB5">
        <v>427485779312.9295</v>
      </c>
      <c r="AC5">
        <v>2597719582892.9019</v>
      </c>
    </row>
    <row r="6" spans="1:29">
      <c r="A6">
        <v>2010</v>
      </c>
      <c r="B6">
        <v>359922497999.32623</v>
      </c>
      <c r="C6">
        <v>435731531598.61639</v>
      </c>
      <c r="D6">
        <v>47544216522.129822</v>
      </c>
      <c r="E6">
        <v>51396869395.51825</v>
      </c>
      <c r="F6">
        <v>21640286747.105167</v>
      </c>
      <c r="G6">
        <v>174565802522.07935</v>
      </c>
      <c r="H6">
        <v>284093791186.59308</v>
      </c>
      <c r="I6">
        <v>19516680413.328976</v>
      </c>
      <c r="J6">
        <v>233609048324.55276</v>
      </c>
      <c r="K6">
        <v>2313515332182.5396</v>
      </c>
      <c r="L6">
        <v>3149837977323.9302</v>
      </c>
      <c r="M6">
        <v>239639588360.14072</v>
      </c>
      <c r="N6">
        <v>112873946275.58725</v>
      </c>
      <c r="O6">
        <v>214511307293.4678</v>
      </c>
      <c r="P6">
        <v>1909947188308.6602</v>
      </c>
      <c r="Q6">
        <v>22026145287.941498</v>
      </c>
      <c r="R6">
        <v>33711177146.509037</v>
      </c>
      <c r="S6">
        <v>54012829512.59005</v>
      </c>
      <c r="T6">
        <v>8601291930.0473518</v>
      </c>
      <c r="U6">
        <v>742031413974.44653</v>
      </c>
      <c r="V6">
        <v>411181642127.60327</v>
      </c>
      <c r="W6">
        <v>208276152360.89383</v>
      </c>
      <c r="X6">
        <v>155105339843.98956</v>
      </c>
      <c r="Y6">
        <v>78694079820.768814</v>
      </c>
      <c r="Z6">
        <v>41881476947.430954</v>
      </c>
      <c r="AA6">
        <v>1200112046037.6494</v>
      </c>
      <c r="AB6">
        <v>452069357232.3905</v>
      </c>
      <c r="AC6">
        <v>2655734846285.5659</v>
      </c>
    </row>
    <row r="7" spans="1:29">
      <c r="A7">
        <v>2011</v>
      </c>
      <c r="B7">
        <v>370459113959.14508</v>
      </c>
      <c r="C7">
        <v>444146182962.7287</v>
      </c>
      <c r="D7">
        <v>48537973978.264511</v>
      </c>
      <c r="E7">
        <v>51346628209.01886</v>
      </c>
      <c r="F7">
        <v>21730464390.338024</v>
      </c>
      <c r="G7">
        <v>177659773382.53809</v>
      </c>
      <c r="H7">
        <v>287817703286.1225</v>
      </c>
      <c r="I7">
        <v>21001309333.012939</v>
      </c>
      <c r="J7">
        <v>239193226293.28</v>
      </c>
      <c r="K7">
        <v>2369909039106.4297</v>
      </c>
      <c r="L7">
        <v>3268207907175.7563</v>
      </c>
      <c r="M7">
        <v>215970916413.20386</v>
      </c>
      <c r="N7">
        <v>115037411549.87444</v>
      </c>
      <c r="O7">
        <v>218048113963.89517</v>
      </c>
      <c r="P7">
        <v>1923230167272.613</v>
      </c>
      <c r="Q7">
        <v>22694935010.910725</v>
      </c>
      <c r="R7">
        <v>35842949499.089684</v>
      </c>
      <c r="S7">
        <v>54576884709.750366</v>
      </c>
      <c r="T7">
        <v>8686613621.5996189</v>
      </c>
      <c r="U7">
        <v>755190192159.83398</v>
      </c>
      <c r="V7">
        <v>432791139408.40973</v>
      </c>
      <c r="W7">
        <v>204707283316.8952</v>
      </c>
      <c r="X7">
        <v>162078238594.7012</v>
      </c>
      <c r="Y7">
        <v>80710556384.838409</v>
      </c>
      <c r="Z7">
        <v>42155984116.072983</v>
      </c>
      <c r="AA7">
        <v>1192432281393.688</v>
      </c>
      <c r="AB7">
        <v>466372427078.03992</v>
      </c>
      <c r="AC7">
        <v>2685966733177.063</v>
      </c>
    </row>
    <row r="8" spans="1:29">
      <c r="A8">
        <v>2012</v>
      </c>
      <c r="B8">
        <v>372786509411.40302</v>
      </c>
      <c r="C8">
        <v>445104666468.521</v>
      </c>
      <c r="D8">
        <v>48901433558.016998</v>
      </c>
      <c r="E8">
        <v>50189405844.875565</v>
      </c>
      <c r="F8">
        <v>20981332378.094383</v>
      </c>
      <c r="G8">
        <v>176290606021.54642</v>
      </c>
      <c r="H8">
        <v>287802068160.37372</v>
      </c>
      <c r="I8">
        <v>21772481344.230087</v>
      </c>
      <c r="J8">
        <v>235550695854.07098</v>
      </c>
      <c r="K8">
        <v>2374265767668.0903</v>
      </c>
      <c r="L8">
        <v>3283708733632.9829</v>
      </c>
      <c r="M8">
        <v>197978089510.09341</v>
      </c>
      <c r="N8">
        <v>113496503293.0166</v>
      </c>
      <c r="O8">
        <v>217178188158.01926</v>
      </c>
      <c r="P8">
        <v>1863124632394.2471</v>
      </c>
      <c r="Q8">
        <v>24352854611.118843</v>
      </c>
      <c r="R8">
        <v>37413912227.186523</v>
      </c>
      <c r="S8">
        <v>55477349891.779182</v>
      </c>
      <c r="T8">
        <v>9042989789.6956959</v>
      </c>
      <c r="U8">
        <v>747805361887.68433</v>
      </c>
      <c r="V8">
        <v>439333996551.26685</v>
      </c>
      <c r="W8">
        <v>196414790539.63422</v>
      </c>
      <c r="X8">
        <v>165163587446.01904</v>
      </c>
      <c r="Y8">
        <v>81977043067.523743</v>
      </c>
      <c r="Z8">
        <v>40926910455.60511</v>
      </c>
      <c r="AA8">
        <v>1158267740898.6941</v>
      </c>
      <c r="AB8">
        <v>464439473161.7511</v>
      </c>
      <c r="AC8">
        <v>2726497926773.1406</v>
      </c>
    </row>
    <row r="9" spans="1:29">
      <c r="A9">
        <v>2013</v>
      </c>
      <c r="B9">
        <v>371851835129.74213</v>
      </c>
      <c r="C9">
        <v>446464436962.23956</v>
      </c>
      <c r="D9">
        <v>48636020243.476135</v>
      </c>
      <c r="E9">
        <v>50126443322.466591</v>
      </c>
      <c r="F9">
        <v>19599191826.140759</v>
      </c>
      <c r="G9">
        <v>176216894659.90887</v>
      </c>
      <c r="H9">
        <v>291810211099.29529</v>
      </c>
      <c r="I9">
        <v>22154913628.32436</v>
      </c>
      <c r="J9">
        <v>233242909052.23434</v>
      </c>
      <c r="K9">
        <v>2392826743357.4917</v>
      </c>
      <c r="L9">
        <v>3296391224293.4512</v>
      </c>
      <c r="M9">
        <v>193479795684.27625</v>
      </c>
      <c r="N9">
        <v>115802945078.18651</v>
      </c>
      <c r="O9">
        <v>221939116699.31403</v>
      </c>
      <c r="P9">
        <v>1829252558793.3413</v>
      </c>
      <c r="Q9">
        <v>24863312429.905544</v>
      </c>
      <c r="R9">
        <v>38928020774.41468</v>
      </c>
      <c r="S9">
        <v>57236974872.260559</v>
      </c>
      <c r="T9">
        <v>9611949002.0234299</v>
      </c>
      <c r="U9">
        <v>747579281182.56482</v>
      </c>
      <c r="V9">
        <v>442340098156.25421</v>
      </c>
      <c r="W9">
        <v>194481859683.30383</v>
      </c>
      <c r="X9">
        <v>165624017079.6395</v>
      </c>
      <c r="Y9">
        <v>82553606913.115082</v>
      </c>
      <c r="Z9">
        <v>40589764218.782043</v>
      </c>
      <c r="AA9">
        <v>1141735527746.3481</v>
      </c>
      <c r="AB9">
        <v>469723477716.09912</v>
      </c>
      <c r="AC9">
        <v>2775572749073.1631</v>
      </c>
    </row>
    <row r="10" spans="1:29">
      <c r="A10">
        <v>2014</v>
      </c>
      <c r="B10">
        <v>374662287024.53418</v>
      </c>
      <c r="C10">
        <v>454346946885.84106</v>
      </c>
      <c r="D10">
        <v>49097794444.066223</v>
      </c>
      <c r="E10">
        <v>49847163744.592941</v>
      </c>
      <c r="F10">
        <v>19251098679.034626</v>
      </c>
      <c r="G10">
        <v>180173337874.8537</v>
      </c>
      <c r="H10">
        <v>295539545106.69391</v>
      </c>
      <c r="I10">
        <v>22891074856.693836</v>
      </c>
      <c r="J10">
        <v>232127848351.00864</v>
      </c>
      <c r="K10">
        <v>2416703156974.4048</v>
      </c>
      <c r="L10">
        <v>3367906395564.5923</v>
      </c>
      <c r="M10">
        <v>195012591113.58676</v>
      </c>
      <c r="N10">
        <v>120822254244.72986</v>
      </c>
      <c r="O10">
        <v>242659427539.83118</v>
      </c>
      <c r="P10">
        <v>1829227175768.2915</v>
      </c>
      <c r="Q10">
        <v>25384188823.064007</v>
      </c>
      <c r="R10">
        <v>40396597406.971443</v>
      </c>
      <c r="S10">
        <v>58738350400.016937</v>
      </c>
      <c r="T10">
        <v>10345449265.810217</v>
      </c>
      <c r="U10">
        <v>759634819525.58057</v>
      </c>
      <c r="V10">
        <v>459682079851.43921</v>
      </c>
      <c r="W10">
        <v>195923731498.31543</v>
      </c>
      <c r="X10">
        <v>172441103432.37518</v>
      </c>
      <c r="Y10">
        <v>84789118561.788925</v>
      </c>
      <c r="Z10">
        <v>41711191731.429802</v>
      </c>
      <c r="AA10">
        <v>1159095455877.4395</v>
      </c>
      <c r="AB10">
        <v>480507219240.80817</v>
      </c>
      <c r="AC10">
        <v>2864242231941.8521</v>
      </c>
    </row>
    <row r="11" spans="1:29">
      <c r="A11">
        <v>2015</v>
      </c>
      <c r="B11">
        <v>379546097300.63263</v>
      </c>
      <c r="C11">
        <v>461044767544.53101</v>
      </c>
      <c r="D11">
        <v>50765918159.147583</v>
      </c>
      <c r="E11">
        <v>51005200669.694122</v>
      </c>
      <c r="F11">
        <v>19909278416.857502</v>
      </c>
      <c r="G11">
        <v>189107698561.91879</v>
      </c>
      <c r="H11">
        <v>301758922337.63733</v>
      </c>
      <c r="I11">
        <v>23311847750.939442</v>
      </c>
      <c r="J11">
        <v>233210733506.24988</v>
      </c>
      <c r="K11">
        <v>2442483452642.4985</v>
      </c>
      <c r="L11">
        <v>3423568450957.0293</v>
      </c>
      <c r="M11">
        <v>194567373678.09912</v>
      </c>
      <c r="N11">
        <v>125244126623.28946</v>
      </c>
      <c r="O11">
        <v>302391428540.03467</v>
      </c>
      <c r="P11">
        <v>1845428048839.1006</v>
      </c>
      <c r="Q11">
        <v>26344565876.890221</v>
      </c>
      <c r="R11">
        <v>41540954817.203888</v>
      </c>
      <c r="S11">
        <v>60071584216.137466</v>
      </c>
      <c r="T11">
        <v>11340795032.930359</v>
      </c>
      <c r="U11">
        <v>775743675302.73401</v>
      </c>
      <c r="V11">
        <v>480054118583.36652</v>
      </c>
      <c r="W11">
        <v>199038523119.63934</v>
      </c>
      <c r="X11">
        <v>177885131240.31528</v>
      </c>
      <c r="Y11">
        <v>89178548717.332382</v>
      </c>
      <c r="Z11">
        <v>42709468274.813652</v>
      </c>
      <c r="AA11">
        <v>1206164777553.1243</v>
      </c>
      <c r="AB11">
        <v>501698263620.66321</v>
      </c>
      <c r="AC11">
        <v>2927911140916.7314</v>
      </c>
    </row>
    <row r="12" spans="1:29">
      <c r="A12">
        <v>2016</v>
      </c>
      <c r="B12">
        <v>387581921834.29651</v>
      </c>
      <c r="C12">
        <v>466547349432.05463</v>
      </c>
      <c r="D12">
        <v>52302414125.437698</v>
      </c>
      <c r="E12">
        <v>52770556703.125237</v>
      </c>
      <c r="F12">
        <v>21218032913.055397</v>
      </c>
      <c r="G12">
        <v>193988322685.05771</v>
      </c>
      <c r="H12">
        <v>311032111297.5163</v>
      </c>
      <c r="I12">
        <v>24032887679.503723</v>
      </c>
      <c r="J12">
        <v>239208760000.40143</v>
      </c>
      <c r="K12">
        <v>2463489569347.314</v>
      </c>
      <c r="L12">
        <v>3502129441295.1221</v>
      </c>
      <c r="M12">
        <v>194505511433.34344</v>
      </c>
      <c r="N12">
        <v>128298381762.59216</v>
      </c>
      <c r="O12">
        <v>306088582542.90826</v>
      </c>
      <c r="P12">
        <v>1868241619489.5056</v>
      </c>
      <c r="Q12">
        <v>27016796481.332111</v>
      </c>
      <c r="R12">
        <v>42650896790.507782</v>
      </c>
      <c r="S12">
        <v>63062061883.629959</v>
      </c>
      <c r="T12">
        <v>11803240820.173336</v>
      </c>
      <c r="U12">
        <v>794549918521.02222</v>
      </c>
      <c r="V12">
        <v>494605411858.33673</v>
      </c>
      <c r="W12">
        <v>203027536337.45001</v>
      </c>
      <c r="X12">
        <v>182972525962.27542</v>
      </c>
      <c r="Y12">
        <v>90915584911.697342</v>
      </c>
      <c r="Z12">
        <v>44005450729.60601</v>
      </c>
      <c r="AA12">
        <v>1241326362266.4795</v>
      </c>
      <c r="AB12">
        <v>513486872449.42114</v>
      </c>
      <c r="AC12">
        <v>2984177105011.4316</v>
      </c>
    </row>
  </sheetData>
  <sortState xmlns:xlrd2="http://schemas.microsoft.com/office/spreadsheetml/2017/richdata2" columnSort="1" ref="B1:AC12">
    <sortCondition ref="B1:A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317-F4B0-4B6F-840D-072B5393CEE6}">
  <dimension ref="A1:AC12"/>
  <sheetViews>
    <sheetView zoomScale="55" workbookViewId="0">
      <selection activeCell="G1" sqref="G1"/>
    </sheetView>
  </sheetViews>
  <sheetFormatPr defaultRowHeight="14.5"/>
  <sheetData>
    <row r="1" spans="1:29">
      <c r="A1" s="1" t="s">
        <v>27</v>
      </c>
      <c r="B1" s="1" t="s">
        <v>0</v>
      </c>
      <c r="C1" s="1" t="s">
        <v>16</v>
      </c>
      <c r="D1" s="5" t="s">
        <v>5</v>
      </c>
      <c r="E1" s="1" t="s">
        <v>6</v>
      </c>
      <c r="F1" s="1" t="s">
        <v>4</v>
      </c>
      <c r="G1" t="s">
        <v>28</v>
      </c>
      <c r="H1" s="1" t="s">
        <v>8</v>
      </c>
      <c r="I1" s="1" t="s">
        <v>12</v>
      </c>
      <c r="J1" s="1" t="s">
        <v>17</v>
      </c>
      <c r="K1" s="1" t="s">
        <v>21</v>
      </c>
      <c r="L1" s="1" t="s">
        <v>18</v>
      </c>
      <c r="M1" s="1" t="s">
        <v>9</v>
      </c>
      <c r="N1" s="1" t="s">
        <v>15</v>
      </c>
      <c r="O1" s="1" t="s">
        <v>19</v>
      </c>
      <c r="P1" s="1" t="s">
        <v>20</v>
      </c>
      <c r="Q1" s="1" t="s">
        <v>22</v>
      </c>
      <c r="R1" s="1" t="s">
        <v>2</v>
      </c>
      <c r="S1" s="1" t="s">
        <v>11</v>
      </c>
      <c r="T1" s="1" t="s">
        <v>1</v>
      </c>
      <c r="U1" s="1" t="s">
        <v>24</v>
      </c>
      <c r="V1" s="1" t="s">
        <v>23</v>
      </c>
      <c r="W1" s="5" t="s">
        <v>7</v>
      </c>
      <c r="X1" s="1" t="s">
        <v>13</v>
      </c>
      <c r="Y1" s="1" t="s">
        <v>26</v>
      </c>
      <c r="Z1" s="1" t="s">
        <v>3</v>
      </c>
      <c r="AA1" s="1" t="s">
        <v>10</v>
      </c>
      <c r="AB1" s="1" t="s">
        <v>14</v>
      </c>
      <c r="AC1" s="1" t="s">
        <v>25</v>
      </c>
    </row>
    <row r="2" spans="1:29">
      <c r="A2">
        <v>2006</v>
      </c>
      <c r="B2" s="9">
        <v>9.5</v>
      </c>
      <c r="C2" s="9">
        <v>21.2</v>
      </c>
      <c r="D2" s="9">
        <v>36.200000000000003</v>
      </c>
      <c r="E2" s="9">
        <v>33.799999999999997</v>
      </c>
      <c r="F2" s="9">
        <v>30.3</v>
      </c>
      <c r="G2" s="9">
        <v>19.3</v>
      </c>
      <c r="H2" s="9">
        <v>18</v>
      </c>
      <c r="I2" s="9">
        <v>33.5</v>
      </c>
      <c r="J2" s="9">
        <v>19.600000000000001</v>
      </c>
      <c r="K2" s="9">
        <v>15.1</v>
      </c>
      <c r="L2" s="9">
        <v>16.3</v>
      </c>
      <c r="M2" s="9">
        <v>30.5</v>
      </c>
      <c r="N2" s="9">
        <v>26.8</v>
      </c>
      <c r="O2" s="9">
        <v>15.7</v>
      </c>
      <c r="P2" s="9">
        <v>26.6</v>
      </c>
      <c r="Q2" s="9">
        <v>29.100000000000005</v>
      </c>
      <c r="R2" s="9">
        <v>33.9</v>
      </c>
      <c r="S2" s="9">
        <v>9.6999999999999993</v>
      </c>
      <c r="T2" s="9"/>
      <c r="U2" s="9">
        <v>12.9</v>
      </c>
      <c r="V2" s="9">
        <v>27.500000000000004</v>
      </c>
      <c r="W2" s="9">
        <v>24.2</v>
      </c>
      <c r="X2" s="9">
        <v>34.200000000000003</v>
      </c>
      <c r="Y2" s="9">
        <v>18.600000000000001</v>
      </c>
      <c r="Z2" s="9">
        <v>27.6</v>
      </c>
      <c r="AA2" s="9">
        <v>20.100000000000001</v>
      </c>
      <c r="AB2" s="9">
        <v>18.3</v>
      </c>
      <c r="AC2" s="9">
        <v>12.8</v>
      </c>
    </row>
    <row r="3" spans="1:29">
      <c r="A3">
        <v>2007</v>
      </c>
      <c r="B3" s="9">
        <v>9.1999999999999993</v>
      </c>
      <c r="C3" s="9">
        <v>21.1</v>
      </c>
      <c r="D3" s="9">
        <v>36.200000000000003</v>
      </c>
      <c r="E3" s="9">
        <v>34.1</v>
      </c>
      <c r="F3" s="9">
        <v>29.7</v>
      </c>
      <c r="G3" s="9">
        <v>19.3</v>
      </c>
      <c r="H3" s="9">
        <v>17.899999999999999</v>
      </c>
      <c r="I3" s="9">
        <v>32</v>
      </c>
      <c r="J3" s="9">
        <v>18.7</v>
      </c>
      <c r="K3" s="9">
        <v>15</v>
      </c>
      <c r="L3" s="9">
        <v>16</v>
      </c>
      <c r="M3" s="9">
        <v>30.099999999999998</v>
      </c>
      <c r="N3" s="9">
        <v>26.1</v>
      </c>
      <c r="O3" s="9">
        <v>15.6</v>
      </c>
      <c r="P3" s="9">
        <v>26.400000000000002</v>
      </c>
      <c r="Q3" s="9">
        <v>29.299999999999997</v>
      </c>
      <c r="R3" s="9">
        <v>34.5</v>
      </c>
      <c r="S3" s="9">
        <v>9.4</v>
      </c>
      <c r="T3" s="9"/>
      <c r="U3" s="9">
        <v>12.9</v>
      </c>
      <c r="V3" s="9">
        <v>26.3</v>
      </c>
      <c r="W3" s="9">
        <v>24.3</v>
      </c>
      <c r="X3" s="9">
        <v>34.9</v>
      </c>
      <c r="Y3" s="9">
        <v>18</v>
      </c>
      <c r="Z3" s="9">
        <v>27.500000000000004</v>
      </c>
      <c r="AA3" s="9">
        <v>19.8</v>
      </c>
      <c r="AB3" s="9">
        <v>17.8</v>
      </c>
      <c r="AC3" s="9">
        <v>13.100000000000001</v>
      </c>
    </row>
    <row r="4" spans="1:29">
      <c r="A4">
        <v>2008</v>
      </c>
      <c r="B4" s="9">
        <v>9.1999999999999993</v>
      </c>
      <c r="C4" s="9">
        <v>21.3</v>
      </c>
      <c r="D4" s="9">
        <v>35.5</v>
      </c>
      <c r="E4" s="9">
        <v>34</v>
      </c>
      <c r="F4" s="9">
        <v>29.799999999999997</v>
      </c>
      <c r="G4" s="9">
        <v>19.600000000000001</v>
      </c>
      <c r="H4" s="9">
        <v>18.2</v>
      </c>
      <c r="I4" s="9">
        <v>33.299999999999997</v>
      </c>
      <c r="J4" s="9">
        <v>18.8</v>
      </c>
      <c r="K4" s="9">
        <v>15.1</v>
      </c>
      <c r="L4" s="9">
        <v>15.6</v>
      </c>
      <c r="M4" s="9">
        <v>30.2</v>
      </c>
      <c r="N4" s="9">
        <v>26</v>
      </c>
      <c r="O4" s="9">
        <v>15.9</v>
      </c>
      <c r="P4" s="9">
        <v>26.700000000000003</v>
      </c>
      <c r="Q4" s="9">
        <v>30.3</v>
      </c>
      <c r="R4" s="9">
        <v>34.200000000000003</v>
      </c>
      <c r="S4" s="9">
        <v>9.6</v>
      </c>
      <c r="T4" s="9"/>
      <c r="U4" s="9">
        <v>13.3</v>
      </c>
      <c r="V4" s="9">
        <v>27.3</v>
      </c>
      <c r="W4" s="9">
        <v>24.3</v>
      </c>
      <c r="X4" s="9">
        <v>34.799999999999997</v>
      </c>
      <c r="Y4" s="9">
        <v>17.8</v>
      </c>
      <c r="Z4" s="9">
        <v>27.699999999999996</v>
      </c>
      <c r="AA4" s="9">
        <v>20.5</v>
      </c>
      <c r="AB4" s="9">
        <v>17.600000000000001</v>
      </c>
      <c r="AC4" s="9">
        <v>12.5</v>
      </c>
    </row>
    <row r="5" spans="1:29">
      <c r="A5">
        <v>2009</v>
      </c>
      <c r="B5" s="9">
        <v>10</v>
      </c>
      <c r="C5" s="9">
        <v>22.7</v>
      </c>
      <c r="D5" s="9">
        <v>38.299999999999997</v>
      </c>
      <c r="E5" s="9">
        <v>35.5</v>
      </c>
      <c r="F5" s="9">
        <v>31.2</v>
      </c>
      <c r="G5" s="9">
        <v>20.2</v>
      </c>
      <c r="H5" s="9">
        <v>18.899999999999999</v>
      </c>
      <c r="I5" s="9">
        <v>34.9</v>
      </c>
      <c r="J5" s="9">
        <v>20.2</v>
      </c>
      <c r="K5" s="9">
        <v>16.2</v>
      </c>
      <c r="L5" s="9">
        <v>16.600000000000001</v>
      </c>
      <c r="M5" s="9">
        <v>31.4</v>
      </c>
      <c r="N5" s="9">
        <v>26.899999999999995</v>
      </c>
      <c r="O5" s="9">
        <v>16.100000000000001</v>
      </c>
      <c r="P5" s="9">
        <v>28.300000000000004</v>
      </c>
      <c r="Q5" s="9">
        <v>30.599999999999998</v>
      </c>
      <c r="R5" s="9">
        <v>36.4</v>
      </c>
      <c r="S5" s="9">
        <v>9.8000000000000007</v>
      </c>
      <c r="T5" s="9"/>
      <c r="U5" s="9">
        <v>13.8</v>
      </c>
      <c r="V5" s="9">
        <v>28.199999999999996</v>
      </c>
      <c r="W5" s="9">
        <v>25.7</v>
      </c>
      <c r="X5" s="9">
        <v>36</v>
      </c>
      <c r="Y5" s="9">
        <v>18.899999999999999</v>
      </c>
      <c r="Z5" s="9">
        <v>28.9</v>
      </c>
      <c r="AA5" s="9">
        <v>21.6</v>
      </c>
      <c r="AB5" s="9">
        <v>18.899999999999999</v>
      </c>
      <c r="AC5" s="9">
        <v>13.200000000000001</v>
      </c>
    </row>
    <row r="6" spans="1:29">
      <c r="A6">
        <v>2010</v>
      </c>
      <c r="B6" s="9">
        <v>9.5</v>
      </c>
      <c r="C6" s="9">
        <v>21.6</v>
      </c>
      <c r="D6" s="9">
        <v>38.5</v>
      </c>
      <c r="E6" s="9">
        <v>35.700000000000003</v>
      </c>
      <c r="F6" s="9">
        <v>30.9</v>
      </c>
      <c r="G6" s="9">
        <v>20.100000000000001</v>
      </c>
      <c r="H6" s="9">
        <v>18.3</v>
      </c>
      <c r="I6" s="9">
        <v>33.200000000000003</v>
      </c>
      <c r="J6" s="9">
        <v>19.399999999999999</v>
      </c>
      <c r="K6" s="9">
        <v>15.299999999999999</v>
      </c>
      <c r="L6" s="9">
        <v>15.9</v>
      </c>
      <c r="M6" s="9">
        <v>30.9</v>
      </c>
      <c r="N6" s="9">
        <v>26.8</v>
      </c>
      <c r="O6" s="9">
        <v>15.6</v>
      </c>
      <c r="P6" s="9">
        <v>27.399999999999995</v>
      </c>
      <c r="Q6" s="9">
        <v>28.199999999999996</v>
      </c>
      <c r="R6" s="9">
        <v>35.4</v>
      </c>
      <c r="S6" s="9">
        <v>9.8000000000000007</v>
      </c>
      <c r="T6" s="9"/>
      <c r="U6" s="9">
        <v>13.100000000000001</v>
      </c>
      <c r="V6" s="9">
        <v>27.699999999999996</v>
      </c>
      <c r="W6" s="9">
        <v>25.1</v>
      </c>
      <c r="X6" s="9">
        <v>35</v>
      </c>
      <c r="Y6" s="9">
        <v>19.100000000000001</v>
      </c>
      <c r="Z6" s="9">
        <v>28.499999999999996</v>
      </c>
      <c r="AA6" s="9">
        <v>20.8</v>
      </c>
      <c r="AB6" s="9">
        <v>18.2</v>
      </c>
      <c r="AC6" s="9">
        <v>12.8</v>
      </c>
    </row>
    <row r="7" spans="1:29">
      <c r="A7">
        <v>2011</v>
      </c>
      <c r="B7" s="9">
        <v>9.1</v>
      </c>
      <c r="C7" s="9">
        <v>21.5</v>
      </c>
      <c r="D7" s="9">
        <v>37.9</v>
      </c>
      <c r="E7" s="9">
        <v>35.5</v>
      </c>
      <c r="F7" s="9">
        <v>30.8</v>
      </c>
      <c r="G7" s="9">
        <v>18.899999999999999</v>
      </c>
      <c r="H7" s="9">
        <v>17.899999999999999</v>
      </c>
      <c r="I7" s="9">
        <v>31.5</v>
      </c>
      <c r="J7" s="9">
        <v>19.2</v>
      </c>
      <c r="K7" s="9">
        <v>14.7</v>
      </c>
      <c r="L7" s="9">
        <v>15.2</v>
      </c>
      <c r="M7" s="9">
        <v>30.2</v>
      </c>
      <c r="N7" s="9">
        <v>25.900000000000002</v>
      </c>
      <c r="O7" s="9">
        <v>15.4</v>
      </c>
      <c r="P7" s="9">
        <v>26.700000000000003</v>
      </c>
      <c r="Q7" s="9">
        <v>28.9</v>
      </c>
      <c r="R7" s="9">
        <v>34.4</v>
      </c>
      <c r="S7" s="9">
        <v>9.8000000000000007</v>
      </c>
      <c r="T7" s="9"/>
      <c r="U7" s="9">
        <v>13.4</v>
      </c>
      <c r="V7" s="9">
        <v>26.8</v>
      </c>
      <c r="W7" s="9">
        <v>24.6</v>
      </c>
      <c r="X7" s="9">
        <v>33.4</v>
      </c>
      <c r="Y7" s="9">
        <v>18.3</v>
      </c>
      <c r="Z7" s="9">
        <v>27.500000000000004</v>
      </c>
      <c r="AA7" s="9">
        <v>20.5</v>
      </c>
      <c r="AB7" s="9">
        <v>18</v>
      </c>
      <c r="AC7" s="9">
        <v>12.3</v>
      </c>
    </row>
    <row r="8" spans="1:29">
      <c r="A8">
        <v>2012</v>
      </c>
      <c r="B8" s="9">
        <v>9.1</v>
      </c>
      <c r="C8" s="9">
        <v>21</v>
      </c>
      <c r="D8" s="9">
        <v>37.299999999999997</v>
      </c>
      <c r="E8" s="9">
        <v>35.700000000000003</v>
      </c>
      <c r="F8" s="9">
        <v>31</v>
      </c>
      <c r="G8" s="9">
        <v>18.5</v>
      </c>
      <c r="H8" s="9">
        <v>17.399999999999999</v>
      </c>
      <c r="I8" s="9">
        <v>31.6</v>
      </c>
      <c r="J8" s="9">
        <v>19.2</v>
      </c>
      <c r="K8" s="9">
        <v>14.6</v>
      </c>
      <c r="L8" s="9">
        <v>15.4</v>
      </c>
      <c r="M8" s="9">
        <v>29.5</v>
      </c>
      <c r="N8" s="9">
        <v>25.5</v>
      </c>
      <c r="O8" s="9">
        <v>15.5</v>
      </c>
      <c r="P8" s="9">
        <v>26.200000000000003</v>
      </c>
      <c r="Q8" s="9">
        <v>28.499999999999996</v>
      </c>
      <c r="R8" s="9">
        <v>33.700000000000003</v>
      </c>
      <c r="S8" s="9">
        <v>9.4</v>
      </c>
      <c r="T8" s="9"/>
      <c r="U8" s="9">
        <v>13.4</v>
      </c>
      <c r="V8" s="9">
        <v>27.200000000000003</v>
      </c>
      <c r="W8" s="9">
        <v>24.5</v>
      </c>
      <c r="X8" s="9">
        <v>33.9</v>
      </c>
      <c r="Y8" s="9">
        <v>18.100000000000001</v>
      </c>
      <c r="Z8" s="9">
        <v>27.699999999999996</v>
      </c>
      <c r="AA8" s="9">
        <v>20.2</v>
      </c>
      <c r="AB8" s="9">
        <v>18.3</v>
      </c>
      <c r="AC8" s="9">
        <v>12.6</v>
      </c>
    </row>
    <row r="9" spans="1:29">
      <c r="A9">
        <v>2013</v>
      </c>
      <c r="B9" s="9">
        <v>9.1999999999999993</v>
      </c>
      <c r="C9" s="9">
        <v>21.3</v>
      </c>
      <c r="D9" s="9">
        <v>36.9</v>
      </c>
      <c r="E9" s="9">
        <v>35</v>
      </c>
      <c r="F9" s="9">
        <v>30.599999999999998</v>
      </c>
      <c r="G9" s="9">
        <v>18.3</v>
      </c>
      <c r="H9" s="9">
        <v>17.7</v>
      </c>
      <c r="I9" s="9">
        <v>32</v>
      </c>
      <c r="J9" s="9">
        <v>19.2</v>
      </c>
      <c r="K9" s="9">
        <v>14.7</v>
      </c>
      <c r="L9" s="9">
        <v>15.1</v>
      </c>
      <c r="M9" s="9">
        <v>29.299999999999997</v>
      </c>
      <c r="N9" s="9">
        <v>25.6</v>
      </c>
      <c r="O9" s="9">
        <v>15.4</v>
      </c>
      <c r="P9" s="9">
        <v>26</v>
      </c>
      <c r="Q9" s="9">
        <v>28.4</v>
      </c>
      <c r="R9" s="9">
        <v>34</v>
      </c>
      <c r="S9" s="9">
        <v>9.5</v>
      </c>
      <c r="T9" s="9"/>
      <c r="U9" s="9">
        <v>13.200000000000001</v>
      </c>
      <c r="V9" s="9">
        <v>26.8</v>
      </c>
      <c r="W9" s="9">
        <v>23.5</v>
      </c>
      <c r="X9" s="9">
        <v>33.799999999999997</v>
      </c>
      <c r="Y9" s="9">
        <v>17.399999999999999</v>
      </c>
      <c r="Z9" s="9">
        <v>27.9</v>
      </c>
      <c r="AA9" s="9">
        <v>19.899999999999999</v>
      </c>
      <c r="AB9" s="9">
        <v>18.8</v>
      </c>
      <c r="AC9" s="9">
        <v>12.5</v>
      </c>
    </row>
    <row r="10" spans="1:29">
      <c r="A10">
        <v>2014</v>
      </c>
      <c r="B10" s="9">
        <v>9.3000000000000007</v>
      </c>
      <c r="C10" s="9">
        <v>21.4</v>
      </c>
      <c r="D10" s="9">
        <v>36.9</v>
      </c>
      <c r="E10" s="9">
        <v>33.5</v>
      </c>
      <c r="F10" s="9">
        <v>30.2</v>
      </c>
      <c r="G10" s="9">
        <v>18.2</v>
      </c>
      <c r="H10" s="9">
        <v>17.399999999999999</v>
      </c>
      <c r="I10" s="9">
        <v>31.7</v>
      </c>
      <c r="J10" s="9">
        <v>19.399999999999999</v>
      </c>
      <c r="K10" s="9">
        <v>14.400000000000002</v>
      </c>
      <c r="L10" s="9">
        <v>15.2</v>
      </c>
      <c r="M10" s="9">
        <v>28.7</v>
      </c>
      <c r="N10" s="9">
        <v>25.3</v>
      </c>
      <c r="O10" s="9">
        <v>15.1</v>
      </c>
      <c r="P10" s="9">
        <v>26.400000000000002</v>
      </c>
      <c r="Q10" s="9">
        <v>28.1</v>
      </c>
      <c r="R10" s="9">
        <v>34.5</v>
      </c>
      <c r="S10" s="9">
        <v>9.3000000000000007</v>
      </c>
      <c r="T10" s="9"/>
      <c r="U10" s="9">
        <v>12.9</v>
      </c>
      <c r="V10" s="9">
        <v>27.200000000000003</v>
      </c>
      <c r="W10" s="9">
        <v>23.3</v>
      </c>
      <c r="X10" s="9">
        <v>33.700000000000003</v>
      </c>
      <c r="Y10" s="9">
        <v>16.8</v>
      </c>
      <c r="Z10" s="9">
        <v>27.7</v>
      </c>
      <c r="AA10" s="9">
        <v>19.7</v>
      </c>
      <c r="AB10" s="9">
        <v>18.7</v>
      </c>
      <c r="AC10" s="9">
        <v>12.7</v>
      </c>
    </row>
    <row r="11" spans="1:29">
      <c r="A11">
        <v>2015</v>
      </c>
      <c r="B11" s="9">
        <v>9.4</v>
      </c>
      <c r="C11" s="9">
        <v>21.4</v>
      </c>
      <c r="D11" s="9">
        <v>36.799999999999997</v>
      </c>
      <c r="E11" s="9">
        <v>34.5</v>
      </c>
      <c r="F11" s="9">
        <v>29.9</v>
      </c>
      <c r="G11" s="9">
        <v>18.399999999999999</v>
      </c>
      <c r="H11" s="9">
        <v>18</v>
      </c>
      <c r="I11" s="9">
        <v>32.200000000000003</v>
      </c>
      <c r="J11" s="9">
        <v>19.899999999999999</v>
      </c>
      <c r="K11" s="9">
        <v>14.2</v>
      </c>
      <c r="L11" s="9">
        <v>16</v>
      </c>
      <c r="M11" s="9">
        <v>28.7</v>
      </c>
      <c r="N11" s="9">
        <v>25.2</v>
      </c>
      <c r="O11" s="9">
        <v>15.4</v>
      </c>
      <c r="P11" s="9">
        <v>26</v>
      </c>
      <c r="Q11" s="9">
        <v>27.500000000000004</v>
      </c>
      <c r="R11" s="9">
        <v>34.4</v>
      </c>
      <c r="S11" s="9">
        <v>9.4</v>
      </c>
      <c r="T11" s="9"/>
      <c r="U11" s="9">
        <v>12.6</v>
      </c>
      <c r="V11" s="9">
        <v>28.000000000000004</v>
      </c>
      <c r="W11" s="9">
        <v>23.1</v>
      </c>
      <c r="X11" s="9">
        <v>33.1</v>
      </c>
      <c r="Y11" s="9">
        <v>17.2</v>
      </c>
      <c r="Z11" s="9">
        <v>27.399999999999995</v>
      </c>
      <c r="AA11" s="9">
        <v>19.399999999999999</v>
      </c>
      <c r="AB11" s="9">
        <v>18.600000000000001</v>
      </c>
      <c r="AC11" s="9">
        <v>12.9</v>
      </c>
    </row>
    <row r="12" spans="1:29">
      <c r="A12">
        <v>2016</v>
      </c>
      <c r="B12" s="9">
        <v>9.6</v>
      </c>
      <c r="C12" s="9">
        <v>22.4</v>
      </c>
      <c r="D12" s="9">
        <v>37.200000000000003</v>
      </c>
      <c r="E12" s="9">
        <v>33.9</v>
      </c>
      <c r="F12" s="9">
        <v>29.600000000000005</v>
      </c>
      <c r="G12" s="9">
        <v>19.5</v>
      </c>
      <c r="H12" s="9">
        <v>18.8</v>
      </c>
      <c r="I12" s="9">
        <v>33.700000000000003</v>
      </c>
      <c r="J12" s="9">
        <v>20.6</v>
      </c>
      <c r="K12" s="9">
        <v>15.2</v>
      </c>
      <c r="L12" s="9">
        <v>16.7</v>
      </c>
      <c r="M12" s="9">
        <v>28.999999999999996</v>
      </c>
      <c r="N12" s="9">
        <v>26.1</v>
      </c>
      <c r="O12" s="9">
        <v>15.2</v>
      </c>
      <c r="P12" s="9">
        <v>27.699999999999996</v>
      </c>
      <c r="Q12" s="9">
        <v>27.9</v>
      </c>
      <c r="R12" s="9">
        <v>34.700000000000003</v>
      </c>
      <c r="S12" s="9">
        <v>9.8000000000000007</v>
      </c>
      <c r="T12" s="9"/>
      <c r="U12" s="9">
        <v>13</v>
      </c>
      <c r="V12" s="9">
        <v>28.199999999999996</v>
      </c>
      <c r="W12" s="9">
        <v>24</v>
      </c>
      <c r="X12" s="9">
        <v>34.299999999999997</v>
      </c>
      <c r="Y12" s="9">
        <v>17.2</v>
      </c>
      <c r="Z12" s="9">
        <v>28.4</v>
      </c>
      <c r="AA12" s="9">
        <v>20</v>
      </c>
      <c r="AB12" s="9">
        <v>19.399999999999999</v>
      </c>
      <c r="AC12" s="9">
        <v>12.7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8B1-46A4-4420-858B-5BF86E1D5955}">
  <dimension ref="A1:AC16"/>
  <sheetViews>
    <sheetView zoomScale="89" workbookViewId="0">
      <selection activeCell="G1" sqref="G1"/>
    </sheetView>
  </sheetViews>
  <sheetFormatPr defaultRowHeight="14.5"/>
  <sheetData>
    <row r="1" spans="1:29">
      <c r="A1" s="1" t="s">
        <v>27</v>
      </c>
      <c r="B1" s="1" t="s">
        <v>0</v>
      </c>
      <c r="C1" s="1" t="s">
        <v>16</v>
      </c>
      <c r="D1" s="5" t="s">
        <v>5</v>
      </c>
      <c r="E1" s="1" t="s">
        <v>6</v>
      </c>
      <c r="F1" s="1" t="s">
        <v>4</v>
      </c>
      <c r="G1" t="s">
        <v>28</v>
      </c>
      <c r="H1" s="1" t="s">
        <v>8</v>
      </c>
      <c r="I1" s="1" t="s">
        <v>12</v>
      </c>
      <c r="J1" s="1" t="s">
        <v>17</v>
      </c>
      <c r="K1" s="1" t="s">
        <v>21</v>
      </c>
      <c r="L1" s="1" t="s">
        <v>18</v>
      </c>
      <c r="M1" s="1" t="s">
        <v>9</v>
      </c>
      <c r="N1" s="5" t="s">
        <v>15</v>
      </c>
      <c r="O1" s="1" t="s">
        <v>19</v>
      </c>
      <c r="P1" s="1" t="s">
        <v>20</v>
      </c>
      <c r="Q1" s="1" t="s">
        <v>22</v>
      </c>
      <c r="R1" s="1" t="s">
        <v>2</v>
      </c>
      <c r="S1" s="1" t="s">
        <v>11</v>
      </c>
      <c r="T1" s="1" t="s">
        <v>1</v>
      </c>
      <c r="U1" s="1" t="s">
        <v>24</v>
      </c>
      <c r="V1" s="1" t="s">
        <v>23</v>
      </c>
      <c r="W1" s="5" t="s">
        <v>7</v>
      </c>
      <c r="X1" s="1" t="s">
        <v>13</v>
      </c>
      <c r="Y1" s="1" t="s">
        <v>26</v>
      </c>
      <c r="Z1" s="1" t="s">
        <v>3</v>
      </c>
      <c r="AA1" s="1" t="s">
        <v>10</v>
      </c>
      <c r="AB1" s="1" t="s">
        <v>14</v>
      </c>
      <c r="AC1" s="1" t="s">
        <v>25</v>
      </c>
    </row>
    <row r="2" spans="1:29">
      <c r="A2">
        <v>2006</v>
      </c>
      <c r="B2" s="7">
        <v>26623</v>
      </c>
      <c r="C2" s="7">
        <v>37215</v>
      </c>
      <c r="E2" s="7">
        <v>19790</v>
      </c>
      <c r="F2" s="7">
        <v>5125</v>
      </c>
      <c r="G2" s="7">
        <v>45975</v>
      </c>
      <c r="H2" s="7">
        <v>8979</v>
      </c>
      <c r="I2" s="7">
        <v>3238</v>
      </c>
      <c r="J2" s="7">
        <v>8103</v>
      </c>
      <c r="K2" s="2">
        <v>212485</v>
      </c>
      <c r="L2" s="2">
        <v>250284</v>
      </c>
      <c r="M2" s="7">
        <v>48521</v>
      </c>
      <c r="N2" s="7">
        <v>28636</v>
      </c>
      <c r="O2" s="7">
        <v>12954</v>
      </c>
      <c r="P2" s="3">
        <v>325997</v>
      </c>
      <c r="Q2" s="7">
        <v>9913</v>
      </c>
      <c r="R2" s="3">
        <v>11216</v>
      </c>
      <c r="T2" s="7">
        <v>1755</v>
      </c>
      <c r="U2" s="7">
        <v>35324</v>
      </c>
      <c r="V2" s="7">
        <v>99083</v>
      </c>
      <c r="W2" s="3">
        <v>47918</v>
      </c>
      <c r="X2" s="7">
        <v>75339</v>
      </c>
      <c r="Y2" s="7">
        <v>14361</v>
      </c>
      <c r="Z2" s="7">
        <v>8844</v>
      </c>
      <c r="AA2" s="2">
        <v>209163</v>
      </c>
      <c r="AB2" s="7">
        <v>17423</v>
      </c>
      <c r="AC2">
        <v>166799</v>
      </c>
    </row>
    <row r="3" spans="1:29">
      <c r="A3">
        <v>2007</v>
      </c>
      <c r="B3" s="6">
        <v>26244</v>
      </c>
      <c r="C3" s="6">
        <v>36791</v>
      </c>
      <c r="D3" s="6">
        <v>24184</v>
      </c>
      <c r="E3" s="6">
        <v>20474</v>
      </c>
      <c r="F3" s="6">
        <v>5139</v>
      </c>
      <c r="G3" s="6">
        <v>44101</v>
      </c>
      <c r="H3" s="6">
        <v>10828</v>
      </c>
      <c r="I3" s="6">
        <v>3249</v>
      </c>
      <c r="J3" s="6">
        <v>8103</v>
      </c>
      <c r="L3" s="6">
        <v>261170</v>
      </c>
      <c r="M3" s="6">
        <v>54083</v>
      </c>
      <c r="N3" s="6">
        <v>27211</v>
      </c>
      <c r="O3" s="6">
        <v>13755</v>
      </c>
      <c r="P3" s="6">
        <v>333492</v>
      </c>
      <c r="Q3" s="7">
        <v>8694</v>
      </c>
      <c r="R3" s="6">
        <v>11301</v>
      </c>
      <c r="S3" s="1"/>
      <c r="T3" s="6">
        <v>1933</v>
      </c>
      <c r="U3" s="6">
        <v>35363</v>
      </c>
      <c r="V3" s="6">
        <v>98423</v>
      </c>
      <c r="W3" s="6">
        <v>47678</v>
      </c>
      <c r="X3" s="7">
        <v>77723</v>
      </c>
      <c r="Y3" s="6">
        <v>22512</v>
      </c>
      <c r="Z3" s="6">
        <v>7931</v>
      </c>
      <c r="AA3" s="6">
        <v>214920</v>
      </c>
      <c r="AB3" s="6">
        <v>17866</v>
      </c>
      <c r="AC3" s="6">
        <f>141892+8955+16234</f>
        <v>167081</v>
      </c>
    </row>
    <row r="4" spans="1:29">
      <c r="A4">
        <v>2008</v>
      </c>
      <c r="B4" s="6">
        <v>26483</v>
      </c>
      <c r="C4" s="6">
        <v>37034</v>
      </c>
      <c r="D4" s="6">
        <v>23884</v>
      </c>
      <c r="E4" s="6">
        <v>19823</v>
      </c>
      <c r="F4" s="6">
        <v>5280</v>
      </c>
      <c r="G4" s="6">
        <v>42820</v>
      </c>
      <c r="H4" s="6">
        <v>10729</v>
      </c>
      <c r="I4" s="6">
        <v>4711</v>
      </c>
      <c r="J4" s="6">
        <v>8028</v>
      </c>
      <c r="L4" s="6">
        <v>260043</v>
      </c>
      <c r="M4" s="6">
        <v>54188</v>
      </c>
      <c r="N4" s="6">
        <v>32598</v>
      </c>
      <c r="O4" s="6">
        <v>14411</v>
      </c>
      <c r="P4" s="6">
        <v>330816</v>
      </c>
      <c r="R4" s="6">
        <v>11173</v>
      </c>
      <c r="S4" s="1"/>
      <c r="T4" s="6">
        <v>1884</v>
      </c>
      <c r="U4" s="6">
        <v>35463</v>
      </c>
      <c r="V4" s="6">
        <v>100640</v>
      </c>
      <c r="W4" s="6">
        <v>47857</v>
      </c>
      <c r="X4" s="1"/>
      <c r="Y4" s="6">
        <v>22481</v>
      </c>
      <c r="Z4" s="6">
        <v>7779</v>
      </c>
      <c r="AA4" s="6">
        <v>224099</v>
      </c>
      <c r="AB4" s="6">
        <v>18321</v>
      </c>
      <c r="AC4">
        <f>141859+8766+16222</f>
        <v>166847</v>
      </c>
    </row>
    <row r="5" spans="1:29">
      <c r="A5">
        <v>2009</v>
      </c>
      <c r="B5" s="6">
        <v>26154</v>
      </c>
      <c r="C5" s="6">
        <v>37010</v>
      </c>
      <c r="D5" s="6">
        <v>22800</v>
      </c>
      <c r="E5" s="6">
        <v>20204</v>
      </c>
      <c r="F5" s="6">
        <v>5353</v>
      </c>
      <c r="G5" s="6">
        <v>43574</v>
      </c>
      <c r="H5" s="6">
        <v>10769</v>
      </c>
      <c r="I5" s="6">
        <v>4601</v>
      </c>
      <c r="J5" s="6">
        <v>8118</v>
      </c>
      <c r="L5" s="6">
        <v>260611</v>
      </c>
      <c r="M5" s="6">
        <v>56330</v>
      </c>
      <c r="N5" s="6">
        <v>32734</v>
      </c>
      <c r="O5" s="6">
        <v>14547</v>
      </c>
      <c r="P5" s="6">
        <v>328786</v>
      </c>
      <c r="R5" s="6">
        <v>11018</v>
      </c>
      <c r="S5" s="1"/>
      <c r="T5" s="6">
        <v>1847</v>
      </c>
      <c r="U5" s="6">
        <v>36498</v>
      </c>
      <c r="V5" s="6">
        <v>98955</v>
      </c>
      <c r="W5" s="6">
        <v>48421</v>
      </c>
      <c r="X5" s="1"/>
      <c r="Y5" s="6">
        <v>24312</v>
      </c>
      <c r="Z5" s="6">
        <v>7842</v>
      </c>
      <c r="AA5" s="6">
        <v>231818</v>
      </c>
      <c r="AB5" s="6">
        <v>19144</v>
      </c>
      <c r="AC5">
        <f>143770+8419+17048</f>
        <v>169237</v>
      </c>
    </row>
    <row r="6" spans="1:29">
      <c r="A6">
        <v>2010</v>
      </c>
      <c r="B6" s="6">
        <v>26503</v>
      </c>
      <c r="C6" s="6">
        <v>37357</v>
      </c>
      <c r="D6" s="6">
        <v>21938</v>
      </c>
      <c r="E6" s="6">
        <v>20846</v>
      </c>
      <c r="F6" s="6">
        <v>5328</v>
      </c>
      <c r="G6" s="6">
        <v>41752</v>
      </c>
      <c r="H6" s="6">
        <v>10906</v>
      </c>
      <c r="I6" s="6">
        <v>4552</v>
      </c>
      <c r="J6" s="6">
        <v>8078</v>
      </c>
      <c r="L6" s="6">
        <v>261225</v>
      </c>
      <c r="M6" s="6">
        <v>53495</v>
      </c>
      <c r="N6" s="6">
        <v>32769</v>
      </c>
      <c r="O6" s="6">
        <v>14377</v>
      </c>
      <c r="P6" s="6">
        <v>324071</v>
      </c>
      <c r="R6" s="6">
        <v>10960</v>
      </c>
      <c r="S6" s="1"/>
      <c r="T6" s="6">
        <v>1918</v>
      </c>
      <c r="U6" s="6">
        <v>37286</v>
      </c>
      <c r="V6" s="6">
        <v>97535</v>
      </c>
      <c r="W6" s="6">
        <v>47144</v>
      </c>
      <c r="X6" s="1"/>
      <c r="Y6" s="6">
        <v>24054</v>
      </c>
      <c r="Z6" s="6">
        <v>7776</v>
      </c>
      <c r="AA6" s="6">
        <v>241267</v>
      </c>
      <c r="AB6" s="6">
        <v>20292</v>
      </c>
      <c r="AC6">
        <f>143734+8177+17409</f>
        <v>169320</v>
      </c>
    </row>
    <row r="7" spans="1:29">
      <c r="A7">
        <v>2011</v>
      </c>
      <c r="B7" s="6">
        <v>26744</v>
      </c>
      <c r="C7" s="4">
        <v>37914</v>
      </c>
      <c r="D7" s="6">
        <v>21473</v>
      </c>
      <c r="E7" s="4">
        <v>21134</v>
      </c>
      <c r="F7" s="4">
        <v>5294</v>
      </c>
      <c r="G7" s="8">
        <v>41224</v>
      </c>
      <c r="H7" s="6">
        <v>10915</v>
      </c>
      <c r="I7" s="8">
        <v>4484</v>
      </c>
      <c r="J7" s="4">
        <v>7980.7</v>
      </c>
      <c r="K7" s="1"/>
      <c r="L7" s="4">
        <v>255985</v>
      </c>
      <c r="M7" s="6">
        <v>55217</v>
      </c>
      <c r="N7" s="4">
        <v>34484</v>
      </c>
      <c r="O7" s="6">
        <v>13894</v>
      </c>
      <c r="P7" s="6">
        <v>324086</v>
      </c>
      <c r="Q7" s="1"/>
      <c r="R7" s="2">
        <v>9927</v>
      </c>
      <c r="S7" s="1"/>
      <c r="T7" s="6">
        <v>1923</v>
      </c>
      <c r="U7" s="4">
        <v>50587</v>
      </c>
      <c r="V7" s="4">
        <v>97474</v>
      </c>
      <c r="W7" s="4">
        <v>47628</v>
      </c>
      <c r="X7" s="1"/>
      <c r="Y7" s="6">
        <v>23624</v>
      </c>
      <c r="Z7" s="4">
        <v>7631</v>
      </c>
      <c r="AA7" s="8">
        <v>181010</v>
      </c>
      <c r="AB7" s="4">
        <v>20398</v>
      </c>
      <c r="AC7">
        <v>163493</v>
      </c>
    </row>
    <row r="8" spans="1:29">
      <c r="A8">
        <v>2012</v>
      </c>
      <c r="C8" s="4">
        <v>37638</v>
      </c>
      <c r="E8" s="4">
        <v>21339</v>
      </c>
      <c r="F8" s="4">
        <v>5263</v>
      </c>
      <c r="G8" s="8">
        <v>39037</v>
      </c>
      <c r="H8" s="4">
        <v>10750</v>
      </c>
      <c r="I8" s="8">
        <v>4378</v>
      </c>
      <c r="J8" s="4">
        <v>7887.9</v>
      </c>
      <c r="K8" s="1"/>
      <c r="L8" s="4">
        <v>257510</v>
      </c>
      <c r="M8" s="1"/>
      <c r="N8" s="4">
        <v>36503</v>
      </c>
      <c r="O8" s="1"/>
      <c r="P8" s="3"/>
      <c r="Q8" s="4">
        <v>8595</v>
      </c>
      <c r="R8" s="2">
        <v>9545</v>
      </c>
      <c r="S8" s="1"/>
      <c r="T8" s="1"/>
      <c r="U8" s="4">
        <v>51552</v>
      </c>
      <c r="V8" s="4">
        <v>97527</v>
      </c>
      <c r="W8" s="4">
        <v>46001</v>
      </c>
      <c r="X8" s="1"/>
      <c r="Y8" s="1"/>
      <c r="Z8" s="4">
        <v>7371</v>
      </c>
      <c r="AA8" s="8">
        <v>179217</v>
      </c>
      <c r="AB8" s="4">
        <v>19890</v>
      </c>
      <c r="AC8">
        <v>158541</v>
      </c>
    </row>
    <row r="9" spans="1:29">
      <c r="A9">
        <v>2013</v>
      </c>
      <c r="C9" s="4">
        <v>37774</v>
      </c>
      <c r="D9" s="4"/>
      <c r="E9" s="4">
        <v>20747</v>
      </c>
      <c r="F9" s="4">
        <v>5019</v>
      </c>
      <c r="G9" s="8">
        <v>38363</v>
      </c>
      <c r="H9" s="4">
        <v>10710</v>
      </c>
      <c r="I9" s="8">
        <v>4220</v>
      </c>
      <c r="J9" s="4">
        <v>7640.4</v>
      </c>
      <c r="K9" s="1"/>
      <c r="L9" s="4">
        <v>258920</v>
      </c>
      <c r="M9" s="1"/>
      <c r="N9" s="4">
        <v>36426</v>
      </c>
      <c r="O9" s="1"/>
      <c r="P9" s="3"/>
      <c r="Q9" s="4">
        <v>8199</v>
      </c>
      <c r="R9" s="2">
        <v>9424</v>
      </c>
      <c r="S9" s="1"/>
      <c r="T9" s="1"/>
      <c r="U9" s="4">
        <v>51598</v>
      </c>
      <c r="V9" s="4">
        <v>96312</v>
      </c>
      <c r="W9" s="4">
        <v>45485</v>
      </c>
      <c r="X9" s="1"/>
      <c r="Y9" s="1"/>
      <c r="Z9" s="4">
        <v>7212</v>
      </c>
      <c r="AA9" s="8">
        <v>175827</v>
      </c>
      <c r="AB9" s="4">
        <v>19911</v>
      </c>
      <c r="AC9">
        <v>153895</v>
      </c>
    </row>
    <row r="10" spans="1:29">
      <c r="A10">
        <v>2014</v>
      </c>
      <c r="C10" s="4">
        <v>37867</v>
      </c>
      <c r="E10" s="4">
        <v>20562</v>
      </c>
      <c r="F10" s="4">
        <v>4967</v>
      </c>
      <c r="G10" s="8">
        <v>38754</v>
      </c>
      <c r="H10" s="4">
        <v>10689</v>
      </c>
      <c r="I10" s="8">
        <v>4089</v>
      </c>
      <c r="J10" s="4">
        <v>7554.7</v>
      </c>
      <c r="K10" s="1"/>
      <c r="L10" s="4">
        <v>259320</v>
      </c>
      <c r="M10" s="1"/>
      <c r="N10" s="4">
        <v>36434</v>
      </c>
      <c r="O10" s="1"/>
      <c r="P10" s="3"/>
      <c r="Q10" s="4">
        <v>9176</v>
      </c>
      <c r="R10" s="2">
        <v>9521</v>
      </c>
      <c r="S10" s="1"/>
      <c r="T10" s="1"/>
      <c r="U10" s="4">
        <v>51442</v>
      </c>
      <c r="V10" s="4">
        <v>96934</v>
      </c>
      <c r="W10" s="4">
        <v>45611</v>
      </c>
      <c r="X10" s="1"/>
      <c r="Y10" s="1"/>
      <c r="Z10" s="4">
        <v>7014</v>
      </c>
      <c r="AA10" s="8">
        <v>172720</v>
      </c>
      <c r="AB10" s="4">
        <v>20051</v>
      </c>
      <c r="AC10">
        <v>151994</v>
      </c>
    </row>
    <row r="11" spans="1:29">
      <c r="A11">
        <v>2015</v>
      </c>
      <c r="C11" s="4">
        <v>37764</v>
      </c>
      <c r="D11" s="4">
        <v>27463</v>
      </c>
      <c r="E11" s="4">
        <v>20687</v>
      </c>
      <c r="F11" s="4">
        <v>4922</v>
      </c>
      <c r="G11" s="8">
        <v>39497</v>
      </c>
      <c r="H11" s="4">
        <v>10542</v>
      </c>
      <c r="I11" s="8">
        <v>3916</v>
      </c>
      <c r="J11" s="4">
        <v>7488.8</v>
      </c>
      <c r="L11" s="4">
        <v>260235</v>
      </c>
      <c r="N11" s="4">
        <v>36887</v>
      </c>
      <c r="O11" s="2"/>
      <c r="P11" s="2">
        <v>278043</v>
      </c>
      <c r="Q11" s="4">
        <v>9100</v>
      </c>
      <c r="R11" s="2">
        <v>9105</v>
      </c>
      <c r="U11" s="4">
        <v>50509</v>
      </c>
      <c r="V11" s="4">
        <v>98829</v>
      </c>
      <c r="W11" s="4">
        <v>45656</v>
      </c>
      <c r="X11" s="4">
        <v>12772</v>
      </c>
      <c r="Z11" s="4">
        <v>7127</v>
      </c>
      <c r="AA11" s="8">
        <v>169732</v>
      </c>
      <c r="AB11" s="4">
        <v>19903</v>
      </c>
      <c r="AC11">
        <v>150940</v>
      </c>
    </row>
    <row r="12" spans="1:29">
      <c r="A12">
        <v>2016</v>
      </c>
      <c r="C12" s="4">
        <v>37633</v>
      </c>
      <c r="E12" s="4">
        <v>20433</v>
      </c>
      <c r="F12" s="4">
        <v>4860</v>
      </c>
      <c r="G12" s="8">
        <v>40055</v>
      </c>
      <c r="H12" s="4">
        <v>10509</v>
      </c>
      <c r="I12" s="8">
        <v>3929</v>
      </c>
      <c r="J12" s="4">
        <v>7382</v>
      </c>
      <c r="K12" s="4">
        <v>245134</v>
      </c>
      <c r="L12" s="4">
        <v>262200</v>
      </c>
      <c r="N12" s="4">
        <v>37241</v>
      </c>
      <c r="O12" s="2"/>
      <c r="P12" s="2">
        <v>279557</v>
      </c>
      <c r="Q12" s="4">
        <v>9075</v>
      </c>
      <c r="R12" s="2">
        <v>8312</v>
      </c>
      <c r="T12" s="4">
        <v>2300</v>
      </c>
      <c r="U12" s="4">
        <v>50747</v>
      </c>
      <c r="V12" s="4">
        <v>98878</v>
      </c>
      <c r="W12" s="4">
        <v>46146</v>
      </c>
      <c r="X12" s="4">
        <v>11463</v>
      </c>
      <c r="Z12" s="4">
        <v>7159</v>
      </c>
      <c r="AA12" s="8">
        <v>167766</v>
      </c>
      <c r="AB12" s="4">
        <v>20025</v>
      </c>
      <c r="AC12">
        <v>148146</v>
      </c>
    </row>
    <row r="16" spans="1:29">
      <c r="D16" s="4"/>
      <c r="E16" s="4"/>
      <c r="F16" s="4"/>
      <c r="G16" s="4"/>
      <c r="H16" s="4"/>
      <c r="I16" s="4"/>
    </row>
  </sheetData>
  <sortState xmlns:xlrd2="http://schemas.microsoft.com/office/spreadsheetml/2017/richdata2" columnSort="1" ref="B1:AC12">
    <sortCondition ref="B1:A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C2D1-A330-4B71-8DFA-3BCDFA655C1F}">
  <dimension ref="A1:AC12"/>
  <sheetViews>
    <sheetView zoomScale="82" workbookViewId="0">
      <pane xSplit="1" topLeftCell="B1" activePane="topRight" state="frozen"/>
      <selection pane="topRight" activeCell="G1" sqref="G1"/>
    </sheetView>
  </sheetViews>
  <sheetFormatPr defaultRowHeight="14.5"/>
  <cols>
    <col min="3" max="3" width="8.90625" style="1"/>
    <col min="6" max="6" width="8.90625" style="1"/>
  </cols>
  <sheetData>
    <row r="1" spans="1:29">
      <c r="A1" s="1" t="s">
        <v>27</v>
      </c>
      <c r="B1" s="1" t="s">
        <v>0</v>
      </c>
      <c r="C1" s="1" t="s">
        <v>16</v>
      </c>
      <c r="D1" s="5" t="s">
        <v>5</v>
      </c>
      <c r="E1" s="1" t="s">
        <v>6</v>
      </c>
      <c r="F1" s="1" t="s">
        <v>4</v>
      </c>
      <c r="G1" t="s">
        <v>28</v>
      </c>
      <c r="H1" s="1" t="s">
        <v>8</v>
      </c>
      <c r="I1" s="1" t="s">
        <v>12</v>
      </c>
      <c r="J1" s="1" t="s">
        <v>17</v>
      </c>
      <c r="K1" s="1" t="s">
        <v>21</v>
      </c>
      <c r="L1" s="1" t="s">
        <v>18</v>
      </c>
      <c r="M1" s="1" t="s">
        <v>9</v>
      </c>
      <c r="N1" s="5" t="s">
        <v>15</v>
      </c>
      <c r="O1" s="1" t="s">
        <v>19</v>
      </c>
      <c r="P1" s="1" t="s">
        <v>20</v>
      </c>
      <c r="Q1" s="1" t="s">
        <v>22</v>
      </c>
      <c r="R1" s="1" t="s">
        <v>2</v>
      </c>
      <c r="S1" s="1" t="s">
        <v>11</v>
      </c>
      <c r="T1" s="1" t="s">
        <v>1</v>
      </c>
      <c r="U1" s="1" t="s">
        <v>24</v>
      </c>
      <c r="V1" s="1" t="s">
        <v>23</v>
      </c>
      <c r="W1" s="5" t="s">
        <v>7</v>
      </c>
      <c r="X1" s="1" t="s">
        <v>13</v>
      </c>
      <c r="Y1" s="1" t="s">
        <v>26</v>
      </c>
      <c r="Z1" s="1" t="s">
        <v>3</v>
      </c>
      <c r="AA1" s="1" t="s">
        <v>10</v>
      </c>
      <c r="AB1" s="1" t="s">
        <v>14</v>
      </c>
      <c r="AC1" s="1" t="s">
        <v>25</v>
      </c>
    </row>
    <row r="2" spans="1:29">
      <c r="A2">
        <v>2006</v>
      </c>
      <c r="B2" s="7">
        <v>3</v>
      </c>
      <c r="D2" s="5"/>
      <c r="E2" s="1"/>
      <c r="F2" s="2">
        <v>10</v>
      </c>
      <c r="G2" s="7">
        <v>5</v>
      </c>
      <c r="H2" s="1"/>
      <c r="I2" s="1"/>
      <c r="J2" s="7">
        <v>7</v>
      </c>
      <c r="K2" s="1"/>
      <c r="L2" s="7">
        <v>216</v>
      </c>
      <c r="M2" s="1"/>
      <c r="N2" s="5"/>
      <c r="O2" s="1"/>
      <c r="P2" s="1"/>
      <c r="Q2" s="1"/>
      <c r="R2" s="7">
        <v>0</v>
      </c>
      <c r="S2" s="1"/>
      <c r="T2" s="1"/>
      <c r="U2" s="7">
        <v>146</v>
      </c>
      <c r="V2" s="3">
        <v>126</v>
      </c>
      <c r="W2" s="5"/>
      <c r="X2" s="7">
        <v>2</v>
      </c>
      <c r="Y2" s="3">
        <v>5</v>
      </c>
      <c r="Z2" s="7">
        <v>0</v>
      </c>
      <c r="AA2" s="1"/>
      <c r="AB2" s="1"/>
      <c r="AC2" s="1"/>
    </row>
    <row r="3" spans="1:29">
      <c r="A3">
        <v>2007</v>
      </c>
      <c r="B3">
        <v>14</v>
      </c>
      <c r="C3"/>
      <c r="D3" s="1"/>
      <c r="E3" s="1"/>
      <c r="F3" s="2">
        <v>7</v>
      </c>
      <c r="G3">
        <v>4</v>
      </c>
      <c r="H3" s="1"/>
      <c r="I3">
        <v>10</v>
      </c>
      <c r="J3">
        <v>15</v>
      </c>
      <c r="L3">
        <v>603</v>
      </c>
      <c r="M3" s="1"/>
      <c r="O3">
        <v>3</v>
      </c>
      <c r="R3">
        <v>9</v>
      </c>
      <c r="S3" s="1"/>
      <c r="T3" s="1"/>
      <c r="U3">
        <v>223</v>
      </c>
      <c r="V3">
        <v>75</v>
      </c>
      <c r="W3">
        <v>5</v>
      </c>
      <c r="X3" s="7">
        <v>7</v>
      </c>
      <c r="Y3" s="1">
        <v>7</v>
      </c>
      <c r="Z3">
        <v>0</v>
      </c>
      <c r="AA3" s="1"/>
      <c r="AB3">
        <v>19</v>
      </c>
    </row>
    <row r="4" spans="1:29">
      <c r="A4">
        <v>2008</v>
      </c>
      <c r="B4">
        <v>7</v>
      </c>
      <c r="C4"/>
      <c r="D4" s="1"/>
      <c r="E4" s="1"/>
      <c r="G4">
        <v>4</v>
      </c>
      <c r="H4" s="1"/>
      <c r="I4" s="1"/>
      <c r="J4">
        <v>28</v>
      </c>
      <c r="L4">
        <v>608</v>
      </c>
      <c r="M4" s="1"/>
      <c r="O4">
        <v>3</v>
      </c>
      <c r="R4">
        <v>1</v>
      </c>
      <c r="S4" s="1"/>
      <c r="T4" s="1"/>
      <c r="U4">
        <v>307</v>
      </c>
      <c r="V4">
        <v>111</v>
      </c>
      <c r="W4">
        <v>7</v>
      </c>
      <c r="X4" s="1"/>
      <c r="Y4" s="1">
        <v>10</v>
      </c>
      <c r="Z4">
        <v>1</v>
      </c>
      <c r="AA4" s="1"/>
      <c r="AB4">
        <v>97</v>
      </c>
    </row>
    <row r="5" spans="1:29">
      <c r="A5">
        <v>2009</v>
      </c>
      <c r="B5">
        <v>5</v>
      </c>
      <c r="C5"/>
      <c r="D5" s="1"/>
      <c r="E5" s="1"/>
      <c r="G5">
        <v>16</v>
      </c>
      <c r="H5" s="1"/>
      <c r="I5" s="1"/>
      <c r="J5">
        <v>19</v>
      </c>
      <c r="L5">
        <v>416</v>
      </c>
      <c r="M5" s="1"/>
      <c r="O5">
        <v>0</v>
      </c>
      <c r="R5">
        <v>1</v>
      </c>
      <c r="S5" s="1"/>
      <c r="T5" s="1"/>
      <c r="U5">
        <v>306</v>
      </c>
      <c r="V5">
        <v>88</v>
      </c>
      <c r="W5">
        <v>12</v>
      </c>
      <c r="X5" s="1"/>
      <c r="Y5" s="1">
        <v>8</v>
      </c>
      <c r="Z5">
        <v>0</v>
      </c>
      <c r="AA5" s="1"/>
      <c r="AB5">
        <v>50</v>
      </c>
    </row>
    <row r="6" spans="1:29">
      <c r="A6">
        <v>2010</v>
      </c>
      <c r="B6">
        <v>6</v>
      </c>
      <c r="C6"/>
      <c r="D6" s="1"/>
      <c r="E6" s="1"/>
      <c r="G6">
        <v>4</v>
      </c>
      <c r="H6" s="1"/>
      <c r="I6">
        <v>52</v>
      </c>
      <c r="J6">
        <v>20</v>
      </c>
      <c r="L6">
        <v>704</v>
      </c>
      <c r="M6" s="1"/>
      <c r="O6">
        <v>0</v>
      </c>
      <c r="R6">
        <v>1</v>
      </c>
      <c r="S6" s="1"/>
      <c r="T6" s="1"/>
      <c r="U6">
        <v>337</v>
      </c>
      <c r="V6">
        <v>152</v>
      </c>
      <c r="W6">
        <v>12</v>
      </c>
      <c r="X6" s="1"/>
      <c r="Y6" s="1">
        <v>13</v>
      </c>
      <c r="Z6">
        <v>1</v>
      </c>
      <c r="AA6" s="1"/>
      <c r="AB6">
        <v>40</v>
      </c>
    </row>
    <row r="7" spans="1:29">
      <c r="A7">
        <v>2011</v>
      </c>
      <c r="B7" s="2">
        <v>6</v>
      </c>
      <c r="C7" s="2">
        <v>260</v>
      </c>
      <c r="D7">
        <v>12</v>
      </c>
      <c r="E7">
        <v>0</v>
      </c>
      <c r="G7" s="2">
        <v>26</v>
      </c>
      <c r="H7" s="2">
        <v>4</v>
      </c>
      <c r="I7" s="3">
        <v>62</v>
      </c>
      <c r="J7" s="2">
        <v>40</v>
      </c>
      <c r="K7" s="3"/>
      <c r="L7" s="2">
        <v>903</v>
      </c>
      <c r="M7" s="1"/>
      <c r="N7" s="2">
        <v>14</v>
      </c>
      <c r="P7" s="3">
        <v>2296</v>
      </c>
      <c r="R7">
        <v>10</v>
      </c>
      <c r="S7" s="1"/>
      <c r="T7" s="1"/>
      <c r="U7" s="2">
        <v>333</v>
      </c>
      <c r="V7" s="3">
        <v>122</v>
      </c>
      <c r="W7">
        <v>6</v>
      </c>
      <c r="X7" s="1"/>
      <c r="Y7" s="1">
        <v>10</v>
      </c>
      <c r="Z7">
        <v>1</v>
      </c>
      <c r="AA7">
        <v>1435</v>
      </c>
      <c r="AB7" s="2">
        <v>99</v>
      </c>
      <c r="AC7" s="2">
        <v>1519</v>
      </c>
    </row>
    <row r="8" spans="1:29">
      <c r="A8">
        <v>2012</v>
      </c>
      <c r="B8">
        <v>11</v>
      </c>
      <c r="C8" s="2">
        <v>224</v>
      </c>
      <c r="D8">
        <v>5</v>
      </c>
      <c r="E8">
        <v>1</v>
      </c>
      <c r="G8" s="2">
        <v>26</v>
      </c>
      <c r="H8">
        <v>7</v>
      </c>
      <c r="I8" s="3">
        <v>45</v>
      </c>
      <c r="J8" s="2">
        <v>47</v>
      </c>
      <c r="K8" s="3"/>
      <c r="L8" s="2">
        <v>897</v>
      </c>
      <c r="N8" s="2">
        <v>8</v>
      </c>
      <c r="P8" s="3">
        <v>2195</v>
      </c>
      <c r="R8">
        <v>8</v>
      </c>
      <c r="S8" s="1"/>
      <c r="T8" s="1"/>
      <c r="U8" s="2">
        <v>370</v>
      </c>
      <c r="V8" s="3">
        <v>120</v>
      </c>
      <c r="W8">
        <v>21</v>
      </c>
      <c r="X8" s="1"/>
      <c r="Y8" s="1"/>
      <c r="Z8">
        <v>6</v>
      </c>
      <c r="AA8">
        <v>1612</v>
      </c>
      <c r="AB8" s="2">
        <v>91</v>
      </c>
      <c r="AC8" s="2">
        <v>1422</v>
      </c>
    </row>
    <row r="9" spans="1:29">
      <c r="A9">
        <v>2013</v>
      </c>
      <c r="B9">
        <v>8</v>
      </c>
      <c r="C9" s="2">
        <v>255</v>
      </c>
      <c r="D9">
        <v>8</v>
      </c>
      <c r="E9">
        <v>0</v>
      </c>
      <c r="F9"/>
      <c r="G9" s="2">
        <v>36</v>
      </c>
      <c r="H9">
        <v>3</v>
      </c>
      <c r="I9" s="3">
        <v>27</v>
      </c>
      <c r="J9" s="2">
        <v>67</v>
      </c>
      <c r="K9" s="3"/>
      <c r="L9" s="2">
        <v>828</v>
      </c>
      <c r="N9">
        <v>12</v>
      </c>
      <c r="P9" s="3">
        <v>2081</v>
      </c>
      <c r="R9">
        <v>7</v>
      </c>
      <c r="S9" s="1"/>
      <c r="T9" s="1"/>
      <c r="U9" s="2">
        <v>387</v>
      </c>
      <c r="V9" s="3">
        <v>160</v>
      </c>
      <c r="W9">
        <v>36</v>
      </c>
      <c r="X9" s="1"/>
      <c r="Z9">
        <v>8</v>
      </c>
      <c r="AA9">
        <v>2009</v>
      </c>
      <c r="AB9" s="2">
        <v>177</v>
      </c>
      <c r="AC9" s="2">
        <v>1269</v>
      </c>
    </row>
    <row r="10" spans="1:29">
      <c r="A10">
        <v>2014</v>
      </c>
      <c r="B10">
        <v>27</v>
      </c>
      <c r="C10" s="2">
        <v>319</v>
      </c>
      <c r="D10">
        <v>4</v>
      </c>
      <c r="E10">
        <v>0</v>
      </c>
      <c r="F10"/>
      <c r="G10" s="2">
        <v>50</v>
      </c>
      <c r="H10">
        <v>25</v>
      </c>
      <c r="I10" s="3">
        <v>43</v>
      </c>
      <c r="J10" s="2">
        <v>81</v>
      </c>
      <c r="K10" s="3"/>
      <c r="L10" s="2">
        <v>781</v>
      </c>
      <c r="N10">
        <v>7</v>
      </c>
      <c r="P10" s="3">
        <v>1856</v>
      </c>
      <c r="R10">
        <v>15</v>
      </c>
      <c r="S10" s="1"/>
      <c r="U10" s="2">
        <v>411</v>
      </c>
      <c r="V10" s="3">
        <v>106</v>
      </c>
      <c r="W10">
        <v>23</v>
      </c>
      <c r="X10" s="1"/>
      <c r="Z10">
        <v>13</v>
      </c>
      <c r="AA10">
        <v>2495</v>
      </c>
      <c r="AB10" s="2">
        <v>180</v>
      </c>
      <c r="AC10" s="2">
        <v>1143</v>
      </c>
    </row>
    <row r="11" spans="1:29">
      <c r="A11">
        <v>2015</v>
      </c>
      <c r="B11">
        <v>31</v>
      </c>
      <c r="C11" s="2">
        <v>469</v>
      </c>
      <c r="D11">
        <v>23</v>
      </c>
      <c r="E11">
        <v>8</v>
      </c>
      <c r="F11"/>
      <c r="G11" s="2">
        <v>67</v>
      </c>
      <c r="H11">
        <v>24</v>
      </c>
      <c r="I11" s="3">
        <v>37</v>
      </c>
      <c r="J11" s="2">
        <v>96</v>
      </c>
      <c r="K11" s="3"/>
      <c r="L11" s="2">
        <v>734</v>
      </c>
      <c r="N11">
        <v>14</v>
      </c>
      <c r="P11" s="3">
        <v>1887</v>
      </c>
      <c r="R11">
        <v>21</v>
      </c>
      <c r="S11" s="1"/>
      <c r="U11" s="2">
        <v>420</v>
      </c>
      <c r="V11" s="3">
        <v>120</v>
      </c>
      <c r="W11">
        <v>34</v>
      </c>
      <c r="X11" s="1"/>
      <c r="Z11">
        <v>21</v>
      </c>
      <c r="AA11">
        <v>2733</v>
      </c>
      <c r="AB11" s="2">
        <v>162</v>
      </c>
      <c r="AC11" s="2">
        <v>1336</v>
      </c>
    </row>
    <row r="12" spans="1:29">
      <c r="A12">
        <v>2016</v>
      </c>
      <c r="B12" s="2">
        <v>24</v>
      </c>
      <c r="C12" s="2">
        <v>587</v>
      </c>
      <c r="D12" s="2">
        <v>17</v>
      </c>
      <c r="E12" s="2">
        <v>8</v>
      </c>
      <c r="G12" s="2">
        <v>68</v>
      </c>
      <c r="H12" s="2">
        <v>29</v>
      </c>
      <c r="I12" s="3">
        <v>34</v>
      </c>
      <c r="J12" s="2">
        <v>142</v>
      </c>
      <c r="K12" s="3"/>
      <c r="L12" s="2">
        <v>854</v>
      </c>
      <c r="N12" s="2">
        <v>25</v>
      </c>
      <c r="P12" s="3">
        <v>2034</v>
      </c>
      <c r="R12" s="3">
        <v>16</v>
      </c>
      <c r="T12" s="1"/>
      <c r="U12" s="2">
        <v>345</v>
      </c>
      <c r="V12" s="3">
        <v>90</v>
      </c>
      <c r="W12" s="2">
        <v>26</v>
      </c>
      <c r="X12" s="2">
        <v>15</v>
      </c>
      <c r="Z12" s="2">
        <v>4</v>
      </c>
      <c r="AA12">
        <v>3000</v>
      </c>
      <c r="AB12" s="2">
        <v>150</v>
      </c>
      <c r="AC12" s="2">
        <v>1435</v>
      </c>
    </row>
  </sheetData>
  <sortState xmlns:xlrd2="http://schemas.microsoft.com/office/spreadsheetml/2017/richdata2" columnSort="1" ref="B1:AC12">
    <sortCondition ref="B1:A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686F-A75E-4841-8E2B-B4574C0D32C4}">
  <dimension ref="A1:AC12"/>
  <sheetViews>
    <sheetView tabSelected="1" zoomScale="69" zoomScaleNormal="70" workbookViewId="0">
      <selection activeCell="G1" sqref="G1"/>
    </sheetView>
  </sheetViews>
  <sheetFormatPr defaultRowHeight="14.5"/>
  <sheetData>
    <row r="1" spans="1:29">
      <c r="A1" s="1" t="s">
        <v>27</v>
      </c>
      <c r="B1" s="1" t="s">
        <v>0</v>
      </c>
      <c r="C1" s="1" t="s">
        <v>16</v>
      </c>
      <c r="D1" s="5" t="s">
        <v>5</v>
      </c>
      <c r="E1" s="1" t="s">
        <v>6</v>
      </c>
      <c r="F1" s="1" t="s">
        <v>4</v>
      </c>
      <c r="G1" t="s">
        <v>28</v>
      </c>
      <c r="H1" s="1" t="s">
        <v>8</v>
      </c>
      <c r="I1" s="1" t="s">
        <v>12</v>
      </c>
      <c r="J1" s="1" t="s">
        <v>17</v>
      </c>
      <c r="K1" s="1" t="s">
        <v>21</v>
      </c>
      <c r="L1" s="1" t="s">
        <v>18</v>
      </c>
      <c r="M1" s="1" t="s">
        <v>9</v>
      </c>
      <c r="N1" s="1" t="s">
        <v>15</v>
      </c>
      <c r="O1" s="1" t="s">
        <v>19</v>
      </c>
      <c r="P1" s="1" t="s">
        <v>20</v>
      </c>
      <c r="Q1" s="1" t="s">
        <v>22</v>
      </c>
      <c r="R1" s="1" t="s">
        <v>2</v>
      </c>
      <c r="S1" s="1" t="s">
        <v>11</v>
      </c>
      <c r="T1" s="1" t="s">
        <v>1</v>
      </c>
      <c r="U1" s="1" t="s">
        <v>24</v>
      </c>
      <c r="V1" s="1" t="s">
        <v>23</v>
      </c>
      <c r="W1" s="5" t="s">
        <v>7</v>
      </c>
      <c r="X1" s="1" t="s">
        <v>13</v>
      </c>
      <c r="Y1" s="1" t="s">
        <v>26</v>
      </c>
      <c r="Z1" s="1" t="s">
        <v>3</v>
      </c>
      <c r="AA1" s="1" t="s">
        <v>10</v>
      </c>
      <c r="AB1" s="1" t="s">
        <v>14</v>
      </c>
      <c r="AC1" s="1" t="s">
        <v>25</v>
      </c>
    </row>
    <row r="2" spans="1:29">
      <c r="A2">
        <v>2006</v>
      </c>
      <c r="B2">
        <v>8268641</v>
      </c>
      <c r="C2">
        <v>10547958</v>
      </c>
      <c r="D2">
        <v>7601022</v>
      </c>
      <c r="E2">
        <v>4311159</v>
      </c>
      <c r="F2">
        <v>1054418</v>
      </c>
      <c r="G2">
        <v>10238905</v>
      </c>
      <c r="H2">
        <v>5437272</v>
      </c>
      <c r="I2">
        <v>1346810</v>
      </c>
      <c r="J2">
        <v>5266268</v>
      </c>
      <c r="K2">
        <v>63622342</v>
      </c>
      <c r="L2">
        <v>82376451</v>
      </c>
      <c r="M2">
        <v>11020362</v>
      </c>
      <c r="N2">
        <v>10071370</v>
      </c>
      <c r="O2">
        <v>4273591</v>
      </c>
      <c r="P2">
        <v>58143979</v>
      </c>
      <c r="Q2">
        <v>2218357</v>
      </c>
      <c r="R2">
        <v>3269909</v>
      </c>
      <c r="S2">
        <v>472637</v>
      </c>
      <c r="T2">
        <v>405308</v>
      </c>
      <c r="U2">
        <v>16346101</v>
      </c>
      <c r="V2">
        <v>38141267</v>
      </c>
      <c r="W2">
        <v>10522288</v>
      </c>
      <c r="X2">
        <v>21193760</v>
      </c>
      <c r="Y2">
        <v>5373054</v>
      </c>
      <c r="Z2">
        <v>2006868</v>
      </c>
      <c r="AA2">
        <v>44397319</v>
      </c>
      <c r="AB2">
        <v>9080505</v>
      </c>
      <c r="AC2">
        <v>60846820</v>
      </c>
    </row>
    <row r="3" spans="1:29">
      <c r="A3">
        <v>2007</v>
      </c>
      <c r="B3">
        <v>8295487</v>
      </c>
      <c r="C3">
        <v>10625700</v>
      </c>
      <c r="D3">
        <v>7545338</v>
      </c>
      <c r="E3">
        <v>4310217</v>
      </c>
      <c r="F3">
        <v>1072714</v>
      </c>
      <c r="G3">
        <v>10298828</v>
      </c>
      <c r="H3">
        <v>5461438</v>
      </c>
      <c r="I3">
        <v>1340680</v>
      </c>
      <c r="J3">
        <v>5288720</v>
      </c>
      <c r="K3">
        <v>64016890</v>
      </c>
      <c r="L3">
        <v>82266372</v>
      </c>
      <c r="M3">
        <v>11048473</v>
      </c>
      <c r="N3">
        <v>10055780</v>
      </c>
      <c r="O3">
        <v>4398942</v>
      </c>
      <c r="P3">
        <v>58438310</v>
      </c>
      <c r="Q3">
        <v>2200325</v>
      </c>
      <c r="R3">
        <v>3231294</v>
      </c>
      <c r="S3">
        <v>479993</v>
      </c>
      <c r="T3">
        <v>406724</v>
      </c>
      <c r="U3">
        <v>16381696</v>
      </c>
      <c r="V3">
        <v>38120560</v>
      </c>
      <c r="W3">
        <v>10542964</v>
      </c>
      <c r="X3">
        <v>20882982</v>
      </c>
      <c r="Y3">
        <v>5374622</v>
      </c>
      <c r="Z3">
        <v>2018122</v>
      </c>
      <c r="AA3">
        <v>45226803</v>
      </c>
      <c r="AB3">
        <v>9148092</v>
      </c>
      <c r="AC3">
        <v>61322463</v>
      </c>
    </row>
    <row r="4" spans="1:29">
      <c r="A4">
        <v>2008</v>
      </c>
      <c r="B4">
        <v>8321496</v>
      </c>
      <c r="C4">
        <v>10709973</v>
      </c>
      <c r="D4">
        <v>7492561</v>
      </c>
      <c r="E4">
        <v>4309705</v>
      </c>
      <c r="F4">
        <v>1091026</v>
      </c>
      <c r="G4">
        <v>10384603</v>
      </c>
      <c r="H4">
        <v>5493621</v>
      </c>
      <c r="I4">
        <v>1337090</v>
      </c>
      <c r="J4">
        <v>5313399</v>
      </c>
      <c r="K4">
        <v>64375116</v>
      </c>
      <c r="L4">
        <v>82110097</v>
      </c>
      <c r="M4">
        <v>11077841</v>
      </c>
      <c r="N4">
        <v>10038188</v>
      </c>
      <c r="O4">
        <v>4489544</v>
      </c>
      <c r="P4">
        <v>58826731</v>
      </c>
      <c r="Q4">
        <v>2177322</v>
      </c>
      <c r="R4">
        <v>3198231</v>
      </c>
      <c r="S4">
        <v>488650</v>
      </c>
      <c r="T4">
        <v>409379</v>
      </c>
      <c r="U4">
        <v>16445593</v>
      </c>
      <c r="V4">
        <v>38125759</v>
      </c>
      <c r="W4">
        <v>10558177</v>
      </c>
      <c r="X4">
        <v>20537875</v>
      </c>
      <c r="Y4">
        <v>5379233</v>
      </c>
      <c r="Z4">
        <v>2021316</v>
      </c>
      <c r="AA4">
        <v>45954106</v>
      </c>
      <c r="AB4">
        <v>9219637</v>
      </c>
      <c r="AC4">
        <v>61806995</v>
      </c>
    </row>
    <row r="5" spans="1:29">
      <c r="A5">
        <v>2009</v>
      </c>
      <c r="B5">
        <v>8343323</v>
      </c>
      <c r="C5">
        <v>10796493</v>
      </c>
      <c r="D5">
        <v>7444443</v>
      </c>
      <c r="E5">
        <v>4305181</v>
      </c>
      <c r="F5">
        <v>1109371</v>
      </c>
      <c r="G5">
        <v>10443936</v>
      </c>
      <c r="H5">
        <v>5523095</v>
      </c>
      <c r="I5">
        <v>1334515</v>
      </c>
      <c r="J5">
        <v>5338871</v>
      </c>
      <c r="K5">
        <v>64706436</v>
      </c>
      <c r="L5">
        <v>81902307</v>
      </c>
      <c r="M5">
        <v>11107017</v>
      </c>
      <c r="N5">
        <v>10022650</v>
      </c>
      <c r="O5">
        <v>4535375</v>
      </c>
      <c r="P5">
        <v>59095365</v>
      </c>
      <c r="Q5">
        <v>2141669</v>
      </c>
      <c r="R5">
        <v>3162916</v>
      </c>
      <c r="S5">
        <v>497783</v>
      </c>
      <c r="T5">
        <v>412477</v>
      </c>
      <c r="U5">
        <v>16530388</v>
      </c>
      <c r="V5">
        <v>38151603</v>
      </c>
      <c r="W5">
        <v>10568247</v>
      </c>
      <c r="X5">
        <v>20367487</v>
      </c>
      <c r="Y5">
        <v>5386406</v>
      </c>
      <c r="Z5">
        <v>2039669</v>
      </c>
      <c r="AA5">
        <v>46362946</v>
      </c>
      <c r="AB5">
        <v>9298515</v>
      </c>
      <c r="AC5">
        <v>62276270</v>
      </c>
    </row>
    <row r="6" spans="1:29">
      <c r="A6">
        <v>2010</v>
      </c>
      <c r="B6">
        <v>8363404</v>
      </c>
      <c r="C6">
        <v>10895586</v>
      </c>
      <c r="D6">
        <v>7395599</v>
      </c>
      <c r="E6">
        <v>4295427</v>
      </c>
      <c r="F6">
        <v>1127816</v>
      </c>
      <c r="G6">
        <v>10474410</v>
      </c>
      <c r="H6">
        <v>5547683</v>
      </c>
      <c r="I6">
        <v>1331475</v>
      </c>
      <c r="J6">
        <v>5363352</v>
      </c>
      <c r="K6">
        <v>65026211</v>
      </c>
      <c r="L6">
        <v>81776930</v>
      </c>
      <c r="M6">
        <v>11121341</v>
      </c>
      <c r="N6">
        <v>10000023</v>
      </c>
      <c r="O6">
        <v>4560155</v>
      </c>
      <c r="P6">
        <v>59277417</v>
      </c>
      <c r="Q6">
        <v>2097555</v>
      </c>
      <c r="R6">
        <v>3097282</v>
      </c>
      <c r="S6">
        <v>506953</v>
      </c>
      <c r="T6">
        <v>414508</v>
      </c>
      <c r="U6">
        <v>16615394</v>
      </c>
      <c r="V6">
        <v>38042794</v>
      </c>
      <c r="W6">
        <v>10573100</v>
      </c>
      <c r="X6">
        <v>20246871</v>
      </c>
      <c r="Y6">
        <v>5391428</v>
      </c>
      <c r="Z6">
        <v>2048583</v>
      </c>
      <c r="AA6">
        <v>46576897</v>
      </c>
      <c r="AB6">
        <v>9378126</v>
      </c>
      <c r="AC6">
        <v>62766365</v>
      </c>
    </row>
    <row r="7" spans="1:29">
      <c r="A7">
        <v>2011</v>
      </c>
      <c r="B7">
        <v>8391643</v>
      </c>
      <c r="C7">
        <v>11038264</v>
      </c>
      <c r="D7">
        <v>7348328</v>
      </c>
      <c r="E7">
        <v>4280622</v>
      </c>
      <c r="F7">
        <v>1146493</v>
      </c>
      <c r="G7">
        <v>10496088</v>
      </c>
      <c r="H7">
        <v>5570572</v>
      </c>
      <c r="I7">
        <v>1327439</v>
      </c>
      <c r="J7">
        <v>5388272</v>
      </c>
      <c r="K7">
        <v>65340830</v>
      </c>
      <c r="L7">
        <v>80274983</v>
      </c>
      <c r="M7">
        <v>11104899</v>
      </c>
      <c r="N7">
        <v>9971727</v>
      </c>
      <c r="O7">
        <v>4580084</v>
      </c>
      <c r="P7">
        <v>59379449</v>
      </c>
      <c r="Q7">
        <v>2059709</v>
      </c>
      <c r="R7">
        <v>3028115</v>
      </c>
      <c r="S7">
        <v>518347</v>
      </c>
      <c r="T7">
        <v>416268</v>
      </c>
      <c r="U7">
        <v>16693074</v>
      </c>
      <c r="V7">
        <v>38063255</v>
      </c>
      <c r="W7">
        <v>10557560</v>
      </c>
      <c r="X7">
        <v>20147528</v>
      </c>
      <c r="Y7">
        <v>5398384</v>
      </c>
      <c r="Z7">
        <v>2052843</v>
      </c>
      <c r="AA7">
        <v>46742697</v>
      </c>
      <c r="AB7">
        <v>9449213</v>
      </c>
      <c r="AC7">
        <v>63258810</v>
      </c>
    </row>
    <row r="8" spans="1:29">
      <c r="A8">
        <v>2012</v>
      </c>
      <c r="B8">
        <v>8429991</v>
      </c>
      <c r="C8">
        <v>11106932</v>
      </c>
      <c r="D8">
        <v>7305888</v>
      </c>
      <c r="E8">
        <v>4260368</v>
      </c>
      <c r="F8">
        <v>1165397</v>
      </c>
      <c r="G8">
        <v>10510785</v>
      </c>
      <c r="H8">
        <v>5591572</v>
      </c>
      <c r="I8">
        <v>1322696</v>
      </c>
      <c r="J8">
        <v>5413971</v>
      </c>
      <c r="K8">
        <v>65657659</v>
      </c>
      <c r="L8">
        <v>80425823</v>
      </c>
      <c r="M8">
        <v>11045011</v>
      </c>
      <c r="N8">
        <v>9920362</v>
      </c>
      <c r="O8">
        <v>4599533</v>
      </c>
      <c r="P8">
        <v>59539717</v>
      </c>
      <c r="Q8">
        <v>2034319</v>
      </c>
      <c r="R8">
        <v>2987773</v>
      </c>
      <c r="S8">
        <v>530946</v>
      </c>
      <c r="T8">
        <v>420028</v>
      </c>
      <c r="U8">
        <v>16754962</v>
      </c>
      <c r="V8">
        <v>38063164</v>
      </c>
      <c r="W8">
        <v>10514844</v>
      </c>
      <c r="X8">
        <v>20058035</v>
      </c>
      <c r="Y8">
        <v>5407579</v>
      </c>
      <c r="Z8">
        <v>2057159</v>
      </c>
      <c r="AA8">
        <v>46773055</v>
      </c>
      <c r="AB8">
        <v>9519374</v>
      </c>
      <c r="AC8">
        <v>63700215</v>
      </c>
    </row>
    <row r="9" spans="1:29">
      <c r="A9">
        <v>2013</v>
      </c>
      <c r="B9">
        <v>8479823</v>
      </c>
      <c r="C9">
        <v>11159407</v>
      </c>
      <c r="D9">
        <v>7160005</v>
      </c>
      <c r="E9">
        <v>4233922</v>
      </c>
      <c r="F9">
        <v>1183895</v>
      </c>
      <c r="G9">
        <v>10514272</v>
      </c>
      <c r="H9">
        <v>5614932</v>
      </c>
      <c r="I9">
        <v>1317997</v>
      </c>
      <c r="J9">
        <v>5438972</v>
      </c>
      <c r="K9">
        <v>65997932</v>
      </c>
      <c r="L9">
        <v>80645605</v>
      </c>
      <c r="M9">
        <v>10965211</v>
      </c>
      <c r="N9">
        <v>9893082</v>
      </c>
      <c r="O9">
        <v>4623816</v>
      </c>
      <c r="P9">
        <v>60233948</v>
      </c>
      <c r="Q9">
        <v>2012647</v>
      </c>
      <c r="R9">
        <v>2957689</v>
      </c>
      <c r="S9">
        <v>543360</v>
      </c>
      <c r="T9">
        <v>425967</v>
      </c>
      <c r="U9">
        <v>16804432</v>
      </c>
      <c r="V9">
        <v>38040196</v>
      </c>
      <c r="W9">
        <v>10457295</v>
      </c>
      <c r="X9">
        <v>19983693</v>
      </c>
      <c r="Y9">
        <v>5413393</v>
      </c>
      <c r="Z9">
        <v>2059953</v>
      </c>
      <c r="AA9">
        <v>46620045</v>
      </c>
      <c r="AB9">
        <v>9600379</v>
      </c>
      <c r="AC9">
        <v>64128273</v>
      </c>
    </row>
    <row r="10" spans="1:29">
      <c r="A10">
        <v>2014</v>
      </c>
      <c r="B10">
        <v>8546356</v>
      </c>
      <c r="C10">
        <v>11209057</v>
      </c>
      <c r="D10">
        <v>7073572</v>
      </c>
      <c r="E10">
        <v>4201598</v>
      </c>
      <c r="F10">
        <v>1201801</v>
      </c>
      <c r="G10">
        <v>10525347</v>
      </c>
      <c r="H10">
        <v>5643475</v>
      </c>
      <c r="I10">
        <v>1314545</v>
      </c>
      <c r="J10">
        <v>5461512</v>
      </c>
      <c r="K10">
        <v>66312067</v>
      </c>
      <c r="L10">
        <v>80982500</v>
      </c>
      <c r="M10">
        <v>10892413</v>
      </c>
      <c r="N10">
        <v>9866468</v>
      </c>
      <c r="O10">
        <v>4657740</v>
      </c>
      <c r="P10">
        <v>60789140</v>
      </c>
      <c r="Q10">
        <v>1993782</v>
      </c>
      <c r="R10">
        <v>2932367</v>
      </c>
      <c r="S10">
        <v>556319</v>
      </c>
      <c r="T10">
        <v>434558</v>
      </c>
      <c r="U10">
        <v>16865008</v>
      </c>
      <c r="V10">
        <v>38011735</v>
      </c>
      <c r="W10">
        <v>10401062</v>
      </c>
      <c r="X10">
        <v>19908979</v>
      </c>
      <c r="Y10">
        <v>5418649</v>
      </c>
      <c r="Z10">
        <v>2061980</v>
      </c>
      <c r="AA10">
        <v>46480882</v>
      </c>
      <c r="AB10">
        <v>9696110</v>
      </c>
      <c r="AC10">
        <v>64602298</v>
      </c>
    </row>
    <row r="11" spans="1:29">
      <c r="A11">
        <v>2015</v>
      </c>
      <c r="B11">
        <v>8642699</v>
      </c>
      <c r="C11">
        <v>11274196</v>
      </c>
      <c r="D11">
        <v>6984225</v>
      </c>
      <c r="E11">
        <v>4151725</v>
      </c>
      <c r="F11">
        <v>1219502</v>
      </c>
      <c r="G11">
        <v>10546059</v>
      </c>
      <c r="H11">
        <v>5683483</v>
      </c>
      <c r="I11">
        <v>1315407</v>
      </c>
      <c r="J11">
        <v>5479531</v>
      </c>
      <c r="K11">
        <v>66548272</v>
      </c>
      <c r="L11">
        <v>81686611</v>
      </c>
      <c r="M11">
        <v>10820883</v>
      </c>
      <c r="N11">
        <v>9843028</v>
      </c>
      <c r="O11">
        <v>4701957</v>
      </c>
      <c r="P11">
        <v>60730582</v>
      </c>
      <c r="Q11">
        <v>1977527</v>
      </c>
      <c r="R11">
        <v>2904910</v>
      </c>
      <c r="S11">
        <v>569604</v>
      </c>
      <c r="T11">
        <v>445053</v>
      </c>
      <c r="U11">
        <v>16939923</v>
      </c>
      <c r="V11">
        <v>37986412</v>
      </c>
      <c r="W11">
        <v>10358076</v>
      </c>
      <c r="X11">
        <v>19815616</v>
      </c>
      <c r="Y11">
        <v>5423801</v>
      </c>
      <c r="Z11">
        <v>2063531</v>
      </c>
      <c r="AA11">
        <v>46444832</v>
      </c>
      <c r="AB11">
        <v>9799186</v>
      </c>
      <c r="AC11">
        <v>65116219</v>
      </c>
    </row>
    <row r="12" spans="1:29">
      <c r="A12">
        <v>2016</v>
      </c>
      <c r="B12">
        <v>8736668</v>
      </c>
      <c r="C12">
        <v>11331422</v>
      </c>
      <c r="D12">
        <v>6894139</v>
      </c>
      <c r="E12">
        <v>4106867</v>
      </c>
      <c r="F12">
        <v>1237112</v>
      </c>
      <c r="G12">
        <v>10566332</v>
      </c>
      <c r="H12">
        <v>5728010</v>
      </c>
      <c r="I12">
        <v>1315790</v>
      </c>
      <c r="J12">
        <v>5495303</v>
      </c>
      <c r="K12">
        <v>66724104</v>
      </c>
      <c r="L12">
        <v>82348669</v>
      </c>
      <c r="M12">
        <v>10775971</v>
      </c>
      <c r="N12">
        <v>9814023</v>
      </c>
      <c r="O12">
        <v>4755335</v>
      </c>
      <c r="P12">
        <v>60627498</v>
      </c>
      <c r="Q12">
        <v>1959537</v>
      </c>
      <c r="R12">
        <v>2868231</v>
      </c>
      <c r="S12">
        <v>582014</v>
      </c>
      <c r="T12">
        <v>455356</v>
      </c>
      <c r="U12">
        <v>17030314</v>
      </c>
      <c r="V12">
        <v>37970087</v>
      </c>
      <c r="W12">
        <v>10325452</v>
      </c>
      <c r="X12">
        <v>19702267</v>
      </c>
      <c r="Y12">
        <v>5430798</v>
      </c>
      <c r="Z12">
        <v>2065042</v>
      </c>
      <c r="AA12">
        <v>46484062</v>
      </c>
      <c r="AB12">
        <v>9923085</v>
      </c>
      <c r="AC12">
        <v>65611593</v>
      </c>
    </row>
  </sheetData>
  <sortState xmlns:xlrd2="http://schemas.microsoft.com/office/spreadsheetml/2017/richdata2" columnSort="1" ref="B1:AC12">
    <sortCondition ref="B1:A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3762B-7DB2-4C56-80EC-132555AB9D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</vt:lpstr>
      <vt:lpstr>GDP</vt:lpstr>
      <vt:lpstr>SHW</vt:lpstr>
      <vt:lpstr>POL</vt:lpstr>
      <vt:lpstr>CON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2024-11-17T14:59:01Z</dcterms:created>
  <dcterms:modified xsi:type="dcterms:W3CDTF">2025-08-13T20:19:38Z</dcterms:modified>
</cp:coreProperties>
</file>