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I3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J8" i="1" s="1"/>
  <c r="H9" i="1"/>
  <c r="J9" i="1" s="1"/>
  <c r="H3" i="1"/>
  <c r="J3" i="1" s="1"/>
  <c r="G4" i="1"/>
  <c r="G5" i="1"/>
  <c r="G6" i="1"/>
  <c r="G7" i="1"/>
  <c r="G8" i="1"/>
  <c r="G9" i="1"/>
  <c r="G10" i="1"/>
  <c r="G11" i="1"/>
  <c r="G12" i="1"/>
  <c r="G13" i="1"/>
  <c r="G3" i="1"/>
  <c r="D4" i="1"/>
  <c r="H4" i="1" s="1"/>
  <c r="J4" i="1" s="1"/>
  <c r="D5" i="1"/>
  <c r="D6" i="1"/>
  <c r="D7" i="1"/>
  <c r="D8" i="1"/>
  <c r="D9" i="1"/>
  <c r="D10" i="1"/>
  <c r="H10" i="1" s="1"/>
  <c r="J10" i="1" s="1"/>
  <c r="D11" i="1"/>
  <c r="H11" i="1" s="1"/>
  <c r="J11" i="1" s="1"/>
  <c r="D12" i="1"/>
  <c r="H12" i="1" s="1"/>
  <c r="J12" i="1" s="1"/>
  <c r="D13" i="1"/>
  <c r="H13" i="1" s="1"/>
  <c r="J13" i="1" s="1"/>
  <c r="D3" i="1"/>
</calcChain>
</file>

<file path=xl/sharedStrings.xml><?xml version="1.0" encoding="utf-8"?>
<sst xmlns="http://schemas.openxmlformats.org/spreadsheetml/2006/main" count="22" uniqueCount="22">
  <si>
    <t>Emp_Name</t>
  </si>
  <si>
    <t>Basic</t>
  </si>
  <si>
    <t>House Rant</t>
  </si>
  <si>
    <t>No of Children</t>
  </si>
  <si>
    <t>Total</t>
  </si>
  <si>
    <t>Medicalallw.</t>
  </si>
  <si>
    <t>Children allw.</t>
  </si>
  <si>
    <t>Gross</t>
  </si>
  <si>
    <t>Raju Ahmed</t>
  </si>
  <si>
    <t>Md Mujahid</t>
  </si>
  <si>
    <t xml:space="preserve">Layek Ahmed </t>
  </si>
  <si>
    <t xml:space="preserve">Juwel Ahmed </t>
  </si>
  <si>
    <t>Tanil Ahmed</t>
  </si>
  <si>
    <t xml:space="preserve">Hasan Mia </t>
  </si>
  <si>
    <t>Mahin Tanjil</t>
  </si>
  <si>
    <t>Titu Acharjee</t>
  </si>
  <si>
    <t>Joshim Mia</t>
  </si>
  <si>
    <t>Abdul Malek</t>
  </si>
  <si>
    <t>Abdur Rohim</t>
  </si>
  <si>
    <t>GPF 10%</t>
  </si>
  <si>
    <t>Salary Sheet</t>
  </si>
  <si>
    <t>I'd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</si>
</sst>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5" sqref="D15"/>
    </sheetView>
  </sheetViews>
  <sheetFormatPr defaultRowHeight="15" x14ac:dyDescent="0.25"/>
  <cols>
    <col min="1" max="1" width="5.28515625" customWidth="1"/>
    <col min="2" max="2" width="13.85546875" customWidth="1"/>
    <col min="3" max="3" width="8.85546875" customWidth="1"/>
    <col min="4" max="4" width="7.7109375" customWidth="1"/>
    <col min="5" max="5" width="7.5703125" customWidth="1"/>
    <col min="6" max="6" width="8.28515625" customWidth="1"/>
    <col min="8" max="8" width="7.5703125" customWidth="1"/>
    <col min="9" max="9" width="7.140625" customWidth="1"/>
  </cols>
  <sheetData>
    <row r="1" spans="1:10" ht="27" customHeight="1" x14ac:dyDescent="0.25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45" x14ac:dyDescent="0.25">
      <c r="A2" s="1" t="s">
        <v>21</v>
      </c>
      <c r="B2" s="2" t="s">
        <v>0</v>
      </c>
      <c r="C2" s="3" t="s">
        <v>1</v>
      </c>
      <c r="D2" s="4" t="s">
        <v>2</v>
      </c>
      <c r="E2" s="5" t="s">
        <v>5</v>
      </c>
      <c r="F2" s="6" t="s">
        <v>3</v>
      </c>
      <c r="G2" s="7" t="s">
        <v>6</v>
      </c>
      <c r="H2" s="8" t="s">
        <v>4</v>
      </c>
      <c r="I2" s="9" t="s">
        <v>19</v>
      </c>
      <c r="J2" s="10" t="s">
        <v>7</v>
      </c>
    </row>
    <row r="3" spans="1:10" x14ac:dyDescent="0.25">
      <c r="A3" s="20">
        <v>1</v>
      </c>
      <c r="B3" s="11" t="s">
        <v>8</v>
      </c>
      <c r="C3" s="12">
        <v>60000</v>
      </c>
      <c r="D3" s="13">
        <f>IF(C3&gt;60000,C3*40%,IF(C3&gt;=50000,C3*45%,C3*50%))</f>
        <v>27000</v>
      </c>
      <c r="E3" s="14">
        <v>1500</v>
      </c>
      <c r="F3" s="18">
        <v>2</v>
      </c>
      <c r="G3" s="19">
        <f>IF(F3&gt;=1,F3*500,IF(F3&gt;=500,F3*2,F3*1))</f>
        <v>1000</v>
      </c>
      <c r="H3" s="15">
        <f>SUM(C3:G3)</f>
        <v>89502</v>
      </c>
      <c r="I3" s="16">
        <f>C3*10%</f>
        <v>6000</v>
      </c>
      <c r="J3" s="17">
        <f>H3-I3</f>
        <v>83502</v>
      </c>
    </row>
    <row r="4" spans="1:10" x14ac:dyDescent="0.25">
      <c r="A4" s="20">
        <v>2</v>
      </c>
      <c r="B4" s="11" t="s">
        <v>9</v>
      </c>
      <c r="C4" s="12">
        <v>60000</v>
      </c>
      <c r="D4" s="13">
        <f t="shared" ref="D4:D13" si="0">IF(C4&gt;60000,C4*40%,IF(C4&gt;=50000,C4*45%,C4*50%))</f>
        <v>27000</v>
      </c>
      <c r="E4" s="14">
        <v>1500</v>
      </c>
      <c r="F4" s="18">
        <v>1</v>
      </c>
      <c r="G4" s="19">
        <f t="shared" ref="G4:G13" si="1">IF(F4&gt;=1,F4*500,IF(F4&gt;=500,F4*2,F4*1))</f>
        <v>500</v>
      </c>
      <c r="H4" s="15">
        <f t="shared" ref="H4:H13" si="2">SUM(C4:G4)</f>
        <v>89001</v>
      </c>
      <c r="I4" s="16">
        <f>C4*10%</f>
        <v>6000</v>
      </c>
      <c r="J4" s="17">
        <f t="shared" ref="J4:J13" si="3">H4-I4</f>
        <v>83001</v>
      </c>
    </row>
    <row r="5" spans="1:10" x14ac:dyDescent="0.25">
      <c r="A5" s="20">
        <v>3</v>
      </c>
      <c r="B5" s="11" t="s">
        <v>10</v>
      </c>
      <c r="C5" s="12">
        <v>50000</v>
      </c>
      <c r="D5" s="13">
        <f t="shared" si="0"/>
        <v>22500</v>
      </c>
      <c r="E5" s="14">
        <v>1500</v>
      </c>
      <c r="F5" s="18">
        <v>2</v>
      </c>
      <c r="G5" s="19">
        <f t="shared" si="1"/>
        <v>1000</v>
      </c>
      <c r="H5" s="15">
        <f t="shared" si="2"/>
        <v>75002</v>
      </c>
      <c r="I5" s="16">
        <f t="shared" ref="I5:I13" si="4">C5*10%</f>
        <v>5000</v>
      </c>
      <c r="J5" s="17">
        <f t="shared" si="3"/>
        <v>70002</v>
      </c>
    </row>
    <row r="6" spans="1:10" x14ac:dyDescent="0.25">
      <c r="A6" s="20">
        <v>4</v>
      </c>
      <c r="B6" s="11" t="s">
        <v>11</v>
      </c>
      <c r="C6" s="12">
        <v>50000</v>
      </c>
      <c r="D6" s="13">
        <f t="shared" si="0"/>
        <v>22500</v>
      </c>
      <c r="E6" s="14">
        <v>1500</v>
      </c>
      <c r="F6" s="18">
        <v>2</v>
      </c>
      <c r="G6" s="19">
        <f t="shared" si="1"/>
        <v>1000</v>
      </c>
      <c r="H6" s="15">
        <f t="shared" si="2"/>
        <v>75002</v>
      </c>
      <c r="I6" s="16">
        <f t="shared" si="4"/>
        <v>5000</v>
      </c>
      <c r="J6" s="17">
        <f t="shared" si="3"/>
        <v>70002</v>
      </c>
    </row>
    <row r="7" spans="1:10" x14ac:dyDescent="0.25">
      <c r="A7" s="20">
        <v>5</v>
      </c>
      <c r="B7" s="11" t="s">
        <v>12</v>
      </c>
      <c r="C7" s="12">
        <v>40000</v>
      </c>
      <c r="D7" s="13">
        <f t="shared" si="0"/>
        <v>20000</v>
      </c>
      <c r="E7" s="14">
        <v>1500</v>
      </c>
      <c r="F7" s="18">
        <v>1</v>
      </c>
      <c r="G7" s="19">
        <f t="shared" si="1"/>
        <v>500</v>
      </c>
      <c r="H7" s="15">
        <f t="shared" si="2"/>
        <v>62001</v>
      </c>
      <c r="I7" s="16">
        <f t="shared" si="4"/>
        <v>4000</v>
      </c>
      <c r="J7" s="17">
        <f t="shared" si="3"/>
        <v>58001</v>
      </c>
    </row>
    <row r="8" spans="1:10" x14ac:dyDescent="0.25">
      <c r="A8" s="20">
        <v>6</v>
      </c>
      <c r="B8" s="11" t="s">
        <v>13</v>
      </c>
      <c r="C8" s="12">
        <v>40000</v>
      </c>
      <c r="D8" s="13">
        <f t="shared" si="0"/>
        <v>20000</v>
      </c>
      <c r="E8" s="14">
        <v>1500</v>
      </c>
      <c r="F8" s="18">
        <v>2</v>
      </c>
      <c r="G8" s="19">
        <f t="shared" si="1"/>
        <v>1000</v>
      </c>
      <c r="H8" s="15">
        <f t="shared" si="2"/>
        <v>62502</v>
      </c>
      <c r="I8" s="16">
        <f t="shared" si="4"/>
        <v>4000</v>
      </c>
      <c r="J8" s="17">
        <f t="shared" si="3"/>
        <v>58502</v>
      </c>
    </row>
    <row r="9" spans="1:10" x14ac:dyDescent="0.25">
      <c r="A9" s="20">
        <v>7</v>
      </c>
      <c r="B9" s="11" t="s">
        <v>14</v>
      </c>
      <c r="C9" s="12">
        <v>50000</v>
      </c>
      <c r="D9" s="13">
        <f t="shared" si="0"/>
        <v>22500</v>
      </c>
      <c r="E9" s="14">
        <v>1500</v>
      </c>
      <c r="F9" s="18">
        <v>1</v>
      </c>
      <c r="G9" s="19">
        <f t="shared" si="1"/>
        <v>500</v>
      </c>
      <c r="H9" s="15">
        <f t="shared" si="2"/>
        <v>74501</v>
      </c>
      <c r="I9" s="16">
        <f t="shared" si="4"/>
        <v>5000</v>
      </c>
      <c r="J9" s="17">
        <f t="shared" si="3"/>
        <v>69501</v>
      </c>
    </row>
    <row r="10" spans="1:10" x14ac:dyDescent="0.25">
      <c r="A10" s="20">
        <v>8</v>
      </c>
      <c r="B10" s="11" t="s">
        <v>15</v>
      </c>
      <c r="C10" s="12">
        <v>60000</v>
      </c>
      <c r="D10" s="13">
        <f t="shared" si="0"/>
        <v>27000</v>
      </c>
      <c r="E10" s="14">
        <v>1500</v>
      </c>
      <c r="F10" s="18">
        <v>2</v>
      </c>
      <c r="G10" s="19">
        <f t="shared" si="1"/>
        <v>1000</v>
      </c>
      <c r="H10" s="15">
        <f t="shared" si="2"/>
        <v>89502</v>
      </c>
      <c r="I10" s="16">
        <f t="shared" si="4"/>
        <v>6000</v>
      </c>
      <c r="J10" s="17">
        <f t="shared" si="3"/>
        <v>83502</v>
      </c>
    </row>
    <row r="11" spans="1:10" x14ac:dyDescent="0.25">
      <c r="A11" s="20">
        <v>9</v>
      </c>
      <c r="B11" s="11" t="s">
        <v>16</v>
      </c>
      <c r="C11" s="12">
        <v>50000</v>
      </c>
      <c r="D11" s="13">
        <f t="shared" si="0"/>
        <v>22500</v>
      </c>
      <c r="E11" s="14">
        <v>1500</v>
      </c>
      <c r="F11" s="18">
        <v>1</v>
      </c>
      <c r="G11" s="19">
        <f t="shared" si="1"/>
        <v>500</v>
      </c>
      <c r="H11" s="15">
        <f t="shared" si="2"/>
        <v>74501</v>
      </c>
      <c r="I11" s="16">
        <f t="shared" si="4"/>
        <v>5000</v>
      </c>
      <c r="J11" s="17">
        <f t="shared" si="3"/>
        <v>69501</v>
      </c>
    </row>
    <row r="12" spans="1:10" x14ac:dyDescent="0.25">
      <c r="A12" s="20">
        <v>10</v>
      </c>
      <c r="B12" s="11" t="s">
        <v>17</v>
      </c>
      <c r="C12" s="12">
        <v>60000</v>
      </c>
      <c r="D12" s="13">
        <f t="shared" si="0"/>
        <v>27000</v>
      </c>
      <c r="E12" s="14">
        <v>1500</v>
      </c>
      <c r="F12" s="18">
        <v>2</v>
      </c>
      <c r="G12" s="19">
        <f t="shared" si="1"/>
        <v>1000</v>
      </c>
      <c r="H12" s="15">
        <f t="shared" si="2"/>
        <v>89502</v>
      </c>
      <c r="I12" s="16">
        <f t="shared" si="4"/>
        <v>6000</v>
      </c>
      <c r="J12" s="17">
        <f t="shared" si="3"/>
        <v>83502</v>
      </c>
    </row>
    <row r="13" spans="1:10" x14ac:dyDescent="0.25">
      <c r="A13" s="20">
        <v>11</v>
      </c>
      <c r="B13" s="11" t="s">
        <v>18</v>
      </c>
      <c r="C13" s="12">
        <v>40000</v>
      </c>
      <c r="D13" s="13">
        <f t="shared" si="0"/>
        <v>20000</v>
      </c>
      <c r="E13" s="14">
        <v>1500</v>
      </c>
      <c r="F13" s="18">
        <v>1</v>
      </c>
      <c r="G13" s="19">
        <f t="shared" si="1"/>
        <v>500</v>
      </c>
      <c r="H13" s="15">
        <f t="shared" si="2"/>
        <v>62001</v>
      </c>
      <c r="I13" s="16">
        <f t="shared" si="4"/>
        <v>4000</v>
      </c>
      <c r="J13" s="17">
        <f t="shared" si="3"/>
        <v>58001</v>
      </c>
    </row>
  </sheetData>
  <mergeCells count="1">
    <mergeCell ref="A1:J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2025-01-16T09:55:22Z</dcterms:modified>
</cp:coreProperties>
</file>