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A DATASET\"/>
    </mc:Choice>
  </mc:AlternateContent>
  <xr:revisionPtr revIDLastSave="0" documentId="13_ncr:1_{D777918B-DA4A-4138-A06E-9ABAF669B148}" xr6:coauthVersionLast="47" xr6:coauthVersionMax="47" xr10:uidLastSave="{00000000-0000-0000-0000-000000000000}"/>
  <bookViews>
    <workbookView xWindow="-108" yWindow="-108" windowWidth="23256" windowHeight="12456" xr2:uid="{D0F400CF-3274-4312-8CAF-663046AFA9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<sst xmlns="http://schemas.openxmlformats.org/spreadsheetml/2006/main" count="373" uniqueCount="373">
  <si>
    <t>Date </t>
  </si>
  <si>
    <t>IPO Name </t>
  </si>
  <si>
    <t>QIB </t>
  </si>
  <si>
    <t>HNI </t>
  </si>
  <si>
    <t>RII </t>
  </si>
  <si>
    <t>Total </t>
  </si>
  <si>
    <t>Listing Open</t>
  </si>
  <si>
    <t>Listing Close</t>
  </si>
  <si>
    <t>CMP</t>
  </si>
  <si>
    <t>Updater Service</t>
  </si>
  <si>
    <t>Manoj Vaibhav G</t>
  </si>
  <si>
    <t>Yatra Online</t>
  </si>
  <si>
    <t>SignatureGlobal</t>
  </si>
  <si>
    <t>Sai Silks</t>
  </si>
  <si>
    <t>Zaggle Prepaid</t>
  </si>
  <si>
    <t>Samhi Hotels</t>
  </si>
  <si>
    <t>EMS</t>
  </si>
  <si>
    <t>R R Kabel</t>
  </si>
  <si>
    <t>Jupiter Life</t>
  </si>
  <si>
    <t>Ratnaveer Preci</t>
  </si>
  <si>
    <t>Rishabh</t>
  </si>
  <si>
    <t>Pyramid Techno</t>
  </si>
  <si>
    <t>TVS Supply</t>
  </si>
  <si>
    <t>Concord Biotech</t>
  </si>
  <si>
    <t>SBFC Finance</t>
  </si>
  <si>
    <t>Yatharth HOSP</t>
  </si>
  <si>
    <t>Netweb Technolo</t>
  </si>
  <si>
    <t>UTKARSHBNK</t>
  </si>
  <si>
    <t>Cyient DLM</t>
  </si>
  <si>
    <t>Ideaforge Tech</t>
  </si>
  <si>
    <t>HMA Agro</t>
  </si>
  <si>
    <t>IKIO Lighting</t>
  </si>
  <si>
    <t>Nexus Select</t>
  </si>
  <si>
    <t>Mankind Pharma</t>
  </si>
  <si>
    <t>Avalon Technolo</t>
  </si>
  <si>
    <t>Udayshivakumar</t>
  </si>
  <si>
    <t>Divgi Torqtrans</t>
  </si>
  <si>
    <t>Radiant Cash</t>
  </si>
  <si>
    <t>Elin Electronic</t>
  </si>
  <si>
    <t>KFin Tech</t>
  </si>
  <si>
    <t>Uniparts India</t>
  </si>
  <si>
    <t>Dharmaj Crop</t>
  </si>
  <si>
    <t>Keystone Real</t>
  </si>
  <si>
    <t>INOXGREEN</t>
  </si>
  <si>
    <t>Kaynes Tech</t>
  </si>
  <si>
    <t>Archean Chem</t>
  </si>
  <si>
    <t>Five-Star Busin</t>
  </si>
  <si>
    <t>Global Health</t>
  </si>
  <si>
    <t>Bikaji Foods</t>
  </si>
  <si>
    <t>Fusion Micro</t>
  </si>
  <si>
    <t>DCX Systems</t>
  </si>
  <si>
    <t>Electronics Mar</t>
  </si>
  <si>
    <t>Harsha Engineer</t>
  </si>
  <si>
    <t>TMB</t>
  </si>
  <si>
    <t>Dreamfolks Ser.</t>
  </si>
  <si>
    <t>Syrma SGS</t>
  </si>
  <si>
    <t>Aether Ind</t>
  </si>
  <si>
    <t>eMudhra</t>
  </si>
  <si>
    <t>Ethos</t>
  </si>
  <si>
    <t>Venus Pipes</t>
  </si>
  <si>
    <t>Delhivery</t>
  </si>
  <si>
    <t>Prudent Advisor</t>
  </si>
  <si>
    <t>LIC India</t>
  </si>
  <si>
    <t>Rainbow Child</t>
  </si>
  <si>
    <t>Campus Active</t>
  </si>
  <si>
    <t>Hariom Pipe</t>
  </si>
  <si>
    <t>Veranda Learn</t>
  </si>
  <si>
    <t>Uma Exports</t>
  </si>
  <si>
    <t>Vedant Fashions</t>
  </si>
  <si>
    <t>Adani Wilmar</t>
  </si>
  <si>
    <t>AGS Transact</t>
  </si>
  <si>
    <t>CMS Info System</t>
  </si>
  <si>
    <t>Supriya Lifesci</t>
  </si>
  <si>
    <t>HP Adhesives</t>
  </si>
  <si>
    <t>Data Patterns</t>
  </si>
  <si>
    <t>Metro Brands</t>
  </si>
  <si>
    <t>C. E. Info Syst</t>
  </si>
  <si>
    <t>Shriram Prop</t>
  </si>
  <si>
    <t>Rategain Travel</t>
  </si>
  <si>
    <t>Anand Rathi</t>
  </si>
  <si>
    <t>Tega Industries</t>
  </si>
  <si>
    <t>Star Health</t>
  </si>
  <si>
    <t>Tarsons Product</t>
  </si>
  <si>
    <t>Latent View</t>
  </si>
  <si>
    <t>Sapphire Foods</t>
  </si>
  <si>
    <t>One 97 Paytm</t>
  </si>
  <si>
    <t>PB Fintech</t>
  </si>
  <si>
    <t>SJS Enterprises</t>
  </si>
  <si>
    <t>Fino Payments</t>
  </si>
  <si>
    <t>FSN E-Co Nykaa</t>
  </si>
  <si>
    <t>ABSL AMC</t>
  </si>
  <si>
    <t>Paras Defence</t>
  </si>
  <si>
    <t>Sansera Eng</t>
  </si>
  <si>
    <t>Vijaya Diagnost</t>
  </si>
  <si>
    <t>AMI Organics</t>
  </si>
  <si>
    <t>APTUS VALUE</t>
  </si>
  <si>
    <t>CHEMPLAST SANMA</t>
  </si>
  <si>
    <t>Nuvoco Vistas</t>
  </si>
  <si>
    <t>CarTrade Tech</t>
  </si>
  <si>
    <t>Windlas Biotech</t>
  </si>
  <si>
    <t>Krsnaa Diagnost</t>
  </si>
  <si>
    <t>Devyani Int</t>
  </si>
  <si>
    <t>Exxaro Tiles</t>
  </si>
  <si>
    <t>Rolex Rings</t>
  </si>
  <si>
    <t>Glenmark Life</t>
  </si>
  <si>
    <t>Tatva Chintan</t>
  </si>
  <si>
    <t>Zomato</t>
  </si>
  <si>
    <t>G R Infra</t>
  </si>
  <si>
    <t>Clean Science</t>
  </si>
  <si>
    <t>India Pesticide</t>
  </si>
  <si>
    <t>Krishna Inst.</t>
  </si>
  <si>
    <t>Dodla Dairy</t>
  </si>
  <si>
    <t>Shyam Metalics</t>
  </si>
  <si>
    <t>Sona BLW</t>
  </si>
  <si>
    <t>PowerGrid InvIT</t>
  </si>
  <si>
    <t>Macrotech Dev</t>
  </si>
  <si>
    <t>Barbeque Nat</t>
  </si>
  <si>
    <t>Nazara</t>
  </si>
  <si>
    <t>Suryoday Small</t>
  </si>
  <si>
    <t>Kalyan Jeweller</t>
  </si>
  <si>
    <t>Craftsman</t>
  </si>
  <si>
    <t>Laxmi Organic</t>
  </si>
  <si>
    <t>Anupam Rasayan</t>
  </si>
  <si>
    <t>Easy Trip</t>
  </si>
  <si>
    <t>MTAR Tech</t>
  </si>
  <si>
    <t>Heranba</t>
  </si>
  <si>
    <t>Railtel</t>
  </si>
  <si>
    <t>Nureca</t>
  </si>
  <si>
    <t>Stove Kraft</t>
  </si>
  <si>
    <t>Home First</t>
  </si>
  <si>
    <t>Indigo Paints</t>
  </si>
  <si>
    <t>IRFC</t>
  </si>
  <si>
    <t>Antony Waste</t>
  </si>
  <si>
    <t>Bectors Food</t>
  </si>
  <si>
    <t>Restaurant Bran</t>
  </si>
  <si>
    <t>Gland</t>
  </si>
  <si>
    <t>Equitas Bank</t>
  </si>
  <si>
    <t>UTI AMC</t>
  </si>
  <si>
    <t>Mazagon Dock</t>
  </si>
  <si>
    <t>Angel One</t>
  </si>
  <si>
    <t>Chemcon Special</t>
  </si>
  <si>
    <t>CAMS</t>
  </si>
  <si>
    <t>Route</t>
  </si>
  <si>
    <t>Happiest Minds</t>
  </si>
  <si>
    <t>Rossari</t>
  </si>
  <si>
    <t>SBI Card</t>
  </si>
  <si>
    <t>Prince Pipes</t>
  </si>
  <si>
    <t>Ujjivan Small</t>
  </si>
  <si>
    <t>CSB Bank</t>
  </si>
  <si>
    <t>IRCTC</t>
  </si>
  <si>
    <t>Sterling Wilson</t>
  </si>
  <si>
    <t>Indiamart Inter</t>
  </si>
  <si>
    <t>Neogen</t>
  </si>
  <si>
    <t>Metropolis</t>
  </si>
  <si>
    <t>Rail Vikas</t>
  </si>
  <si>
    <t>Embassy Office</t>
  </si>
  <si>
    <t>MSTC</t>
  </si>
  <si>
    <t>Chalet Hotels</t>
  </si>
  <si>
    <t>Xelpmoc Design</t>
  </si>
  <si>
    <t>AAVAS Financier</t>
  </si>
  <si>
    <t>CreditAccess Gr</t>
  </si>
  <si>
    <t>TCNS Clothing C</t>
  </si>
  <si>
    <t>Fine Organics</t>
  </si>
  <si>
    <t>RITES</t>
  </si>
  <si>
    <t>Indostar Capita</t>
  </si>
  <si>
    <t>ICICI Securitie</t>
  </si>
  <si>
    <t>Mishra Dhatu</t>
  </si>
  <si>
    <t>Hindustan Aeron</t>
  </si>
  <si>
    <t>Bandhan Bank</t>
  </si>
  <si>
    <t>Bharat Dynamics</t>
  </si>
  <si>
    <t>HG Infra Engg</t>
  </si>
  <si>
    <t>Aster DM Health</t>
  </si>
  <si>
    <t>Galaxy Surfacta</t>
  </si>
  <si>
    <t>Amber Enterpris</t>
  </si>
  <si>
    <t>Newgen Software</t>
  </si>
  <si>
    <t>Apollo Micro Sy</t>
  </si>
  <si>
    <t>Astron Paper &amp;</t>
  </si>
  <si>
    <t>Future Supply</t>
  </si>
  <si>
    <t>Shalby</t>
  </si>
  <si>
    <t>HDFC Life</t>
  </si>
  <si>
    <t>Khadim India</t>
  </si>
  <si>
    <t>Mahindra Logist</t>
  </si>
  <si>
    <t>Nippon</t>
  </si>
  <si>
    <t>General Insuran</t>
  </si>
  <si>
    <t>IEX</t>
  </si>
  <si>
    <t>Godrej Agrovet</t>
  </si>
  <si>
    <t>Prataap Snacks</t>
  </si>
  <si>
    <t>SBI Life Insura</t>
  </si>
  <si>
    <t>ICICI Lombard</t>
  </si>
  <si>
    <t>Capacite Infra</t>
  </si>
  <si>
    <t>Matrimony.com</t>
  </si>
  <si>
    <t>Bharat Road Net</t>
  </si>
  <si>
    <t>Dixon Technolog</t>
  </si>
  <si>
    <t>Apex Frozen</t>
  </si>
  <si>
    <t>Cochin Shipyard</t>
  </si>
  <si>
    <t>SIS</t>
  </si>
  <si>
    <t>Salasar Techno</t>
  </si>
  <si>
    <t>AU Small Financ</t>
  </si>
  <si>
    <t>GTPL Hathway</t>
  </si>
  <si>
    <t>CDSL</t>
  </si>
  <si>
    <t>Eris Life</t>
  </si>
  <si>
    <t>Tejas Networks</t>
  </si>
  <si>
    <t>IndiGrid InvIT</t>
  </si>
  <si>
    <t>PSP Projects</t>
  </si>
  <si>
    <t>HUDCO</t>
  </si>
  <si>
    <t>S Chand and Co</t>
  </si>
  <si>
    <t>Shankara Buildi</t>
  </si>
  <si>
    <t>CL Educate</t>
  </si>
  <si>
    <t>Avenue Supermar</t>
  </si>
  <si>
    <t>Music Broadcast</t>
  </si>
  <si>
    <t>BSE Limited</t>
  </si>
  <si>
    <t>Laurus Labs</t>
  </si>
  <si>
    <t>Sheela Foam</t>
  </si>
  <si>
    <t>Varun Beverages</t>
  </si>
  <si>
    <t>PNB Housing Fin</t>
  </si>
  <si>
    <t>Endurance Techn</t>
  </si>
  <si>
    <t>HPL Electric &amp;</t>
  </si>
  <si>
    <t>ICICI Prudentia</t>
  </si>
  <si>
    <t>GNA Axles</t>
  </si>
  <si>
    <t>L&amp;T Technology</t>
  </si>
  <si>
    <t>RBL Bank</t>
  </si>
  <si>
    <t>S P Apparels</t>
  </si>
  <si>
    <t>Dilip Buildcon</t>
  </si>
  <si>
    <t>Advanced Enzyme</t>
  </si>
  <si>
    <t>LTIMindtree</t>
  </si>
  <si>
    <t>Quess Corp</t>
  </si>
  <si>
    <t>Mahanagar Gas</t>
  </si>
  <si>
    <t>Parag Milk Food</t>
  </si>
  <si>
    <t>Ujjivan Financi</t>
  </si>
  <si>
    <t>Thyrocare Techn</t>
  </si>
  <si>
    <t>Equitas Holding</t>
  </si>
  <si>
    <t>Bharat Wire Rop</t>
  </si>
  <si>
    <t>Quick Heal Tech</t>
  </si>
  <si>
    <t>TeamLease Ser.</t>
  </si>
  <si>
    <t>Precision Camsh</t>
  </si>
  <si>
    <t>Narayana Hruda</t>
  </si>
  <si>
    <t>Dr Lal PathLab</t>
  </si>
  <si>
    <t>Alkem Lab</t>
  </si>
  <si>
    <t>S H Kelkar</t>
  </si>
  <si>
    <t>Interglobe Avi</t>
  </si>
  <si>
    <t>Coffee Day</t>
  </si>
  <si>
    <t>Prabhat Dairy</t>
  </si>
  <si>
    <t>Sadbhav Infra</t>
  </si>
  <si>
    <t>Pennar Eng</t>
  </si>
  <si>
    <t>Shree Pushkar</t>
  </si>
  <si>
    <t>Navkar Corp</t>
  </si>
  <si>
    <t>Power Mech</t>
  </si>
  <si>
    <t>Syngene Intl</t>
  </si>
  <si>
    <t>Manpasand Bever</t>
  </si>
  <si>
    <t>PNC Infratech</t>
  </si>
  <si>
    <t>UFO Moviez</t>
  </si>
  <si>
    <t>MEP Infra</t>
  </si>
  <si>
    <t>VRL Logistics</t>
  </si>
  <si>
    <t>Inox Wind</t>
  </si>
  <si>
    <t>Imagicaaworld</t>
  </si>
  <si>
    <t>Ortel Comm</t>
  </si>
  <si>
    <t>Monte Carlo</t>
  </si>
  <si>
    <t>Shemaroo Ent</t>
  </si>
  <si>
    <t>Sharda Crop</t>
  </si>
  <si>
    <t>Snowman Logist</t>
  </si>
  <si>
    <t>Wonderla</t>
  </si>
  <si>
    <t>Just Dial</t>
  </si>
  <si>
    <t>Repco Home</t>
  </si>
  <si>
    <t>INDUS TOWERS</t>
  </si>
  <si>
    <t>PC Jeweller</t>
  </si>
  <si>
    <t>CARE Ratings</t>
  </si>
  <si>
    <t>VKS Projects</t>
  </si>
  <si>
    <t>Speciality Rest</t>
  </si>
  <si>
    <t>Tribhovandas</t>
  </si>
  <si>
    <t>MT Educare</t>
  </si>
  <si>
    <t>NBCC (India)</t>
  </si>
  <si>
    <t>Olympic Cards</t>
  </si>
  <si>
    <t>MCX India</t>
  </si>
  <si>
    <t>Indo Thai Secu</t>
  </si>
  <si>
    <t>Vaswani Ind</t>
  </si>
  <si>
    <t>Ujaas Energy</t>
  </si>
  <si>
    <t>Flexituff Ventu</t>
  </si>
  <si>
    <t>Taksheel Solut</t>
  </si>
  <si>
    <t>Onelife Capital</t>
  </si>
  <si>
    <t>Setubandhan Inf</t>
  </si>
  <si>
    <t>PG Electroplast</t>
  </si>
  <si>
    <t>SRS</t>
  </si>
  <si>
    <t>TD Power System</t>
  </si>
  <si>
    <t>Brooks Labs</t>
  </si>
  <si>
    <t>Tree House</t>
  </si>
  <si>
    <t>L&amp;T Finance</t>
  </si>
  <si>
    <t>Inventure Grow</t>
  </si>
  <si>
    <t>Bharatiya Glob</t>
  </si>
  <si>
    <t>Kridhan Infra</t>
  </si>
  <si>
    <t>Birla Pacific</t>
  </si>
  <si>
    <t>Rushil Decor</t>
  </si>
  <si>
    <t>Timbor Home</t>
  </si>
  <si>
    <t>VMS Industries</t>
  </si>
  <si>
    <t>Dr Datson Labs</t>
  </si>
  <si>
    <t>Sanghvi Forging</t>
  </si>
  <si>
    <t>Innoventive Ind</t>
  </si>
  <si>
    <t>Servalakshmi</t>
  </si>
  <si>
    <t>Future Consumer</t>
  </si>
  <si>
    <t>Paramount Print</t>
  </si>
  <si>
    <t>Muthoot Finance</t>
  </si>
  <si>
    <t>Shilpi Cable</t>
  </si>
  <si>
    <t>PTC India Fin</t>
  </si>
  <si>
    <t>Lovable Lingeri</t>
  </si>
  <si>
    <t>Sudar Ind</t>
  </si>
  <si>
    <t>Fineotex Chem</t>
  </si>
  <si>
    <t>Acropetal Tech</t>
  </si>
  <si>
    <t>Omkar Special</t>
  </si>
  <si>
    <t>C Mahendra Expo</t>
  </si>
  <si>
    <t>Punjab &amp; Sind</t>
  </si>
  <si>
    <t>A2Z Infra Eng</t>
  </si>
  <si>
    <t>Claris Life</t>
  </si>
  <si>
    <t>MOIL</t>
  </si>
  <si>
    <t>RPP Infra Proj</t>
  </si>
  <si>
    <t>Gravita India</t>
  </si>
  <si>
    <t>Coal India</t>
  </si>
  <si>
    <t>BS Limited</t>
  </si>
  <si>
    <t>SHAH METACORP</t>
  </si>
  <si>
    <t>Prestige Estate</t>
  </si>
  <si>
    <t>Oberoi Realty</t>
  </si>
  <si>
    <t>Jupiter Wagons</t>
  </si>
  <si>
    <t>Bedmutha Ind</t>
  </si>
  <si>
    <t>Sea TV Network</t>
  </si>
  <si>
    <t>Ashoka Buildcon</t>
  </si>
  <si>
    <t>Va Tech Wabag</t>
  </si>
  <si>
    <t>Cantabil Retail</t>
  </si>
  <si>
    <t>Tecpro Systems</t>
  </si>
  <si>
    <t>Orient Green</t>
  </si>
  <si>
    <t>Ramky Infra</t>
  </si>
  <si>
    <t>Eros Intl</t>
  </si>
  <si>
    <t>Career Point</t>
  </si>
  <si>
    <t>Sasta Sundar</t>
  </si>
  <si>
    <t>Tirupati Inks</t>
  </si>
  <si>
    <t>Indosolar</t>
  </si>
  <si>
    <t>Gujarat Pipavav</t>
  </si>
  <si>
    <t>Prakash Steelag</t>
  </si>
  <si>
    <t>Bajaj Consumer</t>
  </si>
  <si>
    <t>Bharat Fin</t>
  </si>
  <si>
    <t>Shri Aster</t>
  </si>
  <si>
    <t>Hindustan Media</t>
  </si>
  <si>
    <t>Technofab Engg</t>
  </si>
  <si>
    <t>Parabolic Drugs</t>
  </si>
  <si>
    <t>Jaypee Infra</t>
  </si>
  <si>
    <t>SJVN</t>
  </si>
  <si>
    <t>GB Global</t>
  </si>
  <si>
    <t>Tarapur Trans</t>
  </si>
  <si>
    <t>SATCHMO HOLD</t>
  </si>
  <si>
    <t>Talwalkars Fitn</t>
  </si>
  <si>
    <t>Goenka Diamond</t>
  </si>
  <si>
    <t>Intrasoft Tech</t>
  </si>
  <si>
    <t>Shree Ganesh</t>
  </si>
  <si>
    <t>Persistent</t>
  </si>
  <si>
    <t>Pradip Overseas</t>
  </si>
  <si>
    <t>ILandFS Trans</t>
  </si>
  <si>
    <t>DQ Entertain</t>
  </si>
  <si>
    <t>United Bank</t>
  </si>
  <si>
    <t>Man Infra</t>
  </si>
  <si>
    <t>Texmo Pipes</t>
  </si>
  <si>
    <t>ARSS Infra</t>
  </si>
  <si>
    <t>Hathway Cable</t>
  </si>
  <si>
    <t>DB Realty</t>
  </si>
  <si>
    <t>Emmbi Ind</t>
  </si>
  <si>
    <t>Aqua Logistics</t>
  </si>
  <si>
    <t>Thangamayil</t>
  </si>
  <si>
    <t>Vascon Engineer</t>
  </si>
  <si>
    <t>Syncom Health</t>
  </si>
  <si>
    <t>Jubilant Food</t>
  </si>
  <si>
    <t>Infinite Comp</t>
  </si>
  <si>
    <t>Issue Price</t>
  </si>
  <si>
    <t>Year</t>
  </si>
  <si>
    <t>Issue Size</t>
  </si>
  <si>
    <t>Listing Gains</t>
  </si>
  <si>
    <t>Current Gains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</si>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</sst>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15DF-1098-4399-B49E-8BD502738FEA}">
  <dimension ref="A1:O359"/>
  <sheetViews>
    <sheetView tabSelected="1" workbookViewId="0">
      <selection activeCell="E8" sqref="E8"/>
    </sheetView>
  </sheetViews>
  <sheetFormatPr defaultRowHeight="14.4" x14ac:dyDescent="0.3"/>
  <cols>
    <col min="1" max="1" width="13.33203125" style="1" customWidth="1"/>
    <col min="2" max="4" width="16.77734375" customWidth="1"/>
    <col min="5" max="5" width="16.21875" customWidth="1"/>
    <col min="8" max="8" width="9.109375" customWidth="1"/>
    <col min="11" max="11" width="12.33203125" customWidth="1"/>
    <col min="12" max="12" width="13.44140625" customWidth="1"/>
    <col min="13" max="13" width="17.21875" customWidth="1"/>
    <col min="15" max="15" width="15.5546875" customWidth="1"/>
  </cols>
  <sheetData>
    <row r="1" spans="1:15" x14ac:dyDescent="0.3">
      <c r="A1" s="1" t="s">
        <v>0</v>
      </c>
      <c r="B1" t="s">
        <v>1</v>
      </c>
      <c r="C1" t="s">
        <v>368</v>
      </c>
      <c r="D1" t="s">
        <v>372</v>
      </c>
      <c r="E1" t="s">
        <v>369</v>
      </c>
      <c r="F1" t="s">
        <v>2</v>
      </c>
      <c r="G1" t="s">
        <v>3</v>
      </c>
      <c r="H1" t="s">
        <v>4</v>
      </c>
      <c r="I1" t="s">
        <v>5</v>
      </c>
      <c r="J1" t="s">
        <v>367</v>
      </c>
      <c r="K1" t="s">
        <v>6</v>
      </c>
      <c r="L1" t="s">
        <v>7</v>
      </c>
      <c r="M1" t="s">
        <v>370</v>
      </c>
      <c r="N1" t="s">
        <v>8</v>
      </c>
      <c r="O1" t="s">
        <v>371</v>
      </c>
    </row>
    <row r="2" spans="1:15" x14ac:dyDescent="0.3">
      <c r="A2" s="1">
        <v>45203</v>
      </c>
      <c r="B2" t="s">
        <v>9</v>
      </c>
      <c r="C2">
        <f>YEAR(A2)</f>
        <v>2023</v>
      </c>
      <c r="D2">
        <f>MONTH(A2)</f>
        <v>10</v>
      </c>
      <c r="E2">
        <v>640</v>
      </c>
      <c r="F2">
        <v>0.39</v>
      </c>
      <c r="G2">
        <v>0.06</v>
      </c>
      <c r="H2">
        <v>0.52</v>
      </c>
      <c r="I2">
        <v>0.32</v>
      </c>
      <c r="J2">
        <v>300</v>
      </c>
      <c r="K2">
        <v>283.05</v>
      </c>
      <c r="L2">
        <v>283.85000000000002</v>
      </c>
      <c r="M2">
        <v>-5.38</v>
      </c>
      <c r="N2">
        <v>284.25</v>
      </c>
      <c r="O2">
        <v>-5.25</v>
      </c>
    </row>
    <row r="3" spans="1:15" x14ac:dyDescent="0.3">
      <c r="A3" s="1">
        <v>45202</v>
      </c>
      <c r="B3" t="s">
        <v>10</v>
      </c>
      <c r="C3">
        <f t="shared" ref="C3:C66" si="0">YEAR(A3)</f>
        <v>2023</v>
      </c>
      <c r="D3">
        <f t="shared" ref="D3:D66" si="1">MONTH(A3)</f>
        <v>10</v>
      </c>
      <c r="E3">
        <v>270.2</v>
      </c>
      <c r="F3">
        <v>0</v>
      </c>
      <c r="G3">
        <v>0.28999999999999998</v>
      </c>
      <c r="H3">
        <v>0.28999999999999998</v>
      </c>
      <c r="I3">
        <v>0.28000000000000003</v>
      </c>
      <c r="J3">
        <v>215</v>
      </c>
      <c r="K3">
        <v>215</v>
      </c>
      <c r="L3">
        <v>215.65</v>
      </c>
      <c r="M3">
        <v>0.3</v>
      </c>
      <c r="N3">
        <v>222.8</v>
      </c>
      <c r="O3">
        <v>3.63</v>
      </c>
    </row>
    <row r="4" spans="1:15" x14ac:dyDescent="0.3">
      <c r="A4" s="1">
        <v>45197</v>
      </c>
      <c r="B4" t="s">
        <v>11</v>
      </c>
      <c r="C4">
        <f t="shared" si="0"/>
        <v>2023</v>
      </c>
      <c r="D4">
        <f t="shared" si="1"/>
        <v>9</v>
      </c>
      <c r="E4">
        <v>775</v>
      </c>
      <c r="F4">
        <v>0.82</v>
      </c>
      <c r="G4">
        <v>7.0000000000000007E-2</v>
      </c>
      <c r="H4">
        <v>1.1599999999999999</v>
      </c>
      <c r="I4">
        <v>0.68</v>
      </c>
      <c r="J4">
        <v>142</v>
      </c>
      <c r="K4">
        <v>136.05000000000001</v>
      </c>
      <c r="L4">
        <v>135.94999999999999</v>
      </c>
      <c r="M4">
        <v>-4.26</v>
      </c>
      <c r="N4">
        <v>138.05000000000001</v>
      </c>
      <c r="O4">
        <v>-2.78</v>
      </c>
    </row>
    <row r="5" spans="1:15" x14ac:dyDescent="0.3">
      <c r="A5" s="1">
        <v>45196</v>
      </c>
      <c r="B5" t="s">
        <v>12</v>
      </c>
      <c r="C5">
        <f t="shared" si="0"/>
        <v>2023</v>
      </c>
      <c r="D5">
        <f t="shared" si="1"/>
        <v>9</v>
      </c>
      <c r="E5">
        <v>385</v>
      </c>
      <c r="F5">
        <v>2.69</v>
      </c>
      <c r="G5">
        <v>4.84</v>
      </c>
      <c r="H5">
        <v>3.47</v>
      </c>
      <c r="I5">
        <v>3.4</v>
      </c>
      <c r="J5">
        <v>385</v>
      </c>
      <c r="K5">
        <v>445</v>
      </c>
      <c r="L5">
        <v>458.4</v>
      </c>
      <c r="M5">
        <v>19.059999999999999</v>
      </c>
      <c r="N5">
        <v>483.9</v>
      </c>
      <c r="O5">
        <v>25.69</v>
      </c>
    </row>
    <row r="6" spans="1:15" x14ac:dyDescent="0.3">
      <c r="A6" s="1">
        <v>45196</v>
      </c>
      <c r="B6" t="s">
        <v>13</v>
      </c>
      <c r="C6">
        <f t="shared" si="0"/>
        <v>2023</v>
      </c>
      <c r="D6">
        <f t="shared" si="1"/>
        <v>9</v>
      </c>
      <c r="E6">
        <v>1201</v>
      </c>
      <c r="F6">
        <v>5.45</v>
      </c>
      <c r="G6">
        <v>0.92</v>
      </c>
      <c r="H6">
        <v>0.36</v>
      </c>
      <c r="I6">
        <v>1.89</v>
      </c>
      <c r="J6">
        <v>222</v>
      </c>
      <c r="K6">
        <v>230.1</v>
      </c>
      <c r="L6">
        <v>244.9</v>
      </c>
      <c r="M6">
        <v>10.32</v>
      </c>
      <c r="N6">
        <v>243.35</v>
      </c>
      <c r="O6">
        <v>9.6199999999999992</v>
      </c>
    </row>
    <row r="7" spans="1:15" x14ac:dyDescent="0.3">
      <c r="A7" s="1">
        <v>45191</v>
      </c>
      <c r="B7" t="s">
        <v>14</v>
      </c>
      <c r="C7">
        <f t="shared" si="0"/>
        <v>2023</v>
      </c>
      <c r="D7">
        <f t="shared" si="1"/>
        <v>9</v>
      </c>
      <c r="E7">
        <v>563.38</v>
      </c>
      <c r="F7">
        <v>6.59</v>
      </c>
      <c r="G7">
        <v>4.53</v>
      </c>
      <c r="H7">
        <v>3.36</v>
      </c>
      <c r="I7">
        <v>5.43</v>
      </c>
      <c r="J7">
        <v>164</v>
      </c>
      <c r="K7">
        <v>160.25</v>
      </c>
      <c r="L7">
        <v>158.30000000000001</v>
      </c>
      <c r="M7">
        <v>-3.48</v>
      </c>
      <c r="N7">
        <v>10</v>
      </c>
      <c r="O7">
        <v>-93.9</v>
      </c>
    </row>
    <row r="8" spans="1:15" x14ac:dyDescent="0.3">
      <c r="A8" s="1">
        <v>45191</v>
      </c>
      <c r="B8" t="s">
        <v>15</v>
      </c>
      <c r="C8">
        <f t="shared" si="0"/>
        <v>2023</v>
      </c>
      <c r="D8">
        <f t="shared" si="1"/>
        <v>9</v>
      </c>
      <c r="E8">
        <v>1370.1</v>
      </c>
      <c r="F8">
        <v>3.95</v>
      </c>
      <c r="G8">
        <v>0.31</v>
      </c>
      <c r="H8">
        <v>0.56000000000000005</v>
      </c>
      <c r="I8">
        <v>2.33</v>
      </c>
      <c r="J8">
        <v>126</v>
      </c>
      <c r="K8">
        <v>142.19999999999999</v>
      </c>
      <c r="L8">
        <v>143.55000000000001</v>
      </c>
      <c r="M8">
        <v>13.93</v>
      </c>
      <c r="N8">
        <v>10</v>
      </c>
      <c r="O8">
        <v>-92.06</v>
      </c>
    </row>
    <row r="9" spans="1:15" x14ac:dyDescent="0.3">
      <c r="A9" s="1">
        <v>45190</v>
      </c>
      <c r="B9" t="s">
        <v>16</v>
      </c>
      <c r="C9">
        <f t="shared" si="0"/>
        <v>2023</v>
      </c>
      <c r="D9">
        <f t="shared" si="1"/>
        <v>9</v>
      </c>
      <c r="E9">
        <v>321.25</v>
      </c>
      <c r="F9">
        <v>53.36</v>
      </c>
      <c r="G9">
        <v>30.98</v>
      </c>
      <c r="H9">
        <v>10.64</v>
      </c>
      <c r="I9">
        <v>26.87</v>
      </c>
      <c r="J9">
        <v>211</v>
      </c>
      <c r="K9">
        <v>267</v>
      </c>
      <c r="L9">
        <v>279.75</v>
      </c>
      <c r="M9">
        <v>32.58</v>
      </c>
      <c r="N9">
        <v>323.45</v>
      </c>
      <c r="O9">
        <v>53.29</v>
      </c>
    </row>
    <row r="10" spans="1:15" x14ac:dyDescent="0.3">
      <c r="A10" s="1">
        <v>45189</v>
      </c>
      <c r="B10" t="s">
        <v>17</v>
      </c>
      <c r="C10">
        <f t="shared" si="0"/>
        <v>2023</v>
      </c>
      <c r="D10">
        <f t="shared" si="1"/>
        <v>9</v>
      </c>
      <c r="E10">
        <v>1964</v>
      </c>
      <c r="F10">
        <v>10.67</v>
      </c>
      <c r="G10">
        <v>4.05</v>
      </c>
      <c r="H10">
        <v>0.97</v>
      </c>
      <c r="I10">
        <v>4.37</v>
      </c>
      <c r="J10">
        <v>1035</v>
      </c>
      <c r="K10">
        <v>1179</v>
      </c>
      <c r="L10">
        <v>1196.6500000000001</v>
      </c>
      <c r="M10">
        <v>15.62</v>
      </c>
      <c r="N10">
        <v>10</v>
      </c>
      <c r="O10">
        <v>-99.03</v>
      </c>
    </row>
    <row r="11" spans="1:15" x14ac:dyDescent="0.3">
      <c r="A11" s="1">
        <v>45187</v>
      </c>
      <c r="B11" t="s">
        <v>18</v>
      </c>
      <c r="C11">
        <f t="shared" si="0"/>
        <v>2023</v>
      </c>
      <c r="D11">
        <f t="shared" si="1"/>
        <v>9</v>
      </c>
      <c r="E11">
        <v>869.08</v>
      </c>
      <c r="F11">
        <v>0</v>
      </c>
      <c r="G11">
        <v>0</v>
      </c>
      <c r="H11">
        <v>0</v>
      </c>
      <c r="I11">
        <v>0</v>
      </c>
      <c r="J11">
        <v>735</v>
      </c>
      <c r="K11">
        <v>960</v>
      </c>
      <c r="L11">
        <v>1075.75</v>
      </c>
      <c r="M11">
        <v>46.36</v>
      </c>
      <c r="N11">
        <v>1154.25</v>
      </c>
      <c r="O11">
        <v>57.04</v>
      </c>
    </row>
    <row r="12" spans="1:15" x14ac:dyDescent="0.3">
      <c r="A12" s="1">
        <v>45180</v>
      </c>
      <c r="B12" t="s">
        <v>19</v>
      </c>
      <c r="C12">
        <f t="shared" si="0"/>
        <v>2023</v>
      </c>
      <c r="D12">
        <f t="shared" si="1"/>
        <v>9</v>
      </c>
      <c r="E12">
        <v>165.03</v>
      </c>
      <c r="F12">
        <v>49.51</v>
      </c>
      <c r="G12">
        <v>56.66</v>
      </c>
      <c r="H12">
        <v>26.88</v>
      </c>
      <c r="I12">
        <v>39.729999999999997</v>
      </c>
      <c r="J12">
        <v>98</v>
      </c>
      <c r="K12">
        <v>128</v>
      </c>
      <c r="L12">
        <v>134.4</v>
      </c>
      <c r="M12">
        <v>37.14</v>
      </c>
      <c r="N12">
        <v>117.25</v>
      </c>
      <c r="O12">
        <v>19.64</v>
      </c>
    </row>
    <row r="13" spans="1:15" x14ac:dyDescent="0.3">
      <c r="A13" s="1">
        <v>45180</v>
      </c>
      <c r="B13" t="s">
        <v>20</v>
      </c>
      <c r="C13">
        <f t="shared" si="0"/>
        <v>2023</v>
      </c>
      <c r="D13">
        <f t="shared" si="1"/>
        <v>9</v>
      </c>
      <c r="E13">
        <v>490.78</v>
      </c>
      <c r="F13">
        <v>18.010000000000002</v>
      </c>
      <c r="G13">
        <v>11.48</v>
      </c>
      <c r="H13">
        <v>4.1399999999999997</v>
      </c>
      <c r="I13">
        <v>9.68</v>
      </c>
      <c r="J13">
        <v>441</v>
      </c>
      <c r="K13">
        <v>460</v>
      </c>
      <c r="L13">
        <v>442.75</v>
      </c>
      <c r="M13">
        <v>0.4</v>
      </c>
      <c r="N13">
        <v>525.1</v>
      </c>
      <c r="O13">
        <v>19.07</v>
      </c>
    </row>
    <row r="14" spans="1:15" x14ac:dyDescent="0.3">
      <c r="A14" s="1">
        <v>45167</v>
      </c>
      <c r="B14" t="s">
        <v>21</v>
      </c>
      <c r="C14">
        <f t="shared" si="0"/>
        <v>2023</v>
      </c>
      <c r="D14">
        <f t="shared" si="1"/>
        <v>8</v>
      </c>
      <c r="E14">
        <v>153.05000000000001</v>
      </c>
      <c r="F14">
        <v>3.09</v>
      </c>
      <c r="G14">
        <v>15.95</v>
      </c>
      <c r="H14">
        <v>6.77</v>
      </c>
      <c r="I14">
        <v>8.4700000000000006</v>
      </c>
      <c r="J14">
        <v>166</v>
      </c>
      <c r="K14">
        <v>185</v>
      </c>
      <c r="L14">
        <v>175.75</v>
      </c>
      <c r="M14">
        <v>5.87</v>
      </c>
      <c r="N14">
        <v>170.5</v>
      </c>
      <c r="O14">
        <v>2.71</v>
      </c>
    </row>
    <row r="15" spans="1:15" x14ac:dyDescent="0.3">
      <c r="A15" s="1">
        <v>45161</v>
      </c>
      <c r="B15" t="s">
        <v>22</v>
      </c>
      <c r="C15">
        <f t="shared" si="0"/>
        <v>2023</v>
      </c>
      <c r="D15">
        <f t="shared" si="1"/>
        <v>8</v>
      </c>
      <c r="E15">
        <v>912.09</v>
      </c>
      <c r="F15">
        <v>0.11</v>
      </c>
      <c r="G15">
        <v>0.63</v>
      </c>
      <c r="H15">
        <v>2.86</v>
      </c>
      <c r="I15">
        <v>0.76</v>
      </c>
      <c r="J15">
        <v>197</v>
      </c>
      <c r="K15">
        <v>196.05</v>
      </c>
      <c r="L15">
        <v>200.95</v>
      </c>
      <c r="M15">
        <v>2.0099999999999998</v>
      </c>
      <c r="N15">
        <v>216.35</v>
      </c>
      <c r="O15">
        <v>9.82</v>
      </c>
    </row>
    <row r="16" spans="1:15" x14ac:dyDescent="0.3">
      <c r="A16" s="1">
        <v>45156</v>
      </c>
      <c r="B16" t="s">
        <v>23</v>
      </c>
      <c r="C16">
        <f t="shared" si="0"/>
        <v>2023</v>
      </c>
      <c r="D16">
        <f t="shared" si="1"/>
        <v>8</v>
      </c>
      <c r="E16">
        <v>1550</v>
      </c>
      <c r="F16">
        <v>21.1</v>
      </c>
      <c r="G16">
        <v>5.33</v>
      </c>
      <c r="H16">
        <v>1.58</v>
      </c>
      <c r="I16">
        <v>7.96</v>
      </c>
      <c r="J16">
        <v>741</v>
      </c>
      <c r="K16">
        <v>939.9</v>
      </c>
      <c r="L16">
        <v>941.85</v>
      </c>
      <c r="M16">
        <v>27.11</v>
      </c>
      <c r="N16">
        <v>1120.3499999999999</v>
      </c>
      <c r="O16">
        <v>51.19</v>
      </c>
    </row>
    <row r="17" spans="1:15" x14ac:dyDescent="0.3">
      <c r="A17" s="1">
        <v>45154</v>
      </c>
      <c r="B17" t="s">
        <v>24</v>
      </c>
      <c r="C17">
        <f t="shared" si="0"/>
        <v>2023</v>
      </c>
      <c r="D17">
        <f t="shared" si="1"/>
        <v>8</v>
      </c>
      <c r="E17">
        <v>1025</v>
      </c>
      <c r="F17">
        <v>76.489999999999995</v>
      </c>
      <c r="G17">
        <v>19.46</v>
      </c>
      <c r="H17">
        <v>5.69</v>
      </c>
      <c r="I17">
        <v>28.49</v>
      </c>
      <c r="J17">
        <v>57</v>
      </c>
      <c r="K17">
        <v>81.99</v>
      </c>
      <c r="L17">
        <v>92.21</v>
      </c>
      <c r="M17">
        <v>61.77</v>
      </c>
      <c r="N17">
        <v>86.6</v>
      </c>
      <c r="O17">
        <v>51.93</v>
      </c>
    </row>
    <row r="18" spans="1:15" x14ac:dyDescent="0.3">
      <c r="A18" s="1">
        <v>45145</v>
      </c>
      <c r="B18" t="s">
        <v>25</v>
      </c>
      <c r="C18">
        <f t="shared" si="0"/>
        <v>2023</v>
      </c>
      <c r="D18">
        <f t="shared" si="1"/>
        <v>8</v>
      </c>
      <c r="E18">
        <v>686.55</v>
      </c>
      <c r="F18">
        <v>8.6</v>
      </c>
      <c r="G18">
        <v>10.16</v>
      </c>
      <c r="H18">
        <v>3.8</v>
      </c>
      <c r="I18">
        <v>6.52</v>
      </c>
      <c r="J18">
        <v>300</v>
      </c>
      <c r="K18">
        <v>304</v>
      </c>
      <c r="L18">
        <v>333.75</v>
      </c>
      <c r="M18">
        <v>11.25</v>
      </c>
      <c r="N18">
        <v>401.95</v>
      </c>
      <c r="O18">
        <v>33.979999999999997</v>
      </c>
    </row>
    <row r="19" spans="1:15" x14ac:dyDescent="0.3">
      <c r="A19" s="1">
        <v>45134</v>
      </c>
      <c r="B19" t="s">
        <v>26</v>
      </c>
      <c r="C19">
        <f t="shared" si="0"/>
        <v>2023</v>
      </c>
      <c r="D19">
        <f t="shared" si="1"/>
        <v>7</v>
      </c>
      <c r="E19">
        <v>631</v>
      </c>
      <c r="F19">
        <v>81.14</v>
      </c>
      <c r="G19">
        <v>30.7</v>
      </c>
      <c r="H19">
        <v>10.29</v>
      </c>
      <c r="I19">
        <v>34.200000000000003</v>
      </c>
      <c r="J19">
        <v>500</v>
      </c>
      <c r="K19">
        <v>915.3</v>
      </c>
      <c r="L19">
        <v>910.5</v>
      </c>
      <c r="M19">
        <v>82.1</v>
      </c>
      <c r="N19">
        <v>811.2</v>
      </c>
      <c r="O19">
        <v>62.24</v>
      </c>
    </row>
    <row r="20" spans="1:15" x14ac:dyDescent="0.3">
      <c r="A20" s="1">
        <v>45128</v>
      </c>
      <c r="B20" t="s">
        <v>27</v>
      </c>
      <c r="C20">
        <f t="shared" si="0"/>
        <v>2023</v>
      </c>
      <c r="D20">
        <f t="shared" si="1"/>
        <v>7</v>
      </c>
      <c r="E20">
        <v>500</v>
      </c>
      <c r="F20">
        <v>1.45</v>
      </c>
      <c r="G20">
        <v>11.47</v>
      </c>
      <c r="H20">
        <v>15.97</v>
      </c>
      <c r="I20">
        <v>6.78</v>
      </c>
      <c r="J20">
        <v>25</v>
      </c>
      <c r="K20">
        <v>52.8</v>
      </c>
      <c r="L20">
        <v>47.94</v>
      </c>
      <c r="M20">
        <v>91.76</v>
      </c>
      <c r="N20">
        <v>58.72</v>
      </c>
      <c r="O20">
        <v>134.88</v>
      </c>
    </row>
    <row r="21" spans="1:15" x14ac:dyDescent="0.3">
      <c r="A21" s="1">
        <v>45117</v>
      </c>
      <c r="B21" t="s">
        <v>28</v>
      </c>
      <c r="C21">
        <f t="shared" si="0"/>
        <v>2023</v>
      </c>
      <c r="D21">
        <f t="shared" si="1"/>
        <v>7</v>
      </c>
      <c r="E21">
        <v>740</v>
      </c>
      <c r="F21">
        <v>0.4</v>
      </c>
      <c r="G21">
        <v>5.8</v>
      </c>
      <c r="H21">
        <v>14.02</v>
      </c>
      <c r="I21">
        <v>4.17</v>
      </c>
      <c r="J21">
        <v>265</v>
      </c>
      <c r="K21">
        <v>401</v>
      </c>
      <c r="L21">
        <v>420.75</v>
      </c>
      <c r="M21">
        <v>58.77</v>
      </c>
      <c r="N21">
        <v>668.4</v>
      </c>
      <c r="O21">
        <v>152.22999999999999</v>
      </c>
    </row>
    <row r="22" spans="1:15" x14ac:dyDescent="0.3">
      <c r="A22" s="1">
        <v>45114</v>
      </c>
      <c r="B22" t="s">
        <v>29</v>
      </c>
      <c r="C22">
        <f t="shared" si="0"/>
        <v>2023</v>
      </c>
      <c r="D22">
        <f t="shared" si="1"/>
        <v>7</v>
      </c>
      <c r="E22">
        <v>580.03</v>
      </c>
      <c r="F22">
        <v>44.17</v>
      </c>
      <c r="G22">
        <v>30.36</v>
      </c>
      <c r="H22">
        <v>45.54</v>
      </c>
      <c r="I22">
        <v>40.700000000000003</v>
      </c>
      <c r="J22">
        <v>672</v>
      </c>
      <c r="K22">
        <v>1298.55</v>
      </c>
      <c r="L22">
        <v>1295.5</v>
      </c>
      <c r="M22">
        <v>92.78</v>
      </c>
      <c r="N22">
        <v>823.55</v>
      </c>
      <c r="O22">
        <v>22.55</v>
      </c>
    </row>
    <row r="23" spans="1:15" x14ac:dyDescent="0.3">
      <c r="A23" s="1">
        <v>45111</v>
      </c>
      <c r="B23" t="s">
        <v>30</v>
      </c>
      <c r="C23">
        <f t="shared" si="0"/>
        <v>2023</v>
      </c>
      <c r="D23">
        <f t="shared" si="1"/>
        <v>7</v>
      </c>
      <c r="E23">
        <v>480</v>
      </c>
      <c r="F23">
        <v>0.77</v>
      </c>
      <c r="G23">
        <v>1.84</v>
      </c>
      <c r="H23">
        <v>0.52</v>
      </c>
      <c r="I23">
        <v>0.88</v>
      </c>
      <c r="J23">
        <v>585</v>
      </c>
      <c r="K23">
        <v>615</v>
      </c>
      <c r="L23">
        <v>584.75</v>
      </c>
      <c r="M23">
        <v>-0.04</v>
      </c>
      <c r="N23">
        <v>723.65</v>
      </c>
      <c r="O23">
        <v>23.7</v>
      </c>
    </row>
    <row r="24" spans="1:15" x14ac:dyDescent="0.3">
      <c r="A24" s="1">
        <v>45093</v>
      </c>
      <c r="B24" t="s">
        <v>31</v>
      </c>
      <c r="C24">
        <f t="shared" si="0"/>
        <v>2023</v>
      </c>
      <c r="D24">
        <f t="shared" si="1"/>
        <v>6</v>
      </c>
      <c r="E24">
        <v>625.94000000000005</v>
      </c>
      <c r="F24">
        <v>52.6</v>
      </c>
      <c r="G24">
        <v>19.91</v>
      </c>
      <c r="H24">
        <v>5.68</v>
      </c>
      <c r="I24">
        <v>21.83</v>
      </c>
      <c r="J24">
        <v>285</v>
      </c>
      <c r="K24">
        <v>449.9</v>
      </c>
      <c r="L24">
        <v>403.75</v>
      </c>
      <c r="M24">
        <v>41.67</v>
      </c>
      <c r="N24">
        <v>358.5</v>
      </c>
      <c r="O24">
        <v>25.79</v>
      </c>
    </row>
    <row r="25" spans="1:15" x14ac:dyDescent="0.3">
      <c r="A25" s="1">
        <v>45065</v>
      </c>
      <c r="B25" t="s">
        <v>32</v>
      </c>
      <c r="C25">
        <f t="shared" si="0"/>
        <v>2023</v>
      </c>
      <c r="D25">
        <f t="shared" si="1"/>
        <v>5</v>
      </c>
      <c r="E25">
        <v>3200</v>
      </c>
      <c r="F25">
        <v>0</v>
      </c>
      <c r="G25">
        <v>0</v>
      </c>
      <c r="H25">
        <v>0</v>
      </c>
      <c r="I25">
        <v>0</v>
      </c>
      <c r="J25">
        <v>100</v>
      </c>
      <c r="K25">
        <v>102.27</v>
      </c>
      <c r="L25">
        <v>104.26</v>
      </c>
      <c r="M25">
        <v>4.26</v>
      </c>
      <c r="N25">
        <v>128.22</v>
      </c>
      <c r="O25">
        <v>28.22</v>
      </c>
    </row>
    <row r="26" spans="1:15" x14ac:dyDescent="0.3">
      <c r="A26" s="1">
        <v>45055</v>
      </c>
      <c r="B26" t="s">
        <v>33</v>
      </c>
      <c r="C26">
        <f t="shared" si="0"/>
        <v>2023</v>
      </c>
      <c r="D26">
        <f t="shared" si="1"/>
        <v>5</v>
      </c>
      <c r="E26">
        <v>4326.3599999999997</v>
      </c>
      <c r="F26">
        <v>22.72</v>
      </c>
      <c r="G26">
        <v>1.47</v>
      </c>
      <c r="H26">
        <v>0.44</v>
      </c>
      <c r="I26">
        <v>7.02</v>
      </c>
      <c r="J26">
        <v>1080</v>
      </c>
      <c r="K26">
        <v>1300</v>
      </c>
      <c r="L26">
        <v>1424.05</v>
      </c>
      <c r="M26">
        <v>31.86</v>
      </c>
      <c r="N26">
        <v>1798.7</v>
      </c>
      <c r="O26">
        <v>66.55</v>
      </c>
    </row>
    <row r="27" spans="1:15" x14ac:dyDescent="0.3">
      <c r="A27" s="1">
        <v>45034</v>
      </c>
      <c r="B27" t="s">
        <v>34</v>
      </c>
      <c r="C27">
        <f t="shared" si="0"/>
        <v>2023</v>
      </c>
      <c r="D27">
        <f t="shared" si="1"/>
        <v>4</v>
      </c>
      <c r="E27">
        <v>865</v>
      </c>
      <c r="F27">
        <v>2.27</v>
      </c>
      <c r="G27">
        <v>0.16</v>
      </c>
      <c r="H27">
        <v>0.46</v>
      </c>
      <c r="I27">
        <v>1.36</v>
      </c>
      <c r="J27">
        <v>436</v>
      </c>
      <c r="K27">
        <v>431</v>
      </c>
      <c r="L27">
        <v>397.45</v>
      </c>
      <c r="M27">
        <v>-8.84</v>
      </c>
      <c r="N27">
        <v>568.35</v>
      </c>
      <c r="O27">
        <v>30.36</v>
      </c>
    </row>
    <row r="28" spans="1:15" x14ac:dyDescent="0.3">
      <c r="A28" s="1">
        <v>45019</v>
      </c>
      <c r="B28" t="s">
        <v>35</v>
      </c>
      <c r="C28">
        <f t="shared" si="0"/>
        <v>2023</v>
      </c>
      <c r="D28">
        <f t="shared" si="1"/>
        <v>4</v>
      </c>
      <c r="E28">
        <v>66</v>
      </c>
      <c r="F28">
        <v>28.94</v>
      </c>
      <c r="G28">
        <v>27.06</v>
      </c>
      <c r="H28">
        <v>6.7</v>
      </c>
      <c r="I28">
        <v>15.03</v>
      </c>
      <c r="J28">
        <v>35</v>
      </c>
      <c r="K28">
        <v>30.71</v>
      </c>
      <c r="L28">
        <v>33.39</v>
      </c>
      <c r="M28">
        <v>-4.5999999999999996</v>
      </c>
      <c r="N28">
        <v>37.65</v>
      </c>
      <c r="O28">
        <v>7.57</v>
      </c>
    </row>
    <row r="29" spans="1:15" x14ac:dyDescent="0.3">
      <c r="A29" s="1">
        <v>44999</v>
      </c>
      <c r="B29" t="s">
        <v>36</v>
      </c>
      <c r="C29">
        <f t="shared" si="0"/>
        <v>2023</v>
      </c>
      <c r="D29">
        <f t="shared" si="1"/>
        <v>3</v>
      </c>
      <c r="E29">
        <v>412.12</v>
      </c>
      <c r="F29">
        <v>2.4700000000000002</v>
      </c>
      <c r="G29">
        <v>0.62</v>
      </c>
      <c r="H29">
        <v>2.21</v>
      </c>
      <c r="I29">
        <v>1.92</v>
      </c>
      <c r="J29">
        <v>590</v>
      </c>
      <c r="K29">
        <v>600</v>
      </c>
      <c r="L29">
        <v>605.15</v>
      </c>
      <c r="M29">
        <v>2.57</v>
      </c>
      <c r="N29">
        <v>1074.6500000000001</v>
      </c>
      <c r="O29">
        <v>82.14</v>
      </c>
    </row>
    <row r="30" spans="1:15" x14ac:dyDescent="0.3">
      <c r="A30" s="1">
        <v>44930</v>
      </c>
      <c r="B30" t="s">
        <v>37</v>
      </c>
      <c r="C30">
        <f t="shared" si="0"/>
        <v>2023</v>
      </c>
      <c r="D30">
        <f t="shared" si="1"/>
        <v>1</v>
      </c>
      <c r="E30">
        <v>387.94</v>
      </c>
      <c r="F30">
        <v>0.05</v>
      </c>
      <c r="G30">
        <v>0.04</v>
      </c>
      <c r="H30">
        <v>0.11</v>
      </c>
      <c r="I30">
        <v>0.08</v>
      </c>
      <c r="J30">
        <v>99</v>
      </c>
      <c r="K30">
        <v>106</v>
      </c>
      <c r="L30">
        <v>104.7</v>
      </c>
      <c r="M30">
        <v>5.76</v>
      </c>
      <c r="N30">
        <v>93.36</v>
      </c>
      <c r="O30">
        <v>-5.7</v>
      </c>
    </row>
    <row r="31" spans="1:15" x14ac:dyDescent="0.3">
      <c r="A31" s="1">
        <v>44925</v>
      </c>
      <c r="B31" t="s">
        <v>38</v>
      </c>
      <c r="C31">
        <f t="shared" si="0"/>
        <v>2022</v>
      </c>
      <c r="D31">
        <f t="shared" si="1"/>
        <v>12</v>
      </c>
      <c r="E31">
        <v>760</v>
      </c>
      <c r="F31">
        <v>1.07</v>
      </c>
      <c r="G31">
        <v>1.49</v>
      </c>
      <c r="H31">
        <v>1.3</v>
      </c>
      <c r="I31">
        <v>1.27</v>
      </c>
      <c r="J31">
        <v>247</v>
      </c>
      <c r="K31">
        <v>230.65</v>
      </c>
      <c r="L31">
        <v>227.8</v>
      </c>
      <c r="M31">
        <v>-7.77</v>
      </c>
      <c r="N31">
        <v>187.85</v>
      </c>
      <c r="O31">
        <v>-23.95</v>
      </c>
    </row>
    <row r="32" spans="1:15" x14ac:dyDescent="0.3">
      <c r="A32" s="1">
        <v>44924</v>
      </c>
      <c r="B32" t="s">
        <v>39</v>
      </c>
      <c r="C32">
        <f t="shared" si="0"/>
        <v>2022</v>
      </c>
      <c r="D32">
        <f t="shared" si="1"/>
        <v>12</v>
      </c>
      <c r="E32">
        <v>2400</v>
      </c>
      <c r="F32">
        <v>1.24</v>
      </c>
      <c r="G32">
        <v>0.04</v>
      </c>
      <c r="H32">
        <v>0.71</v>
      </c>
      <c r="I32">
        <v>0.81</v>
      </c>
      <c r="J32">
        <v>366</v>
      </c>
      <c r="K32">
        <v>342.05</v>
      </c>
      <c r="L32">
        <v>364</v>
      </c>
      <c r="M32">
        <v>-0.55000000000000004</v>
      </c>
      <c r="N32">
        <v>465.2</v>
      </c>
      <c r="O32">
        <v>27.1</v>
      </c>
    </row>
    <row r="33" spans="1:15" x14ac:dyDescent="0.3">
      <c r="A33" s="1">
        <v>44907</v>
      </c>
      <c r="B33" t="s">
        <v>40</v>
      </c>
      <c r="C33">
        <f t="shared" si="0"/>
        <v>2022</v>
      </c>
      <c r="D33">
        <f t="shared" si="1"/>
        <v>12</v>
      </c>
      <c r="E33">
        <v>835.61</v>
      </c>
      <c r="F33">
        <v>27.07</v>
      </c>
      <c r="G33">
        <v>8.4700000000000006</v>
      </c>
      <c r="H33">
        <v>2.72</v>
      </c>
      <c r="I33">
        <v>10.91</v>
      </c>
      <c r="J33">
        <v>577</v>
      </c>
      <c r="K33">
        <v>575</v>
      </c>
      <c r="L33">
        <v>539.54999999999995</v>
      </c>
      <c r="M33">
        <v>-6.49</v>
      </c>
      <c r="N33">
        <v>576.35</v>
      </c>
      <c r="O33">
        <v>-0.11</v>
      </c>
    </row>
    <row r="34" spans="1:15" x14ac:dyDescent="0.3">
      <c r="A34" s="1">
        <v>44903</v>
      </c>
      <c r="B34" t="s">
        <v>41</v>
      </c>
      <c r="C34">
        <f t="shared" si="0"/>
        <v>2022</v>
      </c>
      <c r="D34">
        <f t="shared" si="1"/>
        <v>12</v>
      </c>
      <c r="E34">
        <v>251.15</v>
      </c>
      <c r="F34">
        <v>10.63</v>
      </c>
      <c r="G34">
        <v>12.23</v>
      </c>
      <c r="H34">
        <v>10.14</v>
      </c>
      <c r="I34">
        <v>10.67</v>
      </c>
      <c r="J34">
        <v>237</v>
      </c>
      <c r="K34">
        <v>249</v>
      </c>
      <c r="L34">
        <v>266.39999999999998</v>
      </c>
      <c r="M34">
        <v>12.41</v>
      </c>
      <c r="N34">
        <v>229.35</v>
      </c>
      <c r="O34">
        <v>-3.23</v>
      </c>
    </row>
    <row r="35" spans="1:15" x14ac:dyDescent="0.3">
      <c r="A35" s="1">
        <v>44889</v>
      </c>
      <c r="B35" t="s">
        <v>42</v>
      </c>
      <c r="C35">
        <f t="shared" si="0"/>
        <v>2022</v>
      </c>
      <c r="D35">
        <f t="shared" si="1"/>
        <v>11</v>
      </c>
      <c r="E35">
        <v>635</v>
      </c>
      <c r="F35">
        <v>0.55000000000000004</v>
      </c>
      <c r="G35">
        <v>1.46</v>
      </c>
      <c r="H35">
        <v>0.27</v>
      </c>
      <c r="I35">
        <v>0.61</v>
      </c>
      <c r="J35">
        <v>541</v>
      </c>
      <c r="K35">
        <v>559</v>
      </c>
      <c r="L35">
        <v>557.79999999999995</v>
      </c>
      <c r="M35">
        <v>3.11</v>
      </c>
      <c r="N35">
        <v>532.5</v>
      </c>
      <c r="O35">
        <v>-1.57</v>
      </c>
    </row>
    <row r="36" spans="1:15" x14ac:dyDescent="0.3">
      <c r="A36" s="1">
        <v>44888</v>
      </c>
      <c r="B36" t="s">
        <v>43</v>
      </c>
      <c r="C36">
        <f t="shared" si="0"/>
        <v>2022</v>
      </c>
      <c r="D36">
        <f t="shared" si="1"/>
        <v>11</v>
      </c>
      <c r="E36">
        <v>740</v>
      </c>
      <c r="F36">
        <v>7.0000000000000007E-2</v>
      </c>
      <c r="G36">
        <v>0.12</v>
      </c>
      <c r="H36">
        <v>1.81</v>
      </c>
      <c r="I36">
        <v>0.4</v>
      </c>
      <c r="J36">
        <v>65</v>
      </c>
      <c r="K36">
        <v>62</v>
      </c>
      <c r="L36">
        <v>59.1</v>
      </c>
      <c r="M36">
        <v>-9.08</v>
      </c>
      <c r="N36">
        <v>66.25</v>
      </c>
      <c r="O36">
        <v>1.92</v>
      </c>
    </row>
    <row r="37" spans="1:15" x14ac:dyDescent="0.3">
      <c r="A37" s="1">
        <v>44887</v>
      </c>
      <c r="B37" t="s">
        <v>44</v>
      </c>
      <c r="C37">
        <f t="shared" si="0"/>
        <v>2022</v>
      </c>
      <c r="D37">
        <f t="shared" si="1"/>
        <v>11</v>
      </c>
      <c r="E37">
        <v>857.82</v>
      </c>
      <c r="F37">
        <v>66.27</v>
      </c>
      <c r="G37">
        <v>12.11</v>
      </c>
      <c r="H37">
        <v>2.4700000000000002</v>
      </c>
      <c r="I37">
        <v>22.38</v>
      </c>
      <c r="J37">
        <v>587</v>
      </c>
      <c r="K37">
        <v>775</v>
      </c>
      <c r="L37">
        <v>690.1</v>
      </c>
      <c r="M37">
        <v>17.559999999999999</v>
      </c>
      <c r="N37">
        <v>2549.25</v>
      </c>
      <c r="O37">
        <v>334.28</v>
      </c>
    </row>
    <row r="38" spans="1:15" x14ac:dyDescent="0.3">
      <c r="A38" s="1">
        <v>44886</v>
      </c>
      <c r="B38" t="s">
        <v>45</v>
      </c>
      <c r="C38">
        <f t="shared" si="0"/>
        <v>2022</v>
      </c>
      <c r="D38">
        <f t="shared" si="1"/>
        <v>11</v>
      </c>
      <c r="E38">
        <v>1506.1</v>
      </c>
      <c r="F38">
        <v>0.35</v>
      </c>
      <c r="G38">
        <v>0.67</v>
      </c>
      <c r="H38">
        <v>1.55</v>
      </c>
      <c r="I38">
        <v>0.66</v>
      </c>
      <c r="J38">
        <v>407</v>
      </c>
      <c r="K38">
        <v>460.45</v>
      </c>
      <c r="L38">
        <v>457.95</v>
      </c>
      <c r="M38">
        <v>12.52</v>
      </c>
      <c r="N38">
        <v>588.29999999999995</v>
      </c>
      <c r="O38">
        <v>44.55</v>
      </c>
    </row>
    <row r="39" spans="1:15" x14ac:dyDescent="0.3">
      <c r="A39" s="1">
        <v>44886</v>
      </c>
      <c r="B39" t="s">
        <v>46</v>
      </c>
      <c r="C39">
        <f t="shared" si="0"/>
        <v>2022</v>
      </c>
      <c r="D39">
        <f t="shared" si="1"/>
        <v>11</v>
      </c>
      <c r="E39">
        <v>2210.86</v>
      </c>
      <c r="F39">
        <v>0.33</v>
      </c>
      <c r="G39">
        <v>0.01</v>
      </c>
      <c r="H39">
        <v>0.03</v>
      </c>
      <c r="I39">
        <v>0.11</v>
      </c>
      <c r="J39">
        <v>474</v>
      </c>
      <c r="K39">
        <v>493</v>
      </c>
      <c r="L39">
        <v>489.5</v>
      </c>
      <c r="M39">
        <v>3.27</v>
      </c>
      <c r="N39">
        <v>722</v>
      </c>
      <c r="O39">
        <v>52.32</v>
      </c>
    </row>
    <row r="40" spans="1:15" x14ac:dyDescent="0.3">
      <c r="A40" s="1">
        <v>44881</v>
      </c>
      <c r="B40" t="s">
        <v>47</v>
      </c>
      <c r="C40">
        <f t="shared" si="0"/>
        <v>2022</v>
      </c>
      <c r="D40">
        <f t="shared" si="1"/>
        <v>11</v>
      </c>
      <c r="E40">
        <v>2232.2199999999998</v>
      </c>
      <c r="F40">
        <v>15.89</v>
      </c>
      <c r="G40">
        <v>2.41</v>
      </c>
      <c r="H40">
        <v>0.51</v>
      </c>
      <c r="I40">
        <v>5.36</v>
      </c>
      <c r="J40">
        <v>336</v>
      </c>
      <c r="K40">
        <v>416.25</v>
      </c>
      <c r="L40">
        <v>415.65</v>
      </c>
      <c r="M40">
        <v>23.71</v>
      </c>
      <c r="N40">
        <v>751.55</v>
      </c>
      <c r="O40">
        <v>123.68</v>
      </c>
    </row>
    <row r="41" spans="1:15" x14ac:dyDescent="0.3">
      <c r="A41" s="1">
        <v>44881</v>
      </c>
      <c r="B41" t="s">
        <v>48</v>
      </c>
      <c r="C41">
        <f t="shared" si="0"/>
        <v>2022</v>
      </c>
      <c r="D41">
        <f t="shared" si="1"/>
        <v>11</v>
      </c>
      <c r="E41">
        <v>881.22</v>
      </c>
      <c r="F41">
        <v>35.65</v>
      </c>
      <c r="G41">
        <v>2.1800000000000002</v>
      </c>
      <c r="H41">
        <v>2.14</v>
      </c>
      <c r="I41">
        <v>11.59</v>
      </c>
      <c r="J41">
        <v>300</v>
      </c>
      <c r="K41">
        <v>322.10000000000002</v>
      </c>
      <c r="L41">
        <v>317.45</v>
      </c>
      <c r="M41">
        <v>5.82</v>
      </c>
      <c r="N41">
        <v>470.4</v>
      </c>
      <c r="O41">
        <v>56.8</v>
      </c>
    </row>
    <row r="42" spans="1:15" x14ac:dyDescent="0.3">
      <c r="A42" s="1">
        <v>44880</v>
      </c>
      <c r="B42" t="s">
        <v>49</v>
      </c>
      <c r="C42">
        <f t="shared" si="0"/>
        <v>2022</v>
      </c>
      <c r="D42">
        <f t="shared" si="1"/>
        <v>11</v>
      </c>
      <c r="E42">
        <v>1134.8499999999999</v>
      </c>
      <c r="F42">
        <v>2.0099999999999998</v>
      </c>
      <c r="G42">
        <v>0.42</v>
      </c>
      <c r="H42">
        <v>0.25</v>
      </c>
      <c r="I42">
        <v>0.78</v>
      </c>
      <c r="J42">
        <v>368</v>
      </c>
      <c r="K42">
        <v>323.10000000000002</v>
      </c>
      <c r="L42">
        <v>324.89999999999998</v>
      </c>
      <c r="M42">
        <v>-11.71</v>
      </c>
      <c r="N42">
        <v>593.4</v>
      </c>
      <c r="O42">
        <v>61.25</v>
      </c>
    </row>
    <row r="43" spans="1:15" x14ac:dyDescent="0.3">
      <c r="A43" s="1">
        <v>44876</v>
      </c>
      <c r="B43" t="s">
        <v>50</v>
      </c>
      <c r="C43">
        <f t="shared" si="0"/>
        <v>2022</v>
      </c>
      <c r="D43">
        <f t="shared" si="1"/>
        <v>11</v>
      </c>
      <c r="E43">
        <v>500</v>
      </c>
      <c r="F43">
        <v>43.57</v>
      </c>
      <c r="G43">
        <v>17.59</v>
      </c>
      <c r="H43">
        <v>22.18</v>
      </c>
      <c r="I43">
        <v>33.01</v>
      </c>
      <c r="J43">
        <v>207</v>
      </c>
      <c r="K43">
        <v>286.25</v>
      </c>
      <c r="L43">
        <v>308.8</v>
      </c>
      <c r="M43">
        <v>49.18</v>
      </c>
      <c r="N43">
        <v>301.5</v>
      </c>
      <c r="O43">
        <v>45.65</v>
      </c>
    </row>
    <row r="44" spans="1:15" x14ac:dyDescent="0.3">
      <c r="A44" s="1">
        <v>44851</v>
      </c>
      <c r="B44" t="s">
        <v>51</v>
      </c>
      <c r="C44">
        <f t="shared" si="0"/>
        <v>2022</v>
      </c>
      <c r="D44">
        <f t="shared" si="1"/>
        <v>10</v>
      </c>
      <c r="E44">
        <v>500</v>
      </c>
      <c r="F44">
        <v>58.81</v>
      </c>
      <c r="G44">
        <v>15.39</v>
      </c>
      <c r="H44">
        <v>8.27</v>
      </c>
      <c r="I44">
        <v>24.23</v>
      </c>
      <c r="J44">
        <v>59</v>
      </c>
      <c r="K44">
        <v>85.9</v>
      </c>
      <c r="L44">
        <v>84.45</v>
      </c>
      <c r="M44">
        <v>43.14</v>
      </c>
      <c r="N44">
        <v>150.75</v>
      </c>
      <c r="O44">
        <v>155.51</v>
      </c>
    </row>
    <row r="45" spans="1:15" x14ac:dyDescent="0.3">
      <c r="A45" s="1">
        <v>44830</v>
      </c>
      <c r="B45" t="s">
        <v>52</v>
      </c>
      <c r="C45">
        <f t="shared" si="0"/>
        <v>2022</v>
      </c>
      <c r="D45">
        <f t="shared" si="1"/>
        <v>9</v>
      </c>
      <c r="E45">
        <v>755</v>
      </c>
      <c r="F45">
        <v>113.82</v>
      </c>
      <c r="G45">
        <v>40.36</v>
      </c>
      <c r="H45">
        <v>12.44</v>
      </c>
      <c r="I45">
        <v>47.19</v>
      </c>
      <c r="J45">
        <v>330</v>
      </c>
      <c r="K45">
        <v>495</v>
      </c>
      <c r="L45">
        <v>485.9</v>
      </c>
      <c r="M45">
        <v>47.24</v>
      </c>
      <c r="N45">
        <v>417.5</v>
      </c>
      <c r="O45">
        <v>26.52</v>
      </c>
    </row>
    <row r="46" spans="1:15" x14ac:dyDescent="0.3">
      <c r="A46" s="1">
        <v>44819</v>
      </c>
      <c r="B46" t="s">
        <v>53</v>
      </c>
      <c r="C46">
        <f t="shared" si="0"/>
        <v>2022</v>
      </c>
      <c r="D46">
        <f t="shared" si="1"/>
        <v>9</v>
      </c>
      <c r="E46">
        <v>792</v>
      </c>
      <c r="F46">
        <v>0.51</v>
      </c>
      <c r="G46">
        <v>1.77</v>
      </c>
      <c r="H46">
        <v>3.44</v>
      </c>
      <c r="I46">
        <v>1.39</v>
      </c>
      <c r="J46">
        <v>525</v>
      </c>
      <c r="K46">
        <v>480.05</v>
      </c>
      <c r="L46">
        <v>508.45</v>
      </c>
      <c r="M46">
        <v>-3.15</v>
      </c>
      <c r="N46">
        <v>554.65</v>
      </c>
      <c r="O46">
        <v>5.65</v>
      </c>
    </row>
    <row r="47" spans="1:15" x14ac:dyDescent="0.3">
      <c r="A47" s="1">
        <v>44810</v>
      </c>
      <c r="B47" t="s">
        <v>54</v>
      </c>
      <c r="C47">
        <f t="shared" si="0"/>
        <v>2022</v>
      </c>
      <c r="D47">
        <f t="shared" si="1"/>
        <v>9</v>
      </c>
      <c r="E47">
        <v>562.1</v>
      </c>
      <c r="F47">
        <v>27.48</v>
      </c>
      <c r="G47">
        <v>14.18</v>
      </c>
      <c r="H47">
        <v>24.19</v>
      </c>
      <c r="I47">
        <v>23.25</v>
      </c>
      <c r="J47">
        <v>326</v>
      </c>
      <c r="K47">
        <v>455</v>
      </c>
      <c r="L47">
        <v>462.65</v>
      </c>
      <c r="M47">
        <v>41.92</v>
      </c>
      <c r="N47">
        <v>511.95</v>
      </c>
      <c r="O47">
        <v>57.04</v>
      </c>
    </row>
    <row r="48" spans="1:15" x14ac:dyDescent="0.3">
      <c r="A48" s="1">
        <v>44799</v>
      </c>
      <c r="B48" t="s">
        <v>55</v>
      </c>
      <c r="C48">
        <f t="shared" si="0"/>
        <v>2022</v>
      </c>
      <c r="D48">
        <f t="shared" si="1"/>
        <v>8</v>
      </c>
      <c r="E48">
        <v>840.13</v>
      </c>
      <c r="F48">
        <v>42.42</v>
      </c>
      <c r="G48">
        <v>7.13</v>
      </c>
      <c r="H48">
        <v>2.84</v>
      </c>
      <c r="I48">
        <v>15.59</v>
      </c>
      <c r="J48">
        <v>220</v>
      </c>
      <c r="K48">
        <v>262</v>
      </c>
      <c r="L48">
        <v>313.05</v>
      </c>
      <c r="M48">
        <v>42.3</v>
      </c>
      <c r="N48">
        <v>638.04999999999995</v>
      </c>
      <c r="O48">
        <v>190.02</v>
      </c>
    </row>
    <row r="49" spans="1:15" x14ac:dyDescent="0.3">
      <c r="A49" s="1">
        <v>44715</v>
      </c>
      <c r="B49" t="s">
        <v>56</v>
      </c>
      <c r="C49">
        <f t="shared" si="0"/>
        <v>2022</v>
      </c>
      <c r="D49">
        <f t="shared" si="1"/>
        <v>6</v>
      </c>
      <c r="E49">
        <v>808.04</v>
      </c>
      <c r="F49">
        <v>8</v>
      </c>
      <c r="G49">
        <v>1.33</v>
      </c>
      <c r="H49">
        <v>0.59</v>
      </c>
      <c r="I49">
        <v>2.91</v>
      </c>
      <c r="J49">
        <v>642</v>
      </c>
      <c r="K49">
        <v>784</v>
      </c>
      <c r="L49">
        <v>776.75</v>
      </c>
      <c r="M49">
        <v>20.99</v>
      </c>
      <c r="N49">
        <v>960.4</v>
      </c>
      <c r="O49">
        <v>49.6</v>
      </c>
    </row>
    <row r="50" spans="1:15" x14ac:dyDescent="0.3">
      <c r="A50" s="1">
        <v>44713</v>
      </c>
      <c r="B50" t="s">
        <v>57</v>
      </c>
      <c r="C50">
        <f t="shared" si="0"/>
        <v>2022</v>
      </c>
      <c r="D50">
        <f t="shared" si="1"/>
        <v>6</v>
      </c>
      <c r="E50">
        <v>412.79</v>
      </c>
      <c r="F50">
        <v>0</v>
      </c>
      <c r="G50">
        <v>0.01</v>
      </c>
      <c r="H50">
        <v>0.44</v>
      </c>
      <c r="I50">
        <v>0.23</v>
      </c>
      <c r="J50">
        <v>256</v>
      </c>
      <c r="K50">
        <v>255</v>
      </c>
      <c r="L50">
        <v>258.85000000000002</v>
      </c>
      <c r="M50">
        <v>1.1100000000000001</v>
      </c>
      <c r="N50">
        <v>477.75</v>
      </c>
      <c r="O50">
        <v>86.62</v>
      </c>
    </row>
    <row r="51" spans="1:15" x14ac:dyDescent="0.3">
      <c r="A51" s="1">
        <v>44712</v>
      </c>
      <c r="B51" t="s">
        <v>58</v>
      </c>
      <c r="C51">
        <f t="shared" si="0"/>
        <v>2022</v>
      </c>
      <c r="D51">
        <f t="shared" si="1"/>
        <v>5</v>
      </c>
      <c r="E51">
        <v>472.29</v>
      </c>
      <c r="F51">
        <v>0.98</v>
      </c>
      <c r="G51">
        <v>0.76</v>
      </c>
      <c r="H51">
        <v>0.32</v>
      </c>
      <c r="I51">
        <v>0.61</v>
      </c>
      <c r="J51">
        <v>878</v>
      </c>
      <c r="K51">
        <v>808.1</v>
      </c>
      <c r="L51">
        <v>805.65</v>
      </c>
      <c r="M51">
        <v>-8.24</v>
      </c>
      <c r="N51">
        <v>1718</v>
      </c>
      <c r="O51">
        <v>95.67</v>
      </c>
    </row>
    <row r="52" spans="1:15" x14ac:dyDescent="0.3">
      <c r="A52" s="1">
        <v>44705</v>
      </c>
      <c r="B52" t="s">
        <v>59</v>
      </c>
      <c r="C52">
        <f t="shared" si="0"/>
        <v>2022</v>
      </c>
      <c r="D52">
        <f t="shared" si="1"/>
        <v>5</v>
      </c>
      <c r="E52">
        <v>165.42</v>
      </c>
      <c r="F52">
        <v>6.01</v>
      </c>
      <c r="G52">
        <v>6.59</v>
      </c>
      <c r="H52">
        <v>10.9</v>
      </c>
      <c r="I52">
        <v>8.58</v>
      </c>
      <c r="J52">
        <v>326</v>
      </c>
      <c r="K52">
        <v>352</v>
      </c>
      <c r="L52">
        <v>351.75</v>
      </c>
      <c r="M52">
        <v>7.9</v>
      </c>
      <c r="N52">
        <v>1305.0999999999999</v>
      </c>
      <c r="O52">
        <v>300.33999999999997</v>
      </c>
    </row>
    <row r="53" spans="1:15" x14ac:dyDescent="0.3">
      <c r="A53" s="1">
        <v>44705</v>
      </c>
      <c r="B53" t="s">
        <v>60</v>
      </c>
      <c r="C53">
        <f t="shared" si="0"/>
        <v>2022</v>
      </c>
      <c r="D53">
        <f t="shared" si="1"/>
        <v>5</v>
      </c>
      <c r="E53">
        <v>5235</v>
      </c>
      <c r="F53">
        <v>0.47</v>
      </c>
      <c r="G53">
        <v>0.27</v>
      </c>
      <c r="H53">
        <v>0.31</v>
      </c>
      <c r="I53">
        <v>0.39</v>
      </c>
      <c r="J53">
        <v>487</v>
      </c>
      <c r="K53">
        <v>541</v>
      </c>
      <c r="L53">
        <v>537.25</v>
      </c>
      <c r="M53">
        <v>10.32</v>
      </c>
      <c r="N53">
        <v>412.95</v>
      </c>
      <c r="O53">
        <v>-15.21</v>
      </c>
    </row>
    <row r="54" spans="1:15" x14ac:dyDescent="0.3">
      <c r="A54" s="1">
        <v>44701</v>
      </c>
      <c r="B54" t="s">
        <v>61</v>
      </c>
      <c r="C54">
        <f t="shared" si="0"/>
        <v>2022</v>
      </c>
      <c r="D54">
        <f t="shared" si="1"/>
        <v>5</v>
      </c>
      <c r="E54">
        <v>538.61</v>
      </c>
      <c r="F54">
        <v>1.23</v>
      </c>
      <c r="G54">
        <v>0.74</v>
      </c>
      <c r="H54">
        <v>0.61</v>
      </c>
      <c r="I54">
        <v>0.81</v>
      </c>
      <c r="J54">
        <v>630</v>
      </c>
      <c r="K54">
        <v>502.1</v>
      </c>
      <c r="L54">
        <v>562.70000000000005</v>
      </c>
      <c r="M54">
        <v>-10.68</v>
      </c>
      <c r="N54">
        <v>1270</v>
      </c>
      <c r="O54">
        <v>101.59</v>
      </c>
    </row>
    <row r="55" spans="1:15" x14ac:dyDescent="0.3">
      <c r="A55" s="1">
        <v>44698</v>
      </c>
      <c r="B55" t="s">
        <v>62</v>
      </c>
      <c r="C55">
        <f t="shared" si="0"/>
        <v>2022</v>
      </c>
      <c r="D55">
        <f t="shared" si="1"/>
        <v>5</v>
      </c>
      <c r="E55">
        <v>21000</v>
      </c>
      <c r="F55">
        <v>1.7</v>
      </c>
      <c r="G55">
        <v>1.39</v>
      </c>
      <c r="H55">
        <v>1.1399999999999999</v>
      </c>
      <c r="I55">
        <v>1.64</v>
      </c>
      <c r="J55">
        <v>949</v>
      </c>
      <c r="K55">
        <v>867.2</v>
      </c>
      <c r="L55">
        <v>875.45</v>
      </c>
      <c r="M55">
        <v>-7.75</v>
      </c>
      <c r="N55">
        <v>644.54999999999995</v>
      </c>
      <c r="O55">
        <v>-32.08</v>
      </c>
    </row>
    <row r="56" spans="1:15" x14ac:dyDescent="0.3">
      <c r="A56" s="1">
        <v>44691</v>
      </c>
      <c r="B56" t="s">
        <v>63</v>
      </c>
      <c r="C56">
        <f t="shared" si="0"/>
        <v>2022</v>
      </c>
      <c r="D56">
        <f t="shared" si="1"/>
        <v>5</v>
      </c>
      <c r="E56">
        <v>1595.59</v>
      </c>
      <c r="F56">
        <v>16.399999999999999</v>
      </c>
      <c r="G56">
        <v>1.37</v>
      </c>
      <c r="H56">
        <v>0.71</v>
      </c>
      <c r="I56">
        <v>5.26</v>
      </c>
      <c r="J56">
        <v>542</v>
      </c>
      <c r="K56">
        <v>506</v>
      </c>
      <c r="L56">
        <v>450.1</v>
      </c>
      <c r="M56">
        <v>-16.96</v>
      </c>
      <c r="N56">
        <v>1036.25</v>
      </c>
      <c r="O56">
        <v>91.19</v>
      </c>
    </row>
    <row r="57" spans="1:15" x14ac:dyDescent="0.3">
      <c r="A57" s="1">
        <v>44690</v>
      </c>
      <c r="B57" t="s">
        <v>64</v>
      </c>
      <c r="C57">
        <f t="shared" si="0"/>
        <v>2022</v>
      </c>
      <c r="D57">
        <f t="shared" si="1"/>
        <v>5</v>
      </c>
      <c r="E57">
        <v>1400.14</v>
      </c>
      <c r="F57">
        <v>84.22</v>
      </c>
      <c r="G57">
        <v>10.68</v>
      </c>
      <c r="H57">
        <v>4.7300000000000004</v>
      </c>
      <c r="I57">
        <v>28.55</v>
      </c>
      <c r="J57">
        <v>292</v>
      </c>
      <c r="K57">
        <v>355</v>
      </c>
      <c r="L57">
        <v>378.6</v>
      </c>
      <c r="M57">
        <v>29.66</v>
      </c>
      <c r="N57">
        <v>288.05</v>
      </c>
      <c r="O57">
        <v>-1.35</v>
      </c>
    </row>
    <row r="58" spans="1:15" x14ac:dyDescent="0.3">
      <c r="A58" s="1">
        <v>44664</v>
      </c>
      <c r="B58" t="s">
        <v>65</v>
      </c>
      <c r="C58">
        <f t="shared" si="0"/>
        <v>2022</v>
      </c>
      <c r="D58">
        <f t="shared" si="1"/>
        <v>4</v>
      </c>
      <c r="E58">
        <v>130.05000000000001</v>
      </c>
      <c r="F58">
        <v>0.7</v>
      </c>
      <c r="G58">
        <v>2.68</v>
      </c>
      <c r="H58">
        <v>6.92</v>
      </c>
      <c r="I58">
        <v>3.57</v>
      </c>
      <c r="J58">
        <v>153</v>
      </c>
      <c r="K58">
        <v>214</v>
      </c>
      <c r="L58">
        <v>224.7</v>
      </c>
      <c r="M58">
        <v>46.86</v>
      </c>
      <c r="N58">
        <v>607.5</v>
      </c>
      <c r="O58">
        <v>297.06</v>
      </c>
    </row>
    <row r="59" spans="1:15" x14ac:dyDescent="0.3">
      <c r="A59" s="1">
        <v>44662</v>
      </c>
      <c r="B59" t="s">
        <v>66</v>
      </c>
      <c r="C59">
        <f t="shared" si="0"/>
        <v>2022</v>
      </c>
      <c r="D59">
        <f t="shared" si="1"/>
        <v>4</v>
      </c>
      <c r="E59">
        <v>200</v>
      </c>
      <c r="F59">
        <v>1.61</v>
      </c>
      <c r="G59">
        <v>2.09</v>
      </c>
      <c r="H59">
        <v>5.68</v>
      </c>
      <c r="I59">
        <v>2.2400000000000002</v>
      </c>
      <c r="J59">
        <v>137</v>
      </c>
      <c r="K59">
        <v>171</v>
      </c>
      <c r="L59">
        <v>160.4</v>
      </c>
      <c r="M59">
        <v>17.079999999999998</v>
      </c>
      <c r="N59">
        <v>189.25</v>
      </c>
      <c r="O59">
        <v>38.14</v>
      </c>
    </row>
    <row r="60" spans="1:15" x14ac:dyDescent="0.3">
      <c r="A60" s="1">
        <v>44658</v>
      </c>
      <c r="B60" t="s">
        <v>67</v>
      </c>
      <c r="C60">
        <f t="shared" si="0"/>
        <v>2022</v>
      </c>
      <c r="D60">
        <f t="shared" si="1"/>
        <v>4</v>
      </c>
      <c r="E60">
        <v>60</v>
      </c>
      <c r="F60">
        <v>0</v>
      </c>
      <c r="G60">
        <v>0</v>
      </c>
      <c r="H60">
        <v>0</v>
      </c>
      <c r="I60">
        <v>0</v>
      </c>
      <c r="J60">
        <v>68</v>
      </c>
      <c r="K60">
        <v>80</v>
      </c>
      <c r="L60">
        <v>84</v>
      </c>
      <c r="M60">
        <v>23.53</v>
      </c>
      <c r="N60">
        <v>51</v>
      </c>
      <c r="O60">
        <v>-25</v>
      </c>
    </row>
    <row r="61" spans="1:15" x14ac:dyDescent="0.3">
      <c r="A61" s="1">
        <v>44608</v>
      </c>
      <c r="B61" t="s">
        <v>68</v>
      </c>
      <c r="C61">
        <f t="shared" si="0"/>
        <v>2022</v>
      </c>
      <c r="D61">
        <f t="shared" si="1"/>
        <v>2</v>
      </c>
      <c r="E61">
        <v>3149</v>
      </c>
      <c r="F61">
        <v>7.49</v>
      </c>
      <c r="G61">
        <v>1.07</v>
      </c>
      <c r="H61">
        <v>0.39</v>
      </c>
      <c r="I61">
        <v>2.57</v>
      </c>
      <c r="J61">
        <v>866</v>
      </c>
      <c r="K61">
        <v>950</v>
      </c>
      <c r="L61">
        <v>934.85</v>
      </c>
      <c r="M61">
        <v>7.95</v>
      </c>
      <c r="N61">
        <v>1303</v>
      </c>
      <c r="O61">
        <v>50.46</v>
      </c>
    </row>
    <row r="62" spans="1:15" x14ac:dyDescent="0.3">
      <c r="A62" s="1">
        <v>44600</v>
      </c>
      <c r="B62" t="s">
        <v>69</v>
      </c>
      <c r="C62">
        <f t="shared" si="0"/>
        <v>2022</v>
      </c>
      <c r="D62">
        <f t="shared" si="1"/>
        <v>2</v>
      </c>
      <c r="E62">
        <v>3600</v>
      </c>
      <c r="F62">
        <v>5.73</v>
      </c>
      <c r="G62">
        <v>56.3</v>
      </c>
      <c r="H62">
        <v>3.92</v>
      </c>
      <c r="I62">
        <v>17.37</v>
      </c>
      <c r="J62">
        <v>230</v>
      </c>
      <c r="K62">
        <v>274</v>
      </c>
      <c r="L62">
        <v>265.2</v>
      </c>
      <c r="M62">
        <v>15.3</v>
      </c>
      <c r="N62">
        <v>348.7</v>
      </c>
      <c r="O62">
        <v>51.61</v>
      </c>
    </row>
    <row r="63" spans="1:15" x14ac:dyDescent="0.3">
      <c r="A63" s="1">
        <v>44592</v>
      </c>
      <c r="B63" t="s">
        <v>70</v>
      </c>
      <c r="C63">
        <f t="shared" si="0"/>
        <v>2022</v>
      </c>
      <c r="D63">
        <f t="shared" si="1"/>
        <v>1</v>
      </c>
      <c r="E63">
        <v>716.87</v>
      </c>
      <c r="F63">
        <v>2.68</v>
      </c>
      <c r="G63">
        <v>25.61</v>
      </c>
      <c r="H63">
        <v>3.08</v>
      </c>
      <c r="I63">
        <v>7.79</v>
      </c>
      <c r="J63">
        <v>175</v>
      </c>
      <c r="K63">
        <v>176</v>
      </c>
      <c r="L63">
        <v>161.30000000000001</v>
      </c>
      <c r="M63">
        <v>-7.83</v>
      </c>
      <c r="N63">
        <v>62</v>
      </c>
      <c r="O63">
        <v>-64.569999999999993</v>
      </c>
    </row>
    <row r="64" spans="1:15" x14ac:dyDescent="0.3">
      <c r="A64" s="1">
        <v>44561</v>
      </c>
      <c r="B64" t="s">
        <v>71</v>
      </c>
      <c r="C64">
        <f t="shared" si="0"/>
        <v>2021</v>
      </c>
      <c r="D64">
        <f t="shared" si="1"/>
        <v>12</v>
      </c>
      <c r="E64">
        <v>1100</v>
      </c>
      <c r="F64">
        <v>1.98</v>
      </c>
      <c r="G64">
        <v>1.45</v>
      </c>
      <c r="H64">
        <v>2.15</v>
      </c>
      <c r="I64">
        <v>1.95</v>
      </c>
      <c r="J64">
        <v>216</v>
      </c>
      <c r="K64">
        <v>242.95</v>
      </c>
      <c r="L64">
        <v>237.4</v>
      </c>
      <c r="M64">
        <v>9.91</v>
      </c>
      <c r="N64">
        <v>369.2</v>
      </c>
      <c r="O64">
        <v>70.930000000000007</v>
      </c>
    </row>
    <row r="65" spans="1:15" x14ac:dyDescent="0.3">
      <c r="A65" s="1">
        <v>44558</v>
      </c>
      <c r="B65" t="s">
        <v>72</v>
      </c>
      <c r="C65">
        <f t="shared" si="0"/>
        <v>2021</v>
      </c>
      <c r="D65">
        <f t="shared" si="1"/>
        <v>12</v>
      </c>
      <c r="E65">
        <v>700</v>
      </c>
      <c r="F65">
        <v>31.83</v>
      </c>
      <c r="G65">
        <v>161.22</v>
      </c>
      <c r="H65">
        <v>56.01</v>
      </c>
      <c r="I65">
        <v>71.510000000000005</v>
      </c>
      <c r="J65">
        <v>274</v>
      </c>
      <c r="K65">
        <v>425</v>
      </c>
      <c r="L65">
        <v>390.35</v>
      </c>
      <c r="M65">
        <v>42.46</v>
      </c>
      <c r="N65">
        <v>270</v>
      </c>
      <c r="O65">
        <v>-1.46</v>
      </c>
    </row>
    <row r="66" spans="1:15" x14ac:dyDescent="0.3">
      <c r="A66" s="1">
        <v>44557</v>
      </c>
      <c r="B66" t="s">
        <v>73</v>
      </c>
      <c r="C66">
        <f t="shared" si="0"/>
        <v>2021</v>
      </c>
      <c r="D66">
        <f t="shared" si="1"/>
        <v>12</v>
      </c>
      <c r="E66">
        <v>125.96</v>
      </c>
      <c r="F66">
        <v>1.82</v>
      </c>
      <c r="G66">
        <v>19.04</v>
      </c>
      <c r="H66">
        <v>81.239999999999995</v>
      </c>
      <c r="I66">
        <v>20.96</v>
      </c>
      <c r="J66">
        <v>274</v>
      </c>
      <c r="K66">
        <v>319</v>
      </c>
      <c r="L66">
        <v>334.95</v>
      </c>
      <c r="M66">
        <v>22.24</v>
      </c>
      <c r="N66">
        <v>473.3</v>
      </c>
      <c r="O66">
        <v>72.739999999999995</v>
      </c>
    </row>
    <row r="67" spans="1:15" x14ac:dyDescent="0.3">
      <c r="A67" s="1">
        <v>44554</v>
      </c>
      <c r="B67" t="s">
        <v>74</v>
      </c>
      <c r="C67">
        <f t="shared" ref="C67:C130" si="2">YEAR(A67)</f>
        <v>2021</v>
      </c>
      <c r="D67">
        <f t="shared" ref="D67:D130" si="3">MONTH(A67)</f>
        <v>12</v>
      </c>
      <c r="E67">
        <v>601.20000000000005</v>
      </c>
      <c r="F67">
        <v>190.86</v>
      </c>
      <c r="G67">
        <v>254.22</v>
      </c>
      <c r="H67">
        <v>23.14</v>
      </c>
      <c r="I67">
        <v>119.62</v>
      </c>
      <c r="J67">
        <v>585</v>
      </c>
      <c r="K67">
        <v>864</v>
      </c>
      <c r="L67">
        <v>754.85</v>
      </c>
      <c r="M67">
        <v>29.03</v>
      </c>
      <c r="N67">
        <v>2093.9499999999998</v>
      </c>
      <c r="O67">
        <v>257.94</v>
      </c>
    </row>
    <row r="68" spans="1:15" x14ac:dyDescent="0.3">
      <c r="A68" s="1">
        <v>44552</v>
      </c>
      <c r="B68" t="s">
        <v>75</v>
      </c>
      <c r="C68">
        <f t="shared" si="2"/>
        <v>2021</v>
      </c>
      <c r="D68">
        <f t="shared" si="3"/>
        <v>12</v>
      </c>
      <c r="E68">
        <v>1376.63</v>
      </c>
      <c r="F68">
        <v>8.49</v>
      </c>
      <c r="G68">
        <v>3.02</v>
      </c>
      <c r="H68">
        <v>1.1299999999999999</v>
      </c>
      <c r="I68">
        <v>3.64</v>
      </c>
      <c r="J68">
        <v>500</v>
      </c>
      <c r="K68">
        <v>436</v>
      </c>
      <c r="L68">
        <v>493.55</v>
      </c>
      <c r="M68">
        <v>-1.29</v>
      </c>
      <c r="N68">
        <v>1141.8</v>
      </c>
      <c r="O68">
        <v>128.36000000000001</v>
      </c>
    </row>
    <row r="69" spans="1:15" x14ac:dyDescent="0.3">
      <c r="A69" s="1">
        <v>44551</v>
      </c>
      <c r="B69" t="s">
        <v>76</v>
      </c>
      <c r="C69">
        <f t="shared" si="2"/>
        <v>2021</v>
      </c>
      <c r="D69">
        <f t="shared" si="3"/>
        <v>12</v>
      </c>
      <c r="E69">
        <v>1039.6099999999999</v>
      </c>
      <c r="F69">
        <v>196.36</v>
      </c>
      <c r="G69">
        <v>424.69</v>
      </c>
      <c r="H69">
        <v>15.2</v>
      </c>
      <c r="I69">
        <v>154.71</v>
      </c>
      <c r="J69">
        <v>1033</v>
      </c>
      <c r="K69">
        <v>1581</v>
      </c>
      <c r="L69">
        <v>1394.55</v>
      </c>
      <c r="M69">
        <v>35</v>
      </c>
      <c r="N69">
        <v>2214.9</v>
      </c>
      <c r="O69">
        <v>114.41</v>
      </c>
    </row>
    <row r="70" spans="1:15" x14ac:dyDescent="0.3">
      <c r="A70" s="1">
        <v>44550</v>
      </c>
      <c r="B70" t="s">
        <v>77</v>
      </c>
      <c r="C70">
        <f t="shared" si="2"/>
        <v>2021</v>
      </c>
      <c r="D70">
        <f t="shared" si="3"/>
        <v>12</v>
      </c>
      <c r="E70">
        <v>600</v>
      </c>
      <c r="F70">
        <v>1.85</v>
      </c>
      <c r="G70">
        <v>4.82</v>
      </c>
      <c r="H70">
        <v>12.72</v>
      </c>
      <c r="I70">
        <v>4.5999999999999996</v>
      </c>
      <c r="J70">
        <v>118</v>
      </c>
      <c r="K70">
        <v>94</v>
      </c>
      <c r="L70">
        <v>99.4</v>
      </c>
      <c r="M70">
        <v>-15.76</v>
      </c>
      <c r="N70">
        <v>92.8</v>
      </c>
      <c r="O70">
        <v>-21.36</v>
      </c>
    </row>
    <row r="71" spans="1:15" x14ac:dyDescent="0.3">
      <c r="A71" s="1">
        <v>44547</v>
      </c>
      <c r="B71" t="s">
        <v>78</v>
      </c>
      <c r="C71">
        <f t="shared" si="2"/>
        <v>2021</v>
      </c>
      <c r="D71">
        <f t="shared" si="3"/>
        <v>12</v>
      </c>
      <c r="E71">
        <v>1354</v>
      </c>
      <c r="F71">
        <v>8.42</v>
      </c>
      <c r="G71">
        <v>42.04</v>
      </c>
      <c r="H71">
        <v>8.08</v>
      </c>
      <c r="I71">
        <v>17.41</v>
      </c>
      <c r="J71">
        <v>425</v>
      </c>
      <c r="K71">
        <v>364.8</v>
      </c>
      <c r="L71">
        <v>340.5</v>
      </c>
      <c r="M71">
        <v>-19.88</v>
      </c>
      <c r="N71">
        <v>606.04999999999995</v>
      </c>
      <c r="O71">
        <v>42.6</v>
      </c>
    </row>
    <row r="72" spans="1:15" x14ac:dyDescent="0.3">
      <c r="A72" s="1">
        <v>44544</v>
      </c>
      <c r="B72" t="s">
        <v>79</v>
      </c>
      <c r="C72">
        <f t="shared" si="2"/>
        <v>2021</v>
      </c>
      <c r="D72">
        <f t="shared" si="3"/>
        <v>12</v>
      </c>
      <c r="E72">
        <v>660</v>
      </c>
      <c r="F72">
        <v>2.5</v>
      </c>
      <c r="G72">
        <v>25.42</v>
      </c>
      <c r="H72">
        <v>7.76</v>
      </c>
      <c r="I72">
        <v>9.7799999999999994</v>
      </c>
      <c r="J72">
        <v>550</v>
      </c>
      <c r="K72">
        <v>584.45000000000005</v>
      </c>
      <c r="L72">
        <v>583.5</v>
      </c>
      <c r="M72">
        <v>6.09</v>
      </c>
      <c r="N72">
        <v>1829.05</v>
      </c>
      <c r="O72">
        <v>232.55</v>
      </c>
    </row>
    <row r="73" spans="1:15" x14ac:dyDescent="0.3">
      <c r="A73" s="1">
        <v>44543</v>
      </c>
      <c r="B73" t="s">
        <v>80</v>
      </c>
      <c r="C73">
        <f t="shared" si="2"/>
        <v>2021</v>
      </c>
      <c r="D73">
        <f t="shared" si="3"/>
        <v>12</v>
      </c>
      <c r="E73">
        <v>619.23</v>
      </c>
      <c r="F73">
        <v>215.45</v>
      </c>
      <c r="G73">
        <v>666.19</v>
      </c>
      <c r="H73">
        <v>29.44</v>
      </c>
      <c r="I73">
        <v>219.04</v>
      </c>
      <c r="J73">
        <v>453</v>
      </c>
      <c r="K73">
        <v>753</v>
      </c>
      <c r="L73">
        <v>725.5</v>
      </c>
      <c r="M73">
        <v>60.15</v>
      </c>
      <c r="N73">
        <v>907.2</v>
      </c>
      <c r="O73">
        <v>100.26</v>
      </c>
    </row>
    <row r="74" spans="1:15" x14ac:dyDescent="0.3">
      <c r="A74" s="1">
        <v>44540</v>
      </c>
      <c r="B74" t="s">
        <v>81</v>
      </c>
      <c r="C74">
        <f t="shared" si="2"/>
        <v>2021</v>
      </c>
      <c r="D74">
        <f t="shared" si="3"/>
        <v>12</v>
      </c>
      <c r="E74">
        <v>7318.15</v>
      </c>
      <c r="F74">
        <v>1.03</v>
      </c>
      <c r="G74">
        <v>0.19</v>
      </c>
      <c r="H74">
        <v>1.1000000000000001</v>
      </c>
      <c r="I74">
        <v>0.79</v>
      </c>
      <c r="J74">
        <v>900</v>
      </c>
      <c r="K74">
        <v>903</v>
      </c>
      <c r="L74">
        <v>906.85</v>
      </c>
      <c r="M74">
        <v>0.76</v>
      </c>
      <c r="N74">
        <v>595.65</v>
      </c>
      <c r="O74">
        <v>-33.82</v>
      </c>
    </row>
    <row r="75" spans="1:15" x14ac:dyDescent="0.3">
      <c r="A75" s="1">
        <v>44526</v>
      </c>
      <c r="B75" t="s">
        <v>82</v>
      </c>
      <c r="C75">
        <f t="shared" si="2"/>
        <v>2021</v>
      </c>
      <c r="D75">
        <f t="shared" si="3"/>
        <v>11</v>
      </c>
      <c r="E75">
        <v>1030.22</v>
      </c>
      <c r="F75">
        <v>1.06</v>
      </c>
      <c r="G75">
        <v>3.4</v>
      </c>
      <c r="H75">
        <v>2.4900000000000002</v>
      </c>
      <c r="I75">
        <v>2.27</v>
      </c>
      <c r="J75">
        <v>662</v>
      </c>
      <c r="K75">
        <v>700</v>
      </c>
      <c r="L75">
        <v>840</v>
      </c>
      <c r="M75">
        <v>26.89</v>
      </c>
      <c r="N75">
        <v>519.9</v>
      </c>
      <c r="O75">
        <v>-21.47</v>
      </c>
    </row>
    <row r="76" spans="1:15" x14ac:dyDescent="0.3">
      <c r="A76" s="1">
        <v>44523</v>
      </c>
      <c r="B76" t="s">
        <v>83</v>
      </c>
      <c r="C76">
        <f t="shared" si="2"/>
        <v>2021</v>
      </c>
      <c r="D76">
        <f t="shared" si="3"/>
        <v>11</v>
      </c>
      <c r="E76">
        <v>622.11</v>
      </c>
      <c r="F76">
        <v>145.47999999999999</v>
      </c>
      <c r="G76">
        <v>850.66</v>
      </c>
      <c r="H76">
        <v>119.44</v>
      </c>
      <c r="I76">
        <v>326.49</v>
      </c>
      <c r="J76">
        <v>197</v>
      </c>
      <c r="K76">
        <v>530</v>
      </c>
      <c r="L76">
        <v>488.6</v>
      </c>
      <c r="M76">
        <v>148.02000000000001</v>
      </c>
      <c r="N76">
        <v>408.15</v>
      </c>
      <c r="O76">
        <v>107.18</v>
      </c>
    </row>
    <row r="77" spans="1:15" x14ac:dyDescent="0.3">
      <c r="A77" s="1">
        <v>44518</v>
      </c>
      <c r="B77" t="s">
        <v>84</v>
      </c>
      <c r="C77">
        <f t="shared" si="2"/>
        <v>2021</v>
      </c>
      <c r="D77">
        <f t="shared" si="3"/>
        <v>11</v>
      </c>
      <c r="E77">
        <v>2073</v>
      </c>
      <c r="F77">
        <v>3.11</v>
      </c>
      <c r="G77">
        <v>2.34</v>
      </c>
      <c r="H77">
        <v>5.25</v>
      </c>
      <c r="I77">
        <v>3.29</v>
      </c>
      <c r="J77">
        <v>1180</v>
      </c>
      <c r="K77">
        <v>1311</v>
      </c>
      <c r="L77">
        <v>1216.05</v>
      </c>
      <c r="M77">
        <v>3.06</v>
      </c>
      <c r="N77">
        <v>1437</v>
      </c>
      <c r="O77">
        <v>21.78</v>
      </c>
    </row>
    <row r="78" spans="1:15" x14ac:dyDescent="0.3">
      <c r="A78" s="1">
        <v>44518</v>
      </c>
      <c r="B78" t="s">
        <v>85</v>
      </c>
      <c r="C78">
        <f t="shared" si="2"/>
        <v>2021</v>
      </c>
      <c r="D78">
        <f t="shared" si="3"/>
        <v>11</v>
      </c>
      <c r="E78">
        <v>18915.900000000001</v>
      </c>
      <c r="F78">
        <v>2.79</v>
      </c>
      <c r="G78">
        <v>0.24</v>
      </c>
      <c r="H78">
        <v>1.66</v>
      </c>
      <c r="I78">
        <v>1.89</v>
      </c>
      <c r="J78">
        <v>2150</v>
      </c>
      <c r="K78">
        <v>1955</v>
      </c>
      <c r="L78">
        <v>1564.15</v>
      </c>
      <c r="M78">
        <v>-27.25</v>
      </c>
      <c r="N78">
        <v>927.9</v>
      </c>
      <c r="O78">
        <v>-56.84</v>
      </c>
    </row>
    <row r="79" spans="1:15" x14ac:dyDescent="0.3">
      <c r="A79" s="1">
        <v>44515</v>
      </c>
      <c r="B79" t="s">
        <v>86</v>
      </c>
      <c r="C79">
        <f t="shared" si="2"/>
        <v>2021</v>
      </c>
      <c r="D79">
        <f t="shared" si="3"/>
        <v>11</v>
      </c>
      <c r="E79">
        <v>6273.5</v>
      </c>
      <c r="F79">
        <v>9.83</v>
      </c>
      <c r="G79">
        <v>2.58</v>
      </c>
      <c r="H79">
        <v>1.67</v>
      </c>
      <c r="I79">
        <v>6.48</v>
      </c>
      <c r="J79">
        <v>980</v>
      </c>
      <c r="K79">
        <v>1444</v>
      </c>
      <c r="L79">
        <v>1202.9000000000001</v>
      </c>
      <c r="M79">
        <v>22.74</v>
      </c>
      <c r="N79">
        <v>762.1</v>
      </c>
      <c r="O79">
        <v>-22.23</v>
      </c>
    </row>
    <row r="80" spans="1:15" x14ac:dyDescent="0.3">
      <c r="A80" s="1">
        <v>44515</v>
      </c>
      <c r="B80" t="s">
        <v>87</v>
      </c>
      <c r="C80">
        <f t="shared" si="2"/>
        <v>2021</v>
      </c>
      <c r="D80">
        <f t="shared" si="3"/>
        <v>11</v>
      </c>
      <c r="E80">
        <v>816.57</v>
      </c>
      <c r="F80">
        <v>1.42</v>
      </c>
      <c r="G80">
        <v>2.3199999999999998</v>
      </c>
      <c r="H80">
        <v>1.38</v>
      </c>
      <c r="I80">
        <v>1.59</v>
      </c>
      <c r="J80">
        <v>542</v>
      </c>
      <c r="K80">
        <v>514</v>
      </c>
      <c r="L80">
        <v>509.85</v>
      </c>
      <c r="M80">
        <v>-5.93</v>
      </c>
      <c r="N80">
        <v>690</v>
      </c>
      <c r="O80">
        <v>27.31</v>
      </c>
    </row>
    <row r="81" spans="1:15" x14ac:dyDescent="0.3">
      <c r="A81" s="1">
        <v>44512</v>
      </c>
      <c r="B81" t="s">
        <v>88</v>
      </c>
      <c r="C81">
        <f t="shared" si="2"/>
        <v>2021</v>
      </c>
      <c r="D81">
        <f t="shared" si="3"/>
        <v>11</v>
      </c>
      <c r="E81">
        <v>1209</v>
      </c>
      <c r="F81">
        <v>1.65</v>
      </c>
      <c r="G81">
        <v>0.21</v>
      </c>
      <c r="H81">
        <v>5.92</v>
      </c>
      <c r="I81">
        <v>2.0299999999999998</v>
      </c>
      <c r="J81">
        <v>577</v>
      </c>
      <c r="K81">
        <v>548</v>
      </c>
      <c r="L81">
        <v>545.25</v>
      </c>
      <c r="M81">
        <v>-5.5</v>
      </c>
      <c r="N81">
        <v>310</v>
      </c>
      <c r="O81">
        <v>-46.27</v>
      </c>
    </row>
    <row r="82" spans="1:15" x14ac:dyDescent="0.3">
      <c r="A82" s="1">
        <v>44510</v>
      </c>
      <c r="B82" t="s">
        <v>89</v>
      </c>
      <c r="C82">
        <f t="shared" si="2"/>
        <v>2021</v>
      </c>
      <c r="D82">
        <f t="shared" si="3"/>
        <v>11</v>
      </c>
      <c r="E82">
        <v>5375</v>
      </c>
      <c r="F82">
        <v>91.18</v>
      </c>
      <c r="G82">
        <v>112.02</v>
      </c>
      <c r="H82">
        <v>12.24</v>
      </c>
      <c r="I82">
        <v>81.78</v>
      </c>
      <c r="J82">
        <v>1125</v>
      </c>
      <c r="K82">
        <v>2001</v>
      </c>
      <c r="L82">
        <v>367.78</v>
      </c>
      <c r="M82">
        <v>-67.31</v>
      </c>
      <c r="N82">
        <v>149.4</v>
      </c>
      <c r="O82">
        <v>-86.72</v>
      </c>
    </row>
    <row r="83" spans="1:15" x14ac:dyDescent="0.3">
      <c r="A83" s="1">
        <v>44480</v>
      </c>
      <c r="B83" t="s">
        <v>90</v>
      </c>
      <c r="C83">
        <f t="shared" si="2"/>
        <v>2021</v>
      </c>
      <c r="D83">
        <f t="shared" si="3"/>
        <v>10</v>
      </c>
      <c r="E83">
        <v>2768</v>
      </c>
      <c r="F83">
        <v>4.0999999999999996</v>
      </c>
      <c r="G83">
        <v>2.6</v>
      </c>
      <c r="H83">
        <v>1.68</v>
      </c>
      <c r="I83">
        <v>2.4300000000000002</v>
      </c>
      <c r="J83">
        <v>712</v>
      </c>
      <c r="K83">
        <v>697.5</v>
      </c>
      <c r="L83">
        <v>699.65</v>
      </c>
      <c r="M83">
        <v>-1.73</v>
      </c>
      <c r="N83">
        <v>433.7</v>
      </c>
      <c r="O83">
        <v>-39.090000000000003</v>
      </c>
    </row>
    <row r="84" spans="1:15" x14ac:dyDescent="0.3">
      <c r="A84" s="1">
        <v>44470</v>
      </c>
      <c r="B84" t="s">
        <v>91</v>
      </c>
      <c r="C84">
        <f t="shared" si="2"/>
        <v>2021</v>
      </c>
      <c r="D84">
        <f t="shared" si="3"/>
        <v>10</v>
      </c>
      <c r="E84">
        <v>181.13</v>
      </c>
      <c r="F84">
        <v>90.48</v>
      </c>
      <c r="G84">
        <v>435.14</v>
      </c>
      <c r="H84">
        <v>61.42</v>
      </c>
      <c r="I84">
        <v>150.07</v>
      </c>
      <c r="J84">
        <v>175</v>
      </c>
      <c r="K84">
        <v>475</v>
      </c>
      <c r="L84">
        <v>498.75</v>
      </c>
      <c r="M84">
        <v>185</v>
      </c>
      <c r="N84">
        <v>725.3</v>
      </c>
      <c r="O84">
        <v>314.45999999999998</v>
      </c>
    </row>
    <row r="85" spans="1:15" x14ac:dyDescent="0.3">
      <c r="A85" s="1">
        <v>44463</v>
      </c>
      <c r="B85" t="s">
        <v>92</v>
      </c>
      <c r="C85">
        <f t="shared" si="2"/>
        <v>2021</v>
      </c>
      <c r="D85">
        <f t="shared" si="3"/>
        <v>9</v>
      </c>
      <c r="E85">
        <v>1282</v>
      </c>
      <c r="F85">
        <v>26.47</v>
      </c>
      <c r="G85">
        <v>11.37</v>
      </c>
      <c r="H85">
        <v>3.15</v>
      </c>
      <c r="I85">
        <v>11.47</v>
      </c>
      <c r="J85">
        <v>744</v>
      </c>
      <c r="K85">
        <v>845.05</v>
      </c>
      <c r="L85">
        <v>818.7</v>
      </c>
      <c r="M85">
        <v>10.039999999999999</v>
      </c>
      <c r="N85">
        <v>922.8</v>
      </c>
      <c r="O85">
        <v>24.03</v>
      </c>
    </row>
    <row r="86" spans="1:15" x14ac:dyDescent="0.3">
      <c r="A86" s="1">
        <v>44453</v>
      </c>
      <c r="B86" t="s">
        <v>93</v>
      </c>
      <c r="C86">
        <f t="shared" si="2"/>
        <v>2021</v>
      </c>
      <c r="D86">
        <f t="shared" si="3"/>
        <v>9</v>
      </c>
      <c r="E86">
        <v>1895.04</v>
      </c>
      <c r="F86">
        <v>13.07</v>
      </c>
      <c r="G86">
        <v>1.32</v>
      </c>
      <c r="H86">
        <v>1.0900000000000001</v>
      </c>
      <c r="I86">
        <v>4.54</v>
      </c>
      <c r="J86">
        <v>531</v>
      </c>
      <c r="K86">
        <v>542.29999999999995</v>
      </c>
      <c r="L86">
        <v>619.29999999999995</v>
      </c>
      <c r="M86">
        <v>16.63</v>
      </c>
      <c r="N86">
        <v>496.15</v>
      </c>
      <c r="O86">
        <v>-6.56</v>
      </c>
    </row>
    <row r="87" spans="1:15" x14ac:dyDescent="0.3">
      <c r="A87" s="1">
        <v>44453</v>
      </c>
      <c r="B87" t="s">
        <v>94</v>
      </c>
      <c r="C87">
        <f t="shared" si="2"/>
        <v>2021</v>
      </c>
      <c r="D87">
        <f t="shared" si="3"/>
        <v>9</v>
      </c>
      <c r="E87">
        <v>571.96</v>
      </c>
      <c r="F87">
        <v>86.64</v>
      </c>
      <c r="G87">
        <v>154.81</v>
      </c>
      <c r="H87">
        <v>13.36</v>
      </c>
      <c r="I87">
        <v>64.540000000000006</v>
      </c>
      <c r="J87">
        <v>610</v>
      </c>
      <c r="K87">
        <v>902</v>
      </c>
      <c r="L87">
        <v>934.55</v>
      </c>
      <c r="M87">
        <v>53.2</v>
      </c>
      <c r="N87">
        <v>1194.6500000000001</v>
      </c>
      <c r="O87">
        <v>95.84</v>
      </c>
    </row>
    <row r="88" spans="1:15" x14ac:dyDescent="0.3">
      <c r="A88" s="1">
        <v>44445</v>
      </c>
      <c r="B88" t="s">
        <v>95</v>
      </c>
      <c r="C88">
        <f t="shared" si="2"/>
        <v>2021</v>
      </c>
      <c r="D88">
        <f t="shared" si="3"/>
        <v>9</v>
      </c>
      <c r="E88">
        <v>2790</v>
      </c>
      <c r="F88">
        <v>32.409999999999997</v>
      </c>
      <c r="G88">
        <v>33.909999999999997</v>
      </c>
      <c r="H88">
        <v>1.35</v>
      </c>
      <c r="I88">
        <v>17.2</v>
      </c>
      <c r="J88">
        <v>353</v>
      </c>
      <c r="K88">
        <v>360</v>
      </c>
      <c r="L88">
        <v>374.05</v>
      </c>
      <c r="M88">
        <v>5.96</v>
      </c>
      <c r="N88">
        <v>292.85000000000002</v>
      </c>
      <c r="O88">
        <v>-17.04</v>
      </c>
    </row>
    <row r="89" spans="1:15" x14ac:dyDescent="0.3">
      <c r="A89" s="1">
        <v>44432</v>
      </c>
      <c r="B89" t="s">
        <v>96</v>
      </c>
      <c r="C89">
        <f t="shared" si="2"/>
        <v>2021</v>
      </c>
      <c r="D89">
        <f t="shared" si="3"/>
        <v>8</v>
      </c>
      <c r="E89">
        <v>3929.91</v>
      </c>
      <c r="F89">
        <v>2.7</v>
      </c>
      <c r="G89">
        <v>1.03</v>
      </c>
      <c r="H89">
        <v>2.29</v>
      </c>
      <c r="I89">
        <v>2.17</v>
      </c>
      <c r="J89">
        <v>541</v>
      </c>
      <c r="K89">
        <v>570</v>
      </c>
      <c r="L89">
        <v>534.9</v>
      </c>
      <c r="M89">
        <v>-1.1299999999999999</v>
      </c>
      <c r="N89">
        <v>494</v>
      </c>
      <c r="O89">
        <v>-8.69</v>
      </c>
    </row>
    <row r="90" spans="1:15" x14ac:dyDescent="0.3">
      <c r="A90" s="1">
        <v>44431</v>
      </c>
      <c r="B90" t="s">
        <v>97</v>
      </c>
      <c r="C90">
        <f t="shared" si="2"/>
        <v>2021</v>
      </c>
      <c r="D90">
        <f t="shared" si="3"/>
        <v>8</v>
      </c>
      <c r="E90">
        <v>5089.29</v>
      </c>
      <c r="F90">
        <v>0.1</v>
      </c>
      <c r="G90">
        <v>0.02</v>
      </c>
      <c r="H90">
        <v>0.24</v>
      </c>
      <c r="I90">
        <v>0.15</v>
      </c>
      <c r="J90">
        <v>570</v>
      </c>
      <c r="K90">
        <v>471</v>
      </c>
      <c r="L90">
        <v>531.29999999999995</v>
      </c>
      <c r="M90">
        <v>-6.79</v>
      </c>
      <c r="N90">
        <v>368.85</v>
      </c>
      <c r="O90">
        <v>-35.29</v>
      </c>
    </row>
    <row r="91" spans="1:15" x14ac:dyDescent="0.3">
      <c r="A91" s="1">
        <v>44428</v>
      </c>
      <c r="B91" t="s">
        <v>98</v>
      </c>
      <c r="C91">
        <f t="shared" si="2"/>
        <v>2021</v>
      </c>
      <c r="D91">
        <f t="shared" si="3"/>
        <v>8</v>
      </c>
      <c r="E91">
        <v>2998</v>
      </c>
      <c r="F91">
        <v>0.55000000000000004</v>
      </c>
      <c r="G91">
        <v>0.09</v>
      </c>
      <c r="H91">
        <v>0.81</v>
      </c>
      <c r="I91">
        <v>0.57999999999999996</v>
      </c>
      <c r="J91">
        <v>1618</v>
      </c>
      <c r="K91">
        <v>1600</v>
      </c>
      <c r="L91">
        <v>1500.1</v>
      </c>
      <c r="M91">
        <v>-7.29</v>
      </c>
      <c r="N91">
        <v>614.45000000000005</v>
      </c>
      <c r="O91">
        <v>-62.02</v>
      </c>
    </row>
    <row r="92" spans="1:15" x14ac:dyDescent="0.3">
      <c r="A92" s="1">
        <v>44424</v>
      </c>
      <c r="B92" t="s">
        <v>99</v>
      </c>
      <c r="C92">
        <f t="shared" si="2"/>
        <v>2021</v>
      </c>
      <c r="D92">
        <f t="shared" si="3"/>
        <v>8</v>
      </c>
      <c r="E92">
        <v>405.95</v>
      </c>
      <c r="F92">
        <v>24.4</v>
      </c>
      <c r="G92">
        <v>15.73</v>
      </c>
      <c r="H92">
        <v>24.27</v>
      </c>
      <c r="I92">
        <v>22.47</v>
      </c>
      <c r="J92">
        <v>460</v>
      </c>
      <c r="K92">
        <v>439</v>
      </c>
      <c r="L92">
        <v>406.7</v>
      </c>
      <c r="M92">
        <v>-11.59</v>
      </c>
      <c r="N92">
        <v>368.1</v>
      </c>
      <c r="O92">
        <v>-19.98</v>
      </c>
    </row>
    <row r="93" spans="1:15" x14ac:dyDescent="0.3">
      <c r="A93" s="1">
        <v>44424</v>
      </c>
      <c r="B93" t="s">
        <v>100</v>
      </c>
      <c r="C93">
        <f t="shared" si="2"/>
        <v>2021</v>
      </c>
      <c r="D93">
        <f t="shared" si="3"/>
        <v>8</v>
      </c>
      <c r="E93">
        <v>1222</v>
      </c>
      <c r="F93">
        <v>49.83</v>
      </c>
      <c r="G93">
        <v>116.3</v>
      </c>
      <c r="H93">
        <v>42.04</v>
      </c>
      <c r="I93">
        <v>64.400000000000006</v>
      </c>
      <c r="J93">
        <v>954</v>
      </c>
      <c r="K93">
        <v>1025</v>
      </c>
      <c r="L93">
        <v>990.75</v>
      </c>
      <c r="M93">
        <v>3.85</v>
      </c>
      <c r="N93">
        <v>682.15</v>
      </c>
      <c r="O93">
        <v>-28.5</v>
      </c>
    </row>
    <row r="94" spans="1:15" x14ac:dyDescent="0.3">
      <c r="A94" s="1">
        <v>44424</v>
      </c>
      <c r="B94" t="s">
        <v>101</v>
      </c>
      <c r="C94">
        <f t="shared" si="2"/>
        <v>2021</v>
      </c>
      <c r="D94">
        <f t="shared" si="3"/>
        <v>8</v>
      </c>
      <c r="E94">
        <v>1858</v>
      </c>
      <c r="F94">
        <v>95.27</v>
      </c>
      <c r="G94">
        <v>213.06</v>
      </c>
      <c r="H94">
        <v>39.520000000000003</v>
      </c>
      <c r="I94">
        <v>116.71</v>
      </c>
      <c r="J94">
        <v>90</v>
      </c>
      <c r="K94">
        <v>141</v>
      </c>
      <c r="L94">
        <v>123.35</v>
      </c>
      <c r="M94">
        <v>37.06</v>
      </c>
      <c r="N94">
        <v>221.9</v>
      </c>
      <c r="O94">
        <v>146.56</v>
      </c>
    </row>
    <row r="95" spans="1:15" x14ac:dyDescent="0.3">
      <c r="A95" s="1">
        <v>44424</v>
      </c>
      <c r="B95" t="s">
        <v>102</v>
      </c>
      <c r="C95">
        <f t="shared" si="2"/>
        <v>2021</v>
      </c>
      <c r="D95">
        <f t="shared" si="3"/>
        <v>8</v>
      </c>
      <c r="E95">
        <v>161.09</v>
      </c>
      <c r="F95">
        <v>17.670000000000002</v>
      </c>
      <c r="G95">
        <v>5.36</v>
      </c>
      <c r="H95">
        <v>40.1</v>
      </c>
      <c r="I95">
        <v>22.68</v>
      </c>
      <c r="J95">
        <v>120</v>
      </c>
      <c r="K95">
        <v>126</v>
      </c>
      <c r="L95">
        <v>132.25</v>
      </c>
      <c r="M95">
        <v>10.210000000000001</v>
      </c>
      <c r="N95">
        <v>131.75</v>
      </c>
      <c r="O95">
        <v>9.7899999999999991</v>
      </c>
    </row>
    <row r="96" spans="1:15" x14ac:dyDescent="0.3">
      <c r="A96" s="1">
        <v>44417</v>
      </c>
      <c r="B96" t="s">
        <v>103</v>
      </c>
      <c r="C96">
        <f t="shared" si="2"/>
        <v>2021</v>
      </c>
      <c r="D96">
        <f t="shared" si="3"/>
        <v>8</v>
      </c>
      <c r="E96">
        <v>732.27</v>
      </c>
      <c r="F96">
        <v>143.58000000000001</v>
      </c>
      <c r="G96">
        <v>360.11</v>
      </c>
      <c r="H96">
        <v>24.49</v>
      </c>
      <c r="I96">
        <v>130.44</v>
      </c>
      <c r="J96">
        <v>900</v>
      </c>
      <c r="K96">
        <v>1249</v>
      </c>
      <c r="L96">
        <v>1166.55</v>
      </c>
      <c r="M96">
        <v>29.62</v>
      </c>
      <c r="N96">
        <v>2214.0500000000002</v>
      </c>
      <c r="O96">
        <v>146.01</v>
      </c>
    </row>
    <row r="97" spans="1:15" x14ac:dyDescent="0.3">
      <c r="A97" s="1">
        <v>44414</v>
      </c>
      <c r="B97" t="s">
        <v>104</v>
      </c>
      <c r="C97">
        <f t="shared" si="2"/>
        <v>2021</v>
      </c>
      <c r="D97">
        <f t="shared" si="3"/>
        <v>8</v>
      </c>
      <c r="E97">
        <v>1513</v>
      </c>
      <c r="F97">
        <v>0.98</v>
      </c>
      <c r="G97">
        <v>0.87</v>
      </c>
      <c r="H97">
        <v>4.6100000000000003</v>
      </c>
      <c r="I97">
        <v>2.78</v>
      </c>
      <c r="J97">
        <v>720</v>
      </c>
      <c r="K97">
        <v>752</v>
      </c>
      <c r="L97">
        <v>748.2</v>
      </c>
      <c r="M97">
        <v>3.92</v>
      </c>
      <c r="N97">
        <v>624.6</v>
      </c>
      <c r="O97">
        <v>-13.25</v>
      </c>
    </row>
    <row r="98" spans="1:15" x14ac:dyDescent="0.3">
      <c r="A98" s="1">
        <v>44406</v>
      </c>
      <c r="B98" t="s">
        <v>105</v>
      </c>
      <c r="C98">
        <f t="shared" si="2"/>
        <v>2021</v>
      </c>
      <c r="D98">
        <f t="shared" si="3"/>
        <v>7</v>
      </c>
      <c r="E98">
        <v>500</v>
      </c>
      <c r="F98">
        <v>2.5499999999999998</v>
      </c>
      <c r="G98">
        <v>9.7799999999999994</v>
      </c>
      <c r="H98">
        <v>13.36</v>
      </c>
      <c r="I98">
        <v>9.5</v>
      </c>
      <c r="J98">
        <v>1083</v>
      </c>
      <c r="K98">
        <v>2111.8000000000002</v>
      </c>
      <c r="L98">
        <v>2310.25</v>
      </c>
      <c r="M98">
        <v>113.32</v>
      </c>
      <c r="N98">
        <v>1605</v>
      </c>
      <c r="O98">
        <v>48.2</v>
      </c>
    </row>
    <row r="99" spans="1:15" x14ac:dyDescent="0.3">
      <c r="A99" s="1">
        <v>44400</v>
      </c>
      <c r="B99" t="s">
        <v>106</v>
      </c>
      <c r="C99">
        <f t="shared" si="2"/>
        <v>2021</v>
      </c>
      <c r="D99">
        <f t="shared" si="3"/>
        <v>7</v>
      </c>
      <c r="E99">
        <v>9375</v>
      </c>
      <c r="F99">
        <v>51.79</v>
      </c>
      <c r="G99">
        <v>32.96</v>
      </c>
      <c r="H99">
        <v>7.45</v>
      </c>
      <c r="I99">
        <v>38.25</v>
      </c>
      <c r="J99">
        <v>76</v>
      </c>
      <c r="K99">
        <v>115</v>
      </c>
      <c r="L99">
        <v>125.85</v>
      </c>
      <c r="M99">
        <v>65.59</v>
      </c>
      <c r="N99">
        <v>104.4</v>
      </c>
      <c r="O99">
        <v>37.369999999999997</v>
      </c>
    </row>
    <row r="100" spans="1:15" x14ac:dyDescent="0.3">
      <c r="A100" s="1">
        <v>44396</v>
      </c>
      <c r="B100" t="s">
        <v>107</v>
      </c>
      <c r="C100">
        <f t="shared" si="2"/>
        <v>2021</v>
      </c>
      <c r="D100">
        <f t="shared" si="3"/>
        <v>7</v>
      </c>
      <c r="E100">
        <v>963.28</v>
      </c>
      <c r="F100">
        <v>93.18</v>
      </c>
      <c r="G100">
        <v>73.010000000000005</v>
      </c>
      <c r="H100">
        <v>4.8899999999999997</v>
      </c>
      <c r="I100">
        <v>43.48</v>
      </c>
      <c r="J100">
        <v>837</v>
      </c>
      <c r="K100">
        <v>1700</v>
      </c>
      <c r="L100">
        <v>1746.8</v>
      </c>
      <c r="M100">
        <v>108.7</v>
      </c>
      <c r="N100">
        <v>1216</v>
      </c>
      <c r="O100">
        <v>45.28</v>
      </c>
    </row>
    <row r="101" spans="1:15" x14ac:dyDescent="0.3">
      <c r="A101" s="1">
        <v>44396</v>
      </c>
      <c r="B101" t="s">
        <v>108</v>
      </c>
      <c r="C101">
        <f t="shared" si="2"/>
        <v>2021</v>
      </c>
      <c r="D101">
        <f t="shared" si="3"/>
        <v>7</v>
      </c>
      <c r="E101">
        <v>1546</v>
      </c>
      <c r="F101">
        <v>156.37</v>
      </c>
      <c r="G101">
        <v>206.43</v>
      </c>
      <c r="H101">
        <v>9</v>
      </c>
      <c r="I101">
        <v>93.41</v>
      </c>
      <c r="J101">
        <v>900</v>
      </c>
      <c r="K101">
        <v>1784.4</v>
      </c>
      <c r="L101">
        <v>1585.2</v>
      </c>
      <c r="M101">
        <v>76.13</v>
      </c>
      <c r="N101">
        <v>1406.15</v>
      </c>
      <c r="O101">
        <v>56.24</v>
      </c>
    </row>
    <row r="102" spans="1:15" x14ac:dyDescent="0.3">
      <c r="A102" s="1">
        <v>44384</v>
      </c>
      <c r="B102" t="s">
        <v>109</v>
      </c>
      <c r="C102">
        <f t="shared" si="2"/>
        <v>2021</v>
      </c>
      <c r="D102">
        <f t="shared" si="3"/>
        <v>7</v>
      </c>
      <c r="E102">
        <v>800</v>
      </c>
      <c r="F102">
        <v>2.64</v>
      </c>
      <c r="G102">
        <v>1.36</v>
      </c>
      <c r="H102">
        <v>4.4000000000000004</v>
      </c>
      <c r="I102">
        <v>3.25</v>
      </c>
      <c r="J102">
        <v>296</v>
      </c>
      <c r="K102">
        <v>360</v>
      </c>
      <c r="L102">
        <v>335.45</v>
      </c>
      <c r="M102">
        <v>13.33</v>
      </c>
      <c r="N102">
        <v>299.25</v>
      </c>
      <c r="O102">
        <v>1.1000000000000001</v>
      </c>
    </row>
    <row r="103" spans="1:15" x14ac:dyDescent="0.3">
      <c r="A103" s="1">
        <v>44382</v>
      </c>
      <c r="B103" t="s">
        <v>110</v>
      </c>
      <c r="C103">
        <f t="shared" si="2"/>
        <v>2021</v>
      </c>
      <c r="D103">
        <f t="shared" si="3"/>
        <v>7</v>
      </c>
      <c r="E103">
        <v>2146</v>
      </c>
      <c r="F103">
        <v>5.26</v>
      </c>
      <c r="G103">
        <v>1.89</v>
      </c>
      <c r="H103">
        <v>2.9</v>
      </c>
      <c r="I103">
        <v>3.86</v>
      </c>
      <c r="J103">
        <v>825</v>
      </c>
      <c r="K103">
        <v>1009</v>
      </c>
      <c r="L103">
        <v>1096.8</v>
      </c>
      <c r="M103">
        <v>32.950000000000003</v>
      </c>
      <c r="N103">
        <v>1918.95</v>
      </c>
      <c r="O103">
        <v>132.6</v>
      </c>
    </row>
    <row r="104" spans="1:15" x14ac:dyDescent="0.3">
      <c r="A104" s="1">
        <v>44375</v>
      </c>
      <c r="B104" t="s">
        <v>111</v>
      </c>
      <c r="C104">
        <f t="shared" si="2"/>
        <v>2021</v>
      </c>
      <c r="D104">
        <f t="shared" si="3"/>
        <v>6</v>
      </c>
      <c r="E104">
        <v>521</v>
      </c>
      <c r="F104">
        <v>84.88</v>
      </c>
      <c r="G104">
        <v>73.260000000000005</v>
      </c>
      <c r="H104">
        <v>11.34</v>
      </c>
      <c r="I104">
        <v>45.62</v>
      </c>
      <c r="J104">
        <v>428</v>
      </c>
      <c r="K104">
        <v>550</v>
      </c>
      <c r="L104">
        <v>609.1</v>
      </c>
      <c r="M104">
        <v>42.31</v>
      </c>
      <c r="N104">
        <v>694.1</v>
      </c>
      <c r="O104">
        <v>62.17</v>
      </c>
    </row>
    <row r="105" spans="1:15" x14ac:dyDescent="0.3">
      <c r="A105" s="1">
        <v>44371</v>
      </c>
      <c r="B105" t="s">
        <v>112</v>
      </c>
      <c r="C105">
        <f t="shared" si="2"/>
        <v>2021</v>
      </c>
      <c r="D105">
        <f t="shared" si="3"/>
        <v>6</v>
      </c>
      <c r="E105">
        <v>909</v>
      </c>
      <c r="F105">
        <v>62.18</v>
      </c>
      <c r="G105">
        <v>172.51</v>
      </c>
      <c r="H105">
        <v>5.29</v>
      </c>
      <c r="I105">
        <v>56.56</v>
      </c>
      <c r="J105">
        <v>306</v>
      </c>
      <c r="K105">
        <v>380</v>
      </c>
      <c r="L105">
        <v>375.85</v>
      </c>
      <c r="M105">
        <v>22.83</v>
      </c>
      <c r="N105">
        <v>444</v>
      </c>
      <c r="O105">
        <v>45.1</v>
      </c>
    </row>
    <row r="106" spans="1:15" x14ac:dyDescent="0.3">
      <c r="A106" s="1">
        <v>44371</v>
      </c>
      <c r="B106" t="s">
        <v>113</v>
      </c>
      <c r="C106">
        <f t="shared" si="2"/>
        <v>2021</v>
      </c>
      <c r="D106">
        <f t="shared" si="3"/>
        <v>6</v>
      </c>
      <c r="E106">
        <v>5550</v>
      </c>
      <c r="F106">
        <v>1.57</v>
      </c>
      <c r="G106">
        <v>0.22</v>
      </c>
      <c r="H106">
        <v>0.66</v>
      </c>
      <c r="I106">
        <v>1.04</v>
      </c>
      <c r="J106">
        <v>291</v>
      </c>
      <c r="K106">
        <v>302.39999999999998</v>
      </c>
      <c r="L106">
        <v>362.85</v>
      </c>
      <c r="M106">
        <v>24.69</v>
      </c>
      <c r="N106">
        <v>569.25</v>
      </c>
      <c r="O106">
        <v>95.62</v>
      </c>
    </row>
    <row r="107" spans="1:15" x14ac:dyDescent="0.3">
      <c r="A107" s="1">
        <v>44330</v>
      </c>
      <c r="B107" t="s">
        <v>114</v>
      </c>
      <c r="C107">
        <f t="shared" si="2"/>
        <v>2021</v>
      </c>
      <c r="D107">
        <f t="shared" si="3"/>
        <v>5</v>
      </c>
      <c r="E107">
        <v>7734.99</v>
      </c>
      <c r="F107">
        <v>0</v>
      </c>
      <c r="G107">
        <v>0</v>
      </c>
      <c r="H107">
        <v>0</v>
      </c>
      <c r="I107">
        <v>0</v>
      </c>
      <c r="J107">
        <v>100</v>
      </c>
      <c r="K107">
        <v>104</v>
      </c>
      <c r="L107">
        <v>102.98</v>
      </c>
      <c r="M107">
        <v>2.98</v>
      </c>
      <c r="N107">
        <v>101.5</v>
      </c>
      <c r="O107">
        <v>1.5</v>
      </c>
    </row>
    <row r="108" spans="1:15" x14ac:dyDescent="0.3">
      <c r="A108" s="1">
        <v>44305</v>
      </c>
      <c r="B108" t="s">
        <v>115</v>
      </c>
      <c r="C108">
        <f t="shared" si="2"/>
        <v>2021</v>
      </c>
      <c r="D108">
        <f t="shared" si="3"/>
        <v>4</v>
      </c>
      <c r="E108">
        <v>2500</v>
      </c>
      <c r="F108">
        <v>3.05</v>
      </c>
      <c r="G108">
        <v>1.44</v>
      </c>
      <c r="H108">
        <v>0.4</v>
      </c>
      <c r="I108">
        <v>1.36</v>
      </c>
      <c r="J108">
        <v>486</v>
      </c>
      <c r="K108">
        <v>439</v>
      </c>
      <c r="L108">
        <v>231.58</v>
      </c>
      <c r="M108">
        <v>-52.35</v>
      </c>
      <c r="N108">
        <v>779.45</v>
      </c>
      <c r="O108">
        <v>60.38</v>
      </c>
    </row>
    <row r="109" spans="1:15" x14ac:dyDescent="0.3">
      <c r="A109" s="1">
        <v>44293</v>
      </c>
      <c r="B109" t="s">
        <v>116</v>
      </c>
      <c r="C109">
        <f t="shared" si="2"/>
        <v>2021</v>
      </c>
      <c r="D109">
        <f t="shared" si="3"/>
        <v>4</v>
      </c>
      <c r="E109">
        <v>453.6</v>
      </c>
      <c r="F109">
        <v>0</v>
      </c>
      <c r="G109">
        <v>0</v>
      </c>
      <c r="H109">
        <v>0</v>
      </c>
      <c r="I109">
        <v>0</v>
      </c>
      <c r="J109">
        <v>500</v>
      </c>
      <c r="K109">
        <v>492</v>
      </c>
      <c r="L109">
        <v>590.4</v>
      </c>
      <c r="M109">
        <v>18.079999999999998</v>
      </c>
      <c r="N109">
        <v>752.05</v>
      </c>
      <c r="O109">
        <v>50.41</v>
      </c>
    </row>
    <row r="110" spans="1:15" x14ac:dyDescent="0.3">
      <c r="A110" s="1">
        <v>44285</v>
      </c>
      <c r="B110" t="s">
        <v>117</v>
      </c>
      <c r="C110">
        <f t="shared" si="2"/>
        <v>2021</v>
      </c>
      <c r="D110">
        <f t="shared" si="3"/>
        <v>3</v>
      </c>
      <c r="E110">
        <v>582.91</v>
      </c>
      <c r="F110">
        <v>52.82</v>
      </c>
      <c r="G110">
        <v>148.41999999999999</v>
      </c>
      <c r="H110">
        <v>34.49</v>
      </c>
      <c r="I110">
        <v>75.040000000000006</v>
      </c>
      <c r="J110">
        <v>1101</v>
      </c>
      <c r="K110">
        <v>1971</v>
      </c>
      <c r="L110">
        <v>788.4</v>
      </c>
      <c r="M110">
        <v>-28.39</v>
      </c>
      <c r="N110">
        <v>864.05</v>
      </c>
      <c r="O110">
        <v>-21.52</v>
      </c>
    </row>
    <row r="111" spans="1:15" x14ac:dyDescent="0.3">
      <c r="A111" s="1">
        <v>44281</v>
      </c>
      <c r="B111" t="s">
        <v>118</v>
      </c>
      <c r="C111">
        <f t="shared" si="2"/>
        <v>2021</v>
      </c>
      <c r="D111">
        <f t="shared" si="3"/>
        <v>3</v>
      </c>
      <c r="E111">
        <v>582.34</v>
      </c>
      <c r="F111">
        <v>2.1800000000000002</v>
      </c>
      <c r="G111">
        <v>1.31</v>
      </c>
      <c r="H111">
        <v>3.09</v>
      </c>
      <c r="I111">
        <v>2.37</v>
      </c>
      <c r="J111">
        <v>305</v>
      </c>
      <c r="K111">
        <v>274.75</v>
      </c>
      <c r="L111">
        <v>276.2</v>
      </c>
      <c r="M111">
        <v>-9.44</v>
      </c>
      <c r="N111">
        <v>169.8</v>
      </c>
      <c r="O111">
        <v>-44.33</v>
      </c>
    </row>
    <row r="112" spans="1:15" x14ac:dyDescent="0.3">
      <c r="A112" s="1">
        <v>44281</v>
      </c>
      <c r="B112" t="s">
        <v>119</v>
      </c>
      <c r="C112">
        <f t="shared" si="2"/>
        <v>2021</v>
      </c>
      <c r="D112">
        <f t="shared" si="3"/>
        <v>3</v>
      </c>
      <c r="E112">
        <v>1175</v>
      </c>
      <c r="F112">
        <v>1.18</v>
      </c>
      <c r="G112">
        <v>0.97</v>
      </c>
      <c r="H112">
        <v>1.47</v>
      </c>
      <c r="I112">
        <v>1.28</v>
      </c>
      <c r="J112">
        <v>87</v>
      </c>
      <c r="K112">
        <v>73.900000000000006</v>
      </c>
      <c r="L112">
        <v>75.3</v>
      </c>
      <c r="M112">
        <v>-13.45</v>
      </c>
      <c r="N112">
        <v>258.14999999999998</v>
      </c>
      <c r="O112">
        <v>196.72</v>
      </c>
    </row>
    <row r="113" spans="1:15" x14ac:dyDescent="0.3">
      <c r="A113" s="1">
        <v>44280</v>
      </c>
      <c r="B113" t="s">
        <v>120</v>
      </c>
      <c r="C113">
        <f t="shared" si="2"/>
        <v>2021</v>
      </c>
      <c r="D113">
        <f t="shared" si="3"/>
        <v>3</v>
      </c>
      <c r="E113">
        <v>823.7</v>
      </c>
      <c r="F113">
        <v>0.56000000000000005</v>
      </c>
      <c r="G113">
        <v>0.05</v>
      </c>
      <c r="H113">
        <v>1.04</v>
      </c>
      <c r="I113">
        <v>0.69</v>
      </c>
      <c r="J113">
        <v>1490</v>
      </c>
      <c r="K113">
        <v>1440</v>
      </c>
      <c r="L113">
        <v>1433</v>
      </c>
      <c r="M113">
        <v>-3.83</v>
      </c>
      <c r="N113">
        <v>4615</v>
      </c>
      <c r="O113">
        <v>209.73</v>
      </c>
    </row>
    <row r="114" spans="1:15" x14ac:dyDescent="0.3">
      <c r="A114" s="1">
        <v>44280</v>
      </c>
      <c r="B114" t="s">
        <v>121</v>
      </c>
      <c r="C114">
        <f t="shared" si="2"/>
        <v>2021</v>
      </c>
      <c r="D114">
        <f t="shared" si="3"/>
        <v>3</v>
      </c>
      <c r="E114">
        <v>600</v>
      </c>
      <c r="F114">
        <v>1.1299999999999999</v>
      </c>
      <c r="G114">
        <v>0.73</v>
      </c>
      <c r="H114">
        <v>4.41</v>
      </c>
      <c r="I114">
        <v>2.68</v>
      </c>
      <c r="J114">
        <v>130</v>
      </c>
      <c r="K114">
        <v>173</v>
      </c>
      <c r="L114">
        <v>164.6</v>
      </c>
      <c r="M114">
        <v>26.62</v>
      </c>
      <c r="N114">
        <v>279.45</v>
      </c>
      <c r="O114">
        <v>114.96</v>
      </c>
    </row>
    <row r="115" spans="1:15" x14ac:dyDescent="0.3">
      <c r="A115" s="1">
        <v>44279</v>
      </c>
      <c r="B115" t="s">
        <v>122</v>
      </c>
      <c r="C115">
        <f t="shared" si="2"/>
        <v>2021</v>
      </c>
      <c r="D115">
        <f t="shared" si="3"/>
        <v>3</v>
      </c>
      <c r="E115">
        <v>760</v>
      </c>
      <c r="F115">
        <v>30.8</v>
      </c>
      <c r="G115">
        <v>62.06</v>
      </c>
      <c r="H115">
        <v>4.62</v>
      </c>
      <c r="I115">
        <v>23.86</v>
      </c>
      <c r="J115">
        <v>555</v>
      </c>
      <c r="K115">
        <v>534.70000000000005</v>
      </c>
      <c r="L115">
        <v>525.9</v>
      </c>
      <c r="M115">
        <v>-5.24</v>
      </c>
      <c r="N115">
        <v>887.4</v>
      </c>
      <c r="O115">
        <v>59.89</v>
      </c>
    </row>
    <row r="116" spans="1:15" x14ac:dyDescent="0.3">
      <c r="A116" s="1">
        <v>44274</v>
      </c>
      <c r="B116" t="s">
        <v>123</v>
      </c>
      <c r="C116">
        <f t="shared" si="2"/>
        <v>2021</v>
      </c>
      <c r="D116">
        <f t="shared" si="3"/>
        <v>3</v>
      </c>
      <c r="E116">
        <v>510</v>
      </c>
      <c r="F116">
        <v>0</v>
      </c>
      <c r="G116">
        <v>2.79</v>
      </c>
      <c r="H116">
        <v>14.48</v>
      </c>
      <c r="I116">
        <v>3.39</v>
      </c>
      <c r="J116">
        <v>187</v>
      </c>
      <c r="K116">
        <v>182</v>
      </c>
      <c r="L116">
        <v>13.02</v>
      </c>
      <c r="M116">
        <v>-93.04</v>
      </c>
      <c r="N116">
        <v>42.48</v>
      </c>
      <c r="O116">
        <v>-77.28</v>
      </c>
    </row>
    <row r="117" spans="1:15" x14ac:dyDescent="0.3">
      <c r="A117" s="1">
        <v>44270</v>
      </c>
      <c r="B117" t="s">
        <v>124</v>
      </c>
      <c r="C117">
        <f t="shared" si="2"/>
        <v>2021</v>
      </c>
      <c r="D117">
        <f t="shared" si="3"/>
        <v>3</v>
      </c>
      <c r="E117">
        <v>596.41</v>
      </c>
      <c r="F117">
        <v>52.01</v>
      </c>
      <c r="G117">
        <v>522.35</v>
      </c>
      <c r="H117">
        <v>12.78</v>
      </c>
      <c r="I117">
        <v>133.18</v>
      </c>
      <c r="J117">
        <v>575</v>
      </c>
      <c r="K117">
        <v>990.05</v>
      </c>
      <c r="L117">
        <v>1082.25</v>
      </c>
      <c r="M117">
        <v>88.22</v>
      </c>
      <c r="N117">
        <v>2632</v>
      </c>
      <c r="O117">
        <v>357.74</v>
      </c>
    </row>
    <row r="118" spans="1:15" x14ac:dyDescent="0.3">
      <c r="A118" s="1">
        <v>44260</v>
      </c>
      <c r="B118" t="s">
        <v>125</v>
      </c>
      <c r="C118">
        <f t="shared" si="2"/>
        <v>2021</v>
      </c>
      <c r="D118">
        <f t="shared" si="3"/>
        <v>3</v>
      </c>
      <c r="E118">
        <v>60</v>
      </c>
      <c r="F118">
        <v>25.98</v>
      </c>
      <c r="G118">
        <v>108.72</v>
      </c>
      <c r="H118">
        <v>4.82</v>
      </c>
      <c r="I118">
        <v>33.130000000000003</v>
      </c>
      <c r="J118">
        <v>627</v>
      </c>
      <c r="K118">
        <v>900</v>
      </c>
      <c r="L118">
        <v>812.25</v>
      </c>
      <c r="M118">
        <v>29.55</v>
      </c>
      <c r="N118">
        <v>361.55</v>
      </c>
      <c r="O118">
        <v>-42.34</v>
      </c>
    </row>
    <row r="119" spans="1:15" x14ac:dyDescent="0.3">
      <c r="A119" s="1">
        <v>44253</v>
      </c>
      <c r="B119" t="s">
        <v>126</v>
      </c>
      <c r="C119">
        <f t="shared" si="2"/>
        <v>2021</v>
      </c>
      <c r="D119">
        <f t="shared" si="3"/>
        <v>2</v>
      </c>
      <c r="E119">
        <v>819.24</v>
      </c>
      <c r="F119">
        <v>22.03</v>
      </c>
      <c r="G119">
        <v>51.4</v>
      </c>
      <c r="H119">
        <v>7.08</v>
      </c>
      <c r="I119">
        <v>20.68</v>
      </c>
      <c r="J119">
        <v>94</v>
      </c>
      <c r="K119">
        <v>109</v>
      </c>
      <c r="L119">
        <v>121.4</v>
      </c>
      <c r="M119">
        <v>29.15</v>
      </c>
      <c r="N119">
        <v>218.95</v>
      </c>
      <c r="O119">
        <v>132.93</v>
      </c>
    </row>
    <row r="120" spans="1:15" x14ac:dyDescent="0.3">
      <c r="A120" s="1">
        <v>44252</v>
      </c>
      <c r="B120" t="s">
        <v>127</v>
      </c>
      <c r="C120">
        <f t="shared" si="2"/>
        <v>2021</v>
      </c>
      <c r="D120">
        <f t="shared" si="3"/>
        <v>2</v>
      </c>
      <c r="E120">
        <v>100</v>
      </c>
      <c r="F120">
        <v>0.24</v>
      </c>
      <c r="G120">
        <v>17.100000000000001</v>
      </c>
      <c r="H120">
        <v>74.290000000000006</v>
      </c>
      <c r="I120">
        <v>17.98</v>
      </c>
      <c r="J120">
        <v>400</v>
      </c>
      <c r="K120">
        <v>634.95000000000005</v>
      </c>
      <c r="L120">
        <v>666.65</v>
      </c>
      <c r="M120">
        <v>66.66</v>
      </c>
      <c r="N120">
        <v>372</v>
      </c>
      <c r="O120">
        <v>-7</v>
      </c>
    </row>
    <row r="121" spans="1:15" x14ac:dyDescent="0.3">
      <c r="A121" s="1">
        <v>44232</v>
      </c>
      <c r="B121" t="s">
        <v>128</v>
      </c>
      <c r="C121">
        <f t="shared" si="2"/>
        <v>2021</v>
      </c>
      <c r="D121">
        <f t="shared" si="3"/>
        <v>2</v>
      </c>
      <c r="E121">
        <v>412.63</v>
      </c>
      <c r="F121">
        <v>8.02</v>
      </c>
      <c r="G121">
        <v>32.72</v>
      </c>
      <c r="H121">
        <v>26.04</v>
      </c>
      <c r="I121">
        <v>18.03</v>
      </c>
      <c r="J121">
        <v>385</v>
      </c>
      <c r="K121">
        <v>498</v>
      </c>
      <c r="L121">
        <v>445.95</v>
      </c>
      <c r="M121">
        <v>15.83</v>
      </c>
      <c r="N121">
        <v>568.95000000000005</v>
      </c>
      <c r="O121">
        <v>47.78</v>
      </c>
    </row>
    <row r="122" spans="1:15" x14ac:dyDescent="0.3">
      <c r="A122" s="1">
        <v>44230</v>
      </c>
      <c r="B122" t="s">
        <v>129</v>
      </c>
      <c r="C122">
        <f t="shared" si="2"/>
        <v>2021</v>
      </c>
      <c r="D122">
        <f t="shared" si="3"/>
        <v>2</v>
      </c>
      <c r="E122">
        <v>1153.72</v>
      </c>
      <c r="F122">
        <v>52.53</v>
      </c>
      <c r="G122">
        <v>39</v>
      </c>
      <c r="H122">
        <v>6.59</v>
      </c>
      <c r="I122">
        <v>26.66</v>
      </c>
      <c r="J122">
        <v>518</v>
      </c>
      <c r="K122">
        <v>612.15</v>
      </c>
      <c r="L122">
        <v>527.4</v>
      </c>
      <c r="M122">
        <v>1.81</v>
      </c>
      <c r="N122">
        <v>841.8</v>
      </c>
      <c r="O122">
        <v>62.51</v>
      </c>
    </row>
    <row r="123" spans="1:15" x14ac:dyDescent="0.3">
      <c r="A123" s="1">
        <v>44229</v>
      </c>
      <c r="B123" t="s">
        <v>130</v>
      </c>
      <c r="C123">
        <f t="shared" si="2"/>
        <v>2021</v>
      </c>
      <c r="D123">
        <f t="shared" si="3"/>
        <v>2</v>
      </c>
      <c r="E123">
        <v>1170.56</v>
      </c>
      <c r="F123">
        <v>96.21</v>
      </c>
      <c r="G123">
        <v>115.76</v>
      </c>
      <c r="H123">
        <v>6.5</v>
      </c>
      <c r="I123">
        <v>54.84</v>
      </c>
      <c r="J123">
        <v>1490</v>
      </c>
      <c r="K123">
        <v>2607.5</v>
      </c>
      <c r="L123">
        <v>3118.65</v>
      </c>
      <c r="M123">
        <v>109.31</v>
      </c>
      <c r="N123">
        <v>1504.55</v>
      </c>
      <c r="O123">
        <v>0.98</v>
      </c>
    </row>
    <row r="124" spans="1:15" x14ac:dyDescent="0.3">
      <c r="A124" s="1">
        <v>44225</v>
      </c>
      <c r="B124" t="s">
        <v>131</v>
      </c>
      <c r="C124">
        <f t="shared" si="2"/>
        <v>2021</v>
      </c>
      <c r="D124">
        <f t="shared" si="3"/>
        <v>1</v>
      </c>
      <c r="E124">
        <v>4633</v>
      </c>
      <c r="F124">
        <v>0.89</v>
      </c>
      <c r="G124">
        <v>0.52</v>
      </c>
      <c r="H124">
        <v>1.59</v>
      </c>
      <c r="I124">
        <v>1.1599999999999999</v>
      </c>
      <c r="J124">
        <v>26</v>
      </c>
      <c r="K124">
        <v>25</v>
      </c>
      <c r="L124">
        <v>24.85</v>
      </c>
      <c r="M124">
        <v>-4.42</v>
      </c>
      <c r="N124">
        <v>74.81</v>
      </c>
      <c r="O124">
        <v>187.73</v>
      </c>
    </row>
    <row r="125" spans="1:15" x14ac:dyDescent="0.3">
      <c r="A125" s="1">
        <v>44197</v>
      </c>
      <c r="B125" t="s">
        <v>132</v>
      </c>
      <c r="C125">
        <f t="shared" si="2"/>
        <v>2021</v>
      </c>
      <c r="D125">
        <f t="shared" si="3"/>
        <v>1</v>
      </c>
      <c r="E125">
        <v>300.52999999999997</v>
      </c>
      <c r="F125">
        <v>0.64</v>
      </c>
      <c r="G125">
        <v>0.28000000000000003</v>
      </c>
      <c r="H125">
        <v>7.22</v>
      </c>
      <c r="I125">
        <v>3.85</v>
      </c>
      <c r="J125">
        <v>315</v>
      </c>
      <c r="K125">
        <v>430</v>
      </c>
      <c r="L125">
        <v>407.25</v>
      </c>
      <c r="M125">
        <v>29.29</v>
      </c>
      <c r="N125">
        <v>390</v>
      </c>
      <c r="O125">
        <v>23.81</v>
      </c>
    </row>
    <row r="126" spans="1:15" x14ac:dyDescent="0.3">
      <c r="A126" s="1">
        <v>44189</v>
      </c>
      <c r="B126" t="s">
        <v>133</v>
      </c>
      <c r="C126">
        <f t="shared" si="2"/>
        <v>2020</v>
      </c>
      <c r="D126">
        <f t="shared" si="3"/>
        <v>12</v>
      </c>
      <c r="E126">
        <v>540.54</v>
      </c>
      <c r="F126">
        <v>176.85</v>
      </c>
      <c r="G126">
        <v>620.86</v>
      </c>
      <c r="H126">
        <v>29.33</v>
      </c>
      <c r="I126">
        <v>198.02</v>
      </c>
      <c r="J126">
        <v>288</v>
      </c>
      <c r="K126">
        <v>501</v>
      </c>
      <c r="L126">
        <v>595.54999999999995</v>
      </c>
      <c r="M126">
        <v>106.79</v>
      </c>
      <c r="N126">
        <v>1038.9000000000001</v>
      </c>
      <c r="O126">
        <v>260.73</v>
      </c>
    </row>
    <row r="127" spans="1:15" x14ac:dyDescent="0.3">
      <c r="A127" s="1">
        <v>44179</v>
      </c>
      <c r="B127" t="s">
        <v>134</v>
      </c>
      <c r="C127">
        <f t="shared" si="2"/>
        <v>2020</v>
      </c>
      <c r="D127">
        <f t="shared" si="3"/>
        <v>12</v>
      </c>
      <c r="E127">
        <v>796.5</v>
      </c>
      <c r="F127">
        <v>86.64</v>
      </c>
      <c r="G127">
        <v>354.11</v>
      </c>
      <c r="H127">
        <v>68.150000000000006</v>
      </c>
      <c r="I127">
        <v>156.65</v>
      </c>
      <c r="J127">
        <v>60</v>
      </c>
      <c r="K127">
        <v>115.35</v>
      </c>
      <c r="L127">
        <v>138.4</v>
      </c>
      <c r="M127">
        <v>130.66999999999999</v>
      </c>
      <c r="N127">
        <v>125.4</v>
      </c>
      <c r="O127">
        <v>109</v>
      </c>
    </row>
    <row r="128" spans="1:15" x14ac:dyDescent="0.3">
      <c r="A128" s="1">
        <v>44155</v>
      </c>
      <c r="B128" t="s">
        <v>135</v>
      </c>
      <c r="C128">
        <f t="shared" si="2"/>
        <v>2020</v>
      </c>
      <c r="D128">
        <f t="shared" si="3"/>
        <v>11</v>
      </c>
      <c r="E128">
        <v>6479.55</v>
      </c>
      <c r="F128">
        <v>6.4</v>
      </c>
      <c r="G128">
        <v>0.51</v>
      </c>
      <c r="H128">
        <v>0.24</v>
      </c>
      <c r="I128">
        <v>2.06</v>
      </c>
      <c r="J128">
        <v>1500</v>
      </c>
      <c r="K128">
        <v>1710</v>
      </c>
      <c r="L128">
        <v>1820.45</v>
      </c>
      <c r="M128">
        <v>21.36</v>
      </c>
      <c r="N128">
        <v>1666</v>
      </c>
      <c r="O128">
        <v>11.07</v>
      </c>
    </row>
    <row r="129" spans="1:15" x14ac:dyDescent="0.3">
      <c r="A129" s="1">
        <v>44137</v>
      </c>
      <c r="B129" t="s">
        <v>136</v>
      </c>
      <c r="C129">
        <f t="shared" si="2"/>
        <v>2020</v>
      </c>
      <c r="D129">
        <f t="shared" si="3"/>
        <v>11</v>
      </c>
      <c r="E129">
        <v>517.6</v>
      </c>
      <c r="F129">
        <v>3.91</v>
      </c>
      <c r="G129">
        <v>0.22</v>
      </c>
      <c r="H129">
        <v>2.08</v>
      </c>
      <c r="I129">
        <v>1.95</v>
      </c>
      <c r="J129">
        <v>33</v>
      </c>
      <c r="K129">
        <v>31</v>
      </c>
      <c r="L129">
        <v>32.75</v>
      </c>
      <c r="M129">
        <v>-0.76</v>
      </c>
      <c r="N129">
        <v>93.41</v>
      </c>
      <c r="O129">
        <v>183.06</v>
      </c>
    </row>
    <row r="130" spans="1:15" x14ac:dyDescent="0.3">
      <c r="A130" s="1">
        <v>44116</v>
      </c>
      <c r="B130" t="s">
        <v>137</v>
      </c>
      <c r="C130">
        <f t="shared" si="2"/>
        <v>2020</v>
      </c>
      <c r="D130">
        <f t="shared" si="3"/>
        <v>10</v>
      </c>
      <c r="E130">
        <v>2159.88</v>
      </c>
      <c r="F130">
        <v>3.34</v>
      </c>
      <c r="G130">
        <v>0.93</v>
      </c>
      <c r="H130">
        <v>2.3199999999999998</v>
      </c>
      <c r="I130">
        <v>2.31</v>
      </c>
      <c r="J130">
        <v>554</v>
      </c>
      <c r="K130">
        <v>476.2</v>
      </c>
      <c r="L130">
        <v>476.6</v>
      </c>
      <c r="M130">
        <v>-13.97</v>
      </c>
      <c r="N130">
        <v>788.35</v>
      </c>
      <c r="O130">
        <v>42.3</v>
      </c>
    </row>
    <row r="131" spans="1:15" x14ac:dyDescent="0.3">
      <c r="A131" s="1">
        <v>44116</v>
      </c>
      <c r="B131" t="s">
        <v>138</v>
      </c>
      <c r="C131">
        <f t="shared" ref="C131:C194" si="4">YEAR(A131)</f>
        <v>2020</v>
      </c>
      <c r="D131">
        <f t="shared" ref="D131:D194" si="5">MONTH(A131)</f>
        <v>10</v>
      </c>
      <c r="E131">
        <v>443.69</v>
      </c>
      <c r="F131">
        <v>89.71</v>
      </c>
      <c r="G131">
        <v>678.88</v>
      </c>
      <c r="H131">
        <v>35.630000000000003</v>
      </c>
      <c r="I131">
        <v>157.41</v>
      </c>
      <c r="J131">
        <v>145</v>
      </c>
      <c r="K131">
        <v>216.25</v>
      </c>
      <c r="L131">
        <v>173</v>
      </c>
      <c r="M131">
        <v>19.309999999999999</v>
      </c>
      <c r="N131">
        <v>2150.35</v>
      </c>
      <c r="O131">
        <v>1383</v>
      </c>
    </row>
    <row r="132" spans="1:15" x14ac:dyDescent="0.3">
      <c r="A132" s="1">
        <v>44109</v>
      </c>
      <c r="B132" t="s">
        <v>139</v>
      </c>
      <c r="C132">
        <f t="shared" si="4"/>
        <v>2020</v>
      </c>
      <c r="D132">
        <f t="shared" si="5"/>
        <v>10</v>
      </c>
      <c r="E132">
        <v>600</v>
      </c>
      <c r="F132">
        <v>5.74</v>
      </c>
      <c r="G132">
        <v>0.69</v>
      </c>
      <c r="H132">
        <v>4.3099999999999996</v>
      </c>
      <c r="I132">
        <v>3.94</v>
      </c>
      <c r="J132">
        <v>306</v>
      </c>
      <c r="K132">
        <v>275</v>
      </c>
      <c r="L132">
        <v>275.85000000000002</v>
      </c>
      <c r="M132">
        <v>-9.85</v>
      </c>
      <c r="N132">
        <v>1977.5</v>
      </c>
      <c r="O132">
        <v>546.24</v>
      </c>
    </row>
    <row r="133" spans="1:15" x14ac:dyDescent="0.3">
      <c r="A133" s="1">
        <v>44105</v>
      </c>
      <c r="B133" t="s">
        <v>140</v>
      </c>
      <c r="C133">
        <f t="shared" si="4"/>
        <v>2020</v>
      </c>
      <c r="D133">
        <f t="shared" si="5"/>
        <v>10</v>
      </c>
      <c r="E133">
        <v>318</v>
      </c>
      <c r="F133">
        <v>113.54</v>
      </c>
      <c r="G133">
        <v>449.14</v>
      </c>
      <c r="H133">
        <v>41.21</v>
      </c>
      <c r="I133">
        <v>149.33000000000001</v>
      </c>
      <c r="J133">
        <v>340</v>
      </c>
      <c r="K133">
        <v>731</v>
      </c>
      <c r="L133">
        <v>584.79999999999995</v>
      </c>
      <c r="M133">
        <v>72</v>
      </c>
      <c r="N133">
        <v>277.60000000000002</v>
      </c>
      <c r="O133">
        <v>-18.350000000000001</v>
      </c>
    </row>
    <row r="134" spans="1:15" x14ac:dyDescent="0.3">
      <c r="A134" s="1">
        <v>44105</v>
      </c>
      <c r="B134" t="s">
        <v>141</v>
      </c>
      <c r="C134">
        <f t="shared" si="4"/>
        <v>2020</v>
      </c>
      <c r="D134">
        <f t="shared" si="5"/>
        <v>10</v>
      </c>
      <c r="E134">
        <v>2244.33</v>
      </c>
      <c r="F134">
        <v>73.180000000000007</v>
      </c>
      <c r="G134">
        <v>111.85</v>
      </c>
      <c r="H134">
        <v>5.55</v>
      </c>
      <c r="I134">
        <v>46.99</v>
      </c>
      <c r="J134">
        <v>1230</v>
      </c>
      <c r="K134">
        <v>1535</v>
      </c>
      <c r="L134">
        <v>1401.6</v>
      </c>
      <c r="M134">
        <v>13.95</v>
      </c>
      <c r="N134">
        <v>2497.4499999999998</v>
      </c>
      <c r="O134">
        <v>103.04</v>
      </c>
    </row>
    <row r="135" spans="1:15" x14ac:dyDescent="0.3">
      <c r="A135" s="1">
        <v>44095</v>
      </c>
      <c r="B135" t="s">
        <v>142</v>
      </c>
      <c r="C135">
        <f t="shared" si="4"/>
        <v>2020</v>
      </c>
      <c r="D135">
        <f t="shared" si="5"/>
        <v>9</v>
      </c>
      <c r="E135">
        <v>600</v>
      </c>
      <c r="F135">
        <v>89.76</v>
      </c>
      <c r="G135">
        <v>192.81</v>
      </c>
      <c r="H135">
        <v>12.67</v>
      </c>
      <c r="I135">
        <v>73.3</v>
      </c>
      <c r="J135">
        <v>350</v>
      </c>
      <c r="K135">
        <v>708</v>
      </c>
      <c r="L135">
        <v>651.1</v>
      </c>
      <c r="M135">
        <v>86.03</v>
      </c>
      <c r="N135">
        <v>1557.55</v>
      </c>
      <c r="O135">
        <v>345.01</v>
      </c>
    </row>
    <row r="136" spans="1:15" x14ac:dyDescent="0.3">
      <c r="A136" s="1">
        <v>44091</v>
      </c>
      <c r="B136" t="s">
        <v>143</v>
      </c>
      <c r="C136">
        <f t="shared" si="4"/>
        <v>2020</v>
      </c>
      <c r="D136">
        <f t="shared" si="5"/>
        <v>9</v>
      </c>
      <c r="E136">
        <v>702.02</v>
      </c>
      <c r="F136">
        <v>77.430000000000007</v>
      </c>
      <c r="G136">
        <v>351.46</v>
      </c>
      <c r="H136">
        <v>70.94</v>
      </c>
      <c r="I136">
        <v>150.97999999999999</v>
      </c>
      <c r="J136">
        <v>166</v>
      </c>
      <c r="K136">
        <v>351</v>
      </c>
      <c r="L136">
        <v>371</v>
      </c>
      <c r="M136">
        <v>123.49</v>
      </c>
      <c r="N136">
        <v>857.65</v>
      </c>
      <c r="O136">
        <v>416.66</v>
      </c>
    </row>
    <row r="137" spans="1:15" x14ac:dyDescent="0.3">
      <c r="A137" s="1">
        <v>44035</v>
      </c>
      <c r="B137" t="s">
        <v>144</v>
      </c>
      <c r="C137">
        <f t="shared" si="4"/>
        <v>2020</v>
      </c>
      <c r="D137">
        <f t="shared" si="5"/>
        <v>7</v>
      </c>
      <c r="E137">
        <v>496.25</v>
      </c>
      <c r="F137">
        <v>2.75</v>
      </c>
      <c r="G137">
        <v>4.34</v>
      </c>
      <c r="H137">
        <v>2.5099999999999998</v>
      </c>
      <c r="I137">
        <v>2.97</v>
      </c>
      <c r="J137">
        <v>425</v>
      </c>
      <c r="K137">
        <v>670</v>
      </c>
      <c r="L137">
        <v>742.35</v>
      </c>
      <c r="M137">
        <v>74.67</v>
      </c>
      <c r="N137">
        <v>840</v>
      </c>
      <c r="O137">
        <v>97.65</v>
      </c>
    </row>
    <row r="138" spans="1:15" x14ac:dyDescent="0.3">
      <c r="A138" s="1">
        <v>43906</v>
      </c>
      <c r="B138" t="s">
        <v>145</v>
      </c>
      <c r="C138">
        <f t="shared" si="4"/>
        <v>2020</v>
      </c>
      <c r="D138">
        <f t="shared" si="5"/>
        <v>3</v>
      </c>
      <c r="E138">
        <v>10286.200000000001</v>
      </c>
      <c r="F138">
        <v>57.18</v>
      </c>
      <c r="G138">
        <v>45.23</v>
      </c>
      <c r="H138">
        <v>2.5</v>
      </c>
      <c r="I138">
        <v>26.54</v>
      </c>
      <c r="J138">
        <v>755</v>
      </c>
      <c r="K138">
        <v>658</v>
      </c>
      <c r="L138">
        <v>683.2</v>
      </c>
      <c r="M138">
        <v>-9.51</v>
      </c>
      <c r="N138">
        <v>797.25</v>
      </c>
      <c r="O138">
        <v>5.6</v>
      </c>
    </row>
    <row r="139" spans="1:15" x14ac:dyDescent="0.3">
      <c r="A139" s="1">
        <v>43829</v>
      </c>
      <c r="B139" t="s">
        <v>146</v>
      </c>
      <c r="C139">
        <f t="shared" si="4"/>
        <v>2019</v>
      </c>
      <c r="D139">
        <f t="shared" si="5"/>
        <v>12</v>
      </c>
      <c r="E139">
        <v>500</v>
      </c>
      <c r="F139">
        <v>3.54</v>
      </c>
      <c r="G139">
        <v>1.21</v>
      </c>
      <c r="H139">
        <v>1.89</v>
      </c>
      <c r="I139">
        <v>2.21</v>
      </c>
      <c r="J139">
        <v>178</v>
      </c>
      <c r="K139">
        <v>160</v>
      </c>
      <c r="L139">
        <v>166.6</v>
      </c>
      <c r="M139">
        <v>-6.4</v>
      </c>
      <c r="N139">
        <v>668.55</v>
      </c>
      <c r="O139">
        <v>275.58999999999997</v>
      </c>
    </row>
    <row r="140" spans="1:15" x14ac:dyDescent="0.3">
      <c r="A140" s="1">
        <v>43811</v>
      </c>
      <c r="B140" t="s">
        <v>147</v>
      </c>
      <c r="C140">
        <f t="shared" si="4"/>
        <v>2019</v>
      </c>
      <c r="D140">
        <f t="shared" si="5"/>
        <v>12</v>
      </c>
      <c r="E140">
        <v>750</v>
      </c>
      <c r="F140">
        <v>110.72</v>
      </c>
      <c r="G140">
        <v>473</v>
      </c>
      <c r="H140">
        <v>49.09</v>
      </c>
      <c r="I140">
        <v>165.68</v>
      </c>
      <c r="J140">
        <v>37</v>
      </c>
      <c r="K140">
        <v>58.75</v>
      </c>
      <c r="L140">
        <v>55.9</v>
      </c>
      <c r="M140">
        <v>51.08</v>
      </c>
      <c r="N140">
        <v>60.16</v>
      </c>
      <c r="O140">
        <v>62.59</v>
      </c>
    </row>
    <row r="141" spans="1:15" x14ac:dyDescent="0.3">
      <c r="A141" s="1">
        <v>43803</v>
      </c>
      <c r="B141" t="s">
        <v>148</v>
      </c>
      <c r="C141">
        <f t="shared" si="4"/>
        <v>2019</v>
      </c>
      <c r="D141">
        <f t="shared" si="5"/>
        <v>12</v>
      </c>
      <c r="E141">
        <v>409.68</v>
      </c>
      <c r="F141">
        <v>38.85</v>
      </c>
      <c r="G141">
        <v>45.49</v>
      </c>
      <c r="H141">
        <v>9.01</v>
      </c>
      <c r="I141">
        <v>35.24</v>
      </c>
      <c r="J141">
        <v>195</v>
      </c>
      <c r="K141">
        <v>275</v>
      </c>
      <c r="L141">
        <v>300.10000000000002</v>
      </c>
      <c r="M141">
        <v>53.9</v>
      </c>
      <c r="N141">
        <v>354.5</v>
      </c>
      <c r="O141">
        <v>81.790000000000006</v>
      </c>
    </row>
    <row r="142" spans="1:15" x14ac:dyDescent="0.3">
      <c r="A142" s="1">
        <v>43752</v>
      </c>
      <c r="B142" t="s">
        <v>149</v>
      </c>
      <c r="C142">
        <f t="shared" si="4"/>
        <v>2019</v>
      </c>
      <c r="D142">
        <f t="shared" si="5"/>
        <v>10</v>
      </c>
      <c r="E142">
        <v>635.04</v>
      </c>
      <c r="F142">
        <v>108.79</v>
      </c>
      <c r="G142">
        <v>354.52</v>
      </c>
      <c r="H142">
        <v>14.94</v>
      </c>
      <c r="I142">
        <v>111.95</v>
      </c>
      <c r="J142">
        <v>320</v>
      </c>
      <c r="K142">
        <v>644</v>
      </c>
      <c r="L142">
        <v>145.72</v>
      </c>
      <c r="M142">
        <v>-54.46</v>
      </c>
      <c r="N142">
        <v>719.4</v>
      </c>
      <c r="O142">
        <v>124.81</v>
      </c>
    </row>
    <row r="143" spans="1:15" x14ac:dyDescent="0.3">
      <c r="A143" s="1">
        <v>43697</v>
      </c>
      <c r="B143" t="s">
        <v>150</v>
      </c>
      <c r="C143">
        <f t="shared" si="4"/>
        <v>2019</v>
      </c>
      <c r="D143">
        <f t="shared" si="5"/>
        <v>8</v>
      </c>
      <c r="E143">
        <v>3125</v>
      </c>
      <c r="F143">
        <v>1.02</v>
      </c>
      <c r="G143">
        <v>0.89</v>
      </c>
      <c r="H143">
        <v>0.3</v>
      </c>
      <c r="I143">
        <v>0.85</v>
      </c>
      <c r="J143">
        <v>780</v>
      </c>
      <c r="K143">
        <v>700</v>
      </c>
      <c r="L143">
        <v>725.35</v>
      </c>
      <c r="M143">
        <v>-7.01</v>
      </c>
      <c r="N143">
        <v>340.2</v>
      </c>
      <c r="O143">
        <v>-56.38</v>
      </c>
    </row>
    <row r="144" spans="1:15" x14ac:dyDescent="0.3">
      <c r="A144" s="1">
        <v>43650</v>
      </c>
      <c r="B144" t="s">
        <v>151</v>
      </c>
      <c r="C144">
        <f t="shared" si="4"/>
        <v>2019</v>
      </c>
      <c r="D144">
        <f t="shared" si="5"/>
        <v>7</v>
      </c>
      <c r="E144">
        <v>474.12</v>
      </c>
      <c r="F144">
        <v>30.83</v>
      </c>
      <c r="G144">
        <v>62.13</v>
      </c>
      <c r="H144">
        <v>14.07</v>
      </c>
      <c r="I144">
        <v>36.21</v>
      </c>
      <c r="J144">
        <v>973</v>
      </c>
      <c r="K144">
        <v>1180</v>
      </c>
      <c r="L144">
        <v>651.28</v>
      </c>
      <c r="M144">
        <v>-33.06</v>
      </c>
      <c r="N144">
        <v>2871</v>
      </c>
      <c r="O144">
        <v>195.07</v>
      </c>
    </row>
    <row r="145" spans="1:15" x14ac:dyDescent="0.3">
      <c r="A145" s="1">
        <v>43593</v>
      </c>
      <c r="B145" t="s">
        <v>152</v>
      </c>
      <c r="C145">
        <f t="shared" si="4"/>
        <v>2019</v>
      </c>
      <c r="D145">
        <f t="shared" si="5"/>
        <v>5</v>
      </c>
      <c r="E145">
        <v>131.47999999999999</v>
      </c>
      <c r="F145">
        <v>30.49</v>
      </c>
      <c r="G145">
        <v>113.88</v>
      </c>
      <c r="H145">
        <v>16.059999999999999</v>
      </c>
      <c r="I145">
        <v>41.18</v>
      </c>
      <c r="J145">
        <v>0</v>
      </c>
      <c r="K145">
        <v>251</v>
      </c>
      <c r="L145">
        <v>263.55</v>
      </c>
      <c r="M145">
        <v>0</v>
      </c>
      <c r="N145">
        <v>1775</v>
      </c>
    </row>
    <row r="146" spans="1:15" x14ac:dyDescent="0.3">
      <c r="A146" s="1">
        <v>43570</v>
      </c>
      <c r="B146" t="s">
        <v>153</v>
      </c>
      <c r="C146">
        <f t="shared" si="4"/>
        <v>2019</v>
      </c>
      <c r="D146">
        <f t="shared" si="5"/>
        <v>4</v>
      </c>
      <c r="E146">
        <v>1200.18</v>
      </c>
      <c r="F146">
        <v>8.8800000000000008</v>
      </c>
      <c r="G146">
        <v>3.03</v>
      </c>
      <c r="H146">
        <v>2.21</v>
      </c>
      <c r="I146">
        <v>5.84</v>
      </c>
      <c r="J146">
        <v>880</v>
      </c>
      <c r="K146">
        <v>960</v>
      </c>
      <c r="L146">
        <v>959.55</v>
      </c>
      <c r="M146">
        <v>9.0399999999999991</v>
      </c>
      <c r="N146">
        <v>1472</v>
      </c>
      <c r="O146">
        <v>67.27</v>
      </c>
    </row>
    <row r="147" spans="1:15" x14ac:dyDescent="0.3">
      <c r="A147" s="1">
        <v>43566</v>
      </c>
      <c r="B147" t="s">
        <v>154</v>
      </c>
      <c r="C147">
        <f t="shared" si="4"/>
        <v>2019</v>
      </c>
      <c r="D147">
        <f t="shared" si="5"/>
        <v>4</v>
      </c>
      <c r="E147">
        <v>430.88</v>
      </c>
      <c r="F147">
        <v>1.36</v>
      </c>
      <c r="G147">
        <v>0.8</v>
      </c>
      <c r="H147">
        <v>2.92</v>
      </c>
      <c r="I147">
        <v>1.82</v>
      </c>
      <c r="J147">
        <v>19</v>
      </c>
      <c r="K147">
        <v>19</v>
      </c>
      <c r="L147">
        <v>19.05</v>
      </c>
      <c r="M147">
        <v>0.26</v>
      </c>
      <c r="N147">
        <v>169.95</v>
      </c>
      <c r="O147">
        <v>794.47</v>
      </c>
    </row>
    <row r="148" spans="1:15" x14ac:dyDescent="0.3">
      <c r="A148" s="1">
        <v>43556</v>
      </c>
      <c r="B148" t="s">
        <v>155</v>
      </c>
      <c r="C148">
        <f t="shared" si="4"/>
        <v>2019</v>
      </c>
      <c r="D148">
        <f t="shared" si="5"/>
        <v>4</v>
      </c>
      <c r="E148">
        <v>4750</v>
      </c>
      <c r="F148">
        <v>2.15</v>
      </c>
      <c r="G148">
        <v>3.09</v>
      </c>
      <c r="H148">
        <v>0.31</v>
      </c>
      <c r="I148">
        <v>2.57</v>
      </c>
      <c r="J148">
        <v>300</v>
      </c>
      <c r="K148">
        <v>300</v>
      </c>
      <c r="L148">
        <v>314.10000000000002</v>
      </c>
      <c r="M148">
        <v>4.7</v>
      </c>
      <c r="N148">
        <v>304.64999999999998</v>
      </c>
      <c r="O148">
        <v>1.55</v>
      </c>
    </row>
    <row r="149" spans="1:15" x14ac:dyDescent="0.3">
      <c r="A149" s="1">
        <v>43553</v>
      </c>
      <c r="B149" t="s">
        <v>156</v>
      </c>
      <c r="C149">
        <f t="shared" si="4"/>
        <v>2019</v>
      </c>
      <c r="D149">
        <f t="shared" si="5"/>
        <v>3</v>
      </c>
      <c r="E149">
        <v>213.81</v>
      </c>
      <c r="F149">
        <v>1.1299999999999999</v>
      </c>
      <c r="G149">
        <v>2.15</v>
      </c>
      <c r="H149">
        <v>2.95</v>
      </c>
      <c r="I149">
        <v>1.46</v>
      </c>
      <c r="J149">
        <v>128</v>
      </c>
      <c r="K149">
        <v>111</v>
      </c>
      <c r="L149">
        <v>114.2</v>
      </c>
      <c r="M149">
        <v>-10.78</v>
      </c>
      <c r="N149">
        <v>424.85</v>
      </c>
      <c r="O149">
        <v>231.91</v>
      </c>
    </row>
    <row r="150" spans="1:15" x14ac:dyDescent="0.3">
      <c r="A150" s="1">
        <v>43503</v>
      </c>
      <c r="B150" t="s">
        <v>157</v>
      </c>
      <c r="C150">
        <f t="shared" si="4"/>
        <v>2019</v>
      </c>
      <c r="D150">
        <f t="shared" si="5"/>
        <v>2</v>
      </c>
      <c r="E150">
        <v>1628.84</v>
      </c>
      <c r="F150">
        <v>4.66</v>
      </c>
      <c r="G150">
        <v>1.1000000000000001</v>
      </c>
      <c r="H150">
        <v>0.03</v>
      </c>
      <c r="I150">
        <v>1.57</v>
      </c>
      <c r="J150">
        <v>280</v>
      </c>
      <c r="K150">
        <v>291</v>
      </c>
      <c r="L150">
        <v>290.39999999999998</v>
      </c>
      <c r="M150">
        <v>3.71</v>
      </c>
      <c r="N150">
        <v>608.35</v>
      </c>
      <c r="O150">
        <v>117.27</v>
      </c>
    </row>
    <row r="151" spans="1:15" x14ac:dyDescent="0.3">
      <c r="A151" s="1">
        <v>43500</v>
      </c>
      <c r="B151" t="s">
        <v>158</v>
      </c>
      <c r="C151">
        <f t="shared" si="4"/>
        <v>2019</v>
      </c>
      <c r="D151">
        <f t="shared" si="5"/>
        <v>2</v>
      </c>
      <c r="E151">
        <v>23</v>
      </c>
      <c r="F151">
        <v>1.24</v>
      </c>
      <c r="G151">
        <v>7.69</v>
      </c>
      <c r="H151">
        <v>2.64</v>
      </c>
      <c r="I151">
        <v>3.25</v>
      </c>
      <c r="J151">
        <v>66</v>
      </c>
      <c r="K151">
        <v>56</v>
      </c>
      <c r="L151">
        <v>58.8</v>
      </c>
      <c r="M151">
        <v>-10.91</v>
      </c>
      <c r="N151">
        <v>85.35</v>
      </c>
      <c r="O151">
        <v>29.32</v>
      </c>
    </row>
    <row r="152" spans="1:15" x14ac:dyDescent="0.3">
      <c r="A152" s="1">
        <v>43381</v>
      </c>
      <c r="B152" t="s">
        <v>159</v>
      </c>
      <c r="C152">
        <f t="shared" si="4"/>
        <v>2018</v>
      </c>
      <c r="D152">
        <f t="shared" si="5"/>
        <v>10</v>
      </c>
      <c r="E152">
        <v>1729.2</v>
      </c>
      <c r="F152">
        <v>2.77</v>
      </c>
      <c r="G152">
        <v>0.26</v>
      </c>
      <c r="H152">
        <v>0.25</v>
      </c>
      <c r="I152">
        <v>0.97</v>
      </c>
      <c r="J152">
        <v>821</v>
      </c>
      <c r="K152">
        <v>758</v>
      </c>
      <c r="L152">
        <v>773.15</v>
      </c>
      <c r="M152">
        <v>-5.83</v>
      </c>
      <c r="N152">
        <v>1725</v>
      </c>
      <c r="O152">
        <v>110.11</v>
      </c>
    </row>
    <row r="153" spans="1:15" x14ac:dyDescent="0.3">
      <c r="A153" s="1">
        <v>43335</v>
      </c>
      <c r="B153" t="s">
        <v>160</v>
      </c>
      <c r="C153">
        <f t="shared" si="4"/>
        <v>2018</v>
      </c>
      <c r="D153">
        <f t="shared" si="5"/>
        <v>8</v>
      </c>
      <c r="E153">
        <v>1126.44</v>
      </c>
      <c r="F153">
        <v>5.52</v>
      </c>
      <c r="G153">
        <v>0.98</v>
      </c>
      <c r="H153">
        <v>0.88</v>
      </c>
      <c r="I153">
        <v>2.2200000000000002</v>
      </c>
      <c r="J153">
        <v>422</v>
      </c>
      <c r="K153">
        <v>393</v>
      </c>
      <c r="L153">
        <v>420.8</v>
      </c>
      <c r="M153">
        <v>-0.28000000000000003</v>
      </c>
      <c r="N153">
        <v>1315</v>
      </c>
      <c r="O153">
        <v>211.61</v>
      </c>
    </row>
    <row r="154" spans="1:15" x14ac:dyDescent="0.3">
      <c r="A154" s="1">
        <v>43311</v>
      </c>
      <c r="B154" t="s">
        <v>161</v>
      </c>
      <c r="C154">
        <f t="shared" si="4"/>
        <v>2018</v>
      </c>
      <c r="D154">
        <f t="shared" si="5"/>
        <v>7</v>
      </c>
      <c r="E154">
        <v>1121.98</v>
      </c>
      <c r="F154">
        <v>13.47</v>
      </c>
      <c r="G154">
        <v>5.08</v>
      </c>
      <c r="H154">
        <v>0.67</v>
      </c>
      <c r="I154">
        <v>5.27</v>
      </c>
      <c r="J154">
        <v>716</v>
      </c>
      <c r="K154">
        <v>715</v>
      </c>
      <c r="L154">
        <v>657.8</v>
      </c>
      <c r="M154">
        <v>-8.1300000000000008</v>
      </c>
      <c r="N154">
        <v>365.5</v>
      </c>
      <c r="O154">
        <v>-48.95</v>
      </c>
    </row>
    <row r="155" spans="1:15" x14ac:dyDescent="0.3">
      <c r="A155" s="1">
        <v>43283</v>
      </c>
      <c r="B155" t="s">
        <v>162</v>
      </c>
      <c r="C155">
        <f t="shared" si="4"/>
        <v>2018</v>
      </c>
      <c r="D155">
        <f t="shared" si="5"/>
        <v>7</v>
      </c>
      <c r="E155">
        <v>597.87</v>
      </c>
      <c r="F155">
        <v>12.86</v>
      </c>
      <c r="G155">
        <v>21.01</v>
      </c>
      <c r="H155">
        <v>1.62</v>
      </c>
      <c r="I155">
        <v>8.99</v>
      </c>
      <c r="J155">
        <v>783</v>
      </c>
      <c r="K155">
        <v>815</v>
      </c>
      <c r="L155">
        <v>822.8</v>
      </c>
      <c r="M155">
        <v>5.08</v>
      </c>
      <c r="N155">
        <v>4919.6499999999996</v>
      </c>
      <c r="O155">
        <v>528.30999999999995</v>
      </c>
    </row>
    <row r="156" spans="1:15" x14ac:dyDescent="0.3">
      <c r="A156" s="1">
        <v>43283</v>
      </c>
      <c r="B156" t="s">
        <v>163</v>
      </c>
      <c r="C156">
        <f t="shared" si="4"/>
        <v>2018</v>
      </c>
      <c r="D156">
        <f t="shared" si="5"/>
        <v>7</v>
      </c>
      <c r="E156">
        <v>453.6</v>
      </c>
      <c r="F156">
        <v>71.72</v>
      </c>
      <c r="G156">
        <v>194.56</v>
      </c>
      <c r="H156">
        <v>15.74</v>
      </c>
      <c r="I156">
        <v>67.239999999999995</v>
      </c>
      <c r="J156">
        <v>185</v>
      </c>
      <c r="K156">
        <v>190</v>
      </c>
      <c r="L156">
        <v>170.16</v>
      </c>
      <c r="M156">
        <v>-8.02</v>
      </c>
      <c r="N156">
        <v>385.1</v>
      </c>
      <c r="O156">
        <v>108.16</v>
      </c>
    </row>
    <row r="157" spans="1:15" x14ac:dyDescent="0.3">
      <c r="A157" s="1">
        <v>43241</v>
      </c>
      <c r="B157" t="s">
        <v>164</v>
      </c>
      <c r="C157">
        <f t="shared" si="4"/>
        <v>2018</v>
      </c>
      <c r="D157">
        <f t="shared" si="5"/>
        <v>5</v>
      </c>
      <c r="E157">
        <v>1844</v>
      </c>
      <c r="F157">
        <v>16.079999999999998</v>
      </c>
      <c r="G157">
        <v>6.91</v>
      </c>
      <c r="H157">
        <v>1.48</v>
      </c>
      <c r="I157">
        <v>6.8</v>
      </c>
      <c r="J157">
        <v>572</v>
      </c>
      <c r="K157">
        <v>600.6</v>
      </c>
      <c r="L157">
        <v>585.5</v>
      </c>
      <c r="M157">
        <v>2.36</v>
      </c>
      <c r="N157">
        <v>174.45</v>
      </c>
      <c r="O157">
        <v>-69.5</v>
      </c>
    </row>
    <row r="158" spans="1:15" x14ac:dyDescent="0.3">
      <c r="A158" s="1">
        <v>43195</v>
      </c>
      <c r="B158" t="s">
        <v>165</v>
      </c>
      <c r="C158">
        <f t="shared" si="4"/>
        <v>2018</v>
      </c>
      <c r="D158">
        <f t="shared" si="5"/>
        <v>4</v>
      </c>
      <c r="E158">
        <v>4016</v>
      </c>
      <c r="F158">
        <v>0.54</v>
      </c>
      <c r="G158">
        <v>0.05</v>
      </c>
      <c r="H158">
        <v>0.39</v>
      </c>
      <c r="I158">
        <v>0.36</v>
      </c>
      <c r="J158">
        <v>520</v>
      </c>
      <c r="K158">
        <v>435</v>
      </c>
      <c r="L158">
        <v>444.9</v>
      </c>
      <c r="M158">
        <v>-14.44</v>
      </c>
      <c r="N158">
        <v>629.95000000000005</v>
      </c>
      <c r="O158">
        <v>21.14</v>
      </c>
    </row>
    <row r="159" spans="1:15" x14ac:dyDescent="0.3">
      <c r="A159" s="1">
        <v>43194</v>
      </c>
      <c r="B159" t="s">
        <v>166</v>
      </c>
      <c r="C159">
        <f t="shared" si="4"/>
        <v>2018</v>
      </c>
      <c r="D159">
        <f t="shared" si="5"/>
        <v>4</v>
      </c>
      <c r="E159">
        <v>438.38</v>
      </c>
      <c r="F159">
        <v>1.96</v>
      </c>
      <c r="G159">
        <v>0.12</v>
      </c>
      <c r="H159">
        <v>0.72</v>
      </c>
      <c r="I159">
        <v>1.21</v>
      </c>
      <c r="J159">
        <v>0</v>
      </c>
      <c r="K159">
        <v>93.1</v>
      </c>
      <c r="L159">
        <v>90</v>
      </c>
      <c r="M159">
        <v>0</v>
      </c>
      <c r="N159">
        <v>414</v>
      </c>
    </row>
    <row r="160" spans="1:15" x14ac:dyDescent="0.3">
      <c r="A160" s="1">
        <v>43187</v>
      </c>
      <c r="B160" t="s">
        <v>167</v>
      </c>
      <c r="C160">
        <f t="shared" si="4"/>
        <v>2018</v>
      </c>
      <c r="D160">
        <f t="shared" si="5"/>
        <v>3</v>
      </c>
      <c r="E160">
        <v>4229</v>
      </c>
      <c r="F160">
        <v>1.73</v>
      </c>
      <c r="G160">
        <v>0.03</v>
      </c>
      <c r="H160">
        <v>0.39</v>
      </c>
      <c r="I160">
        <v>0.99</v>
      </c>
      <c r="J160">
        <v>1215</v>
      </c>
      <c r="K160">
        <v>1159</v>
      </c>
      <c r="L160">
        <v>1128.3499999999999</v>
      </c>
      <c r="M160">
        <v>-7.13</v>
      </c>
      <c r="N160">
        <v>1955.5</v>
      </c>
      <c r="O160">
        <v>60.95</v>
      </c>
    </row>
    <row r="161" spans="1:15" x14ac:dyDescent="0.3">
      <c r="A161" s="1">
        <v>43186</v>
      </c>
      <c r="B161" t="s">
        <v>168</v>
      </c>
      <c r="C161">
        <f t="shared" si="4"/>
        <v>2018</v>
      </c>
      <c r="D161">
        <f t="shared" si="5"/>
        <v>3</v>
      </c>
      <c r="E161">
        <v>4473</v>
      </c>
      <c r="F161">
        <v>38.67</v>
      </c>
      <c r="G161">
        <v>13.89</v>
      </c>
      <c r="H161">
        <v>1.2</v>
      </c>
      <c r="I161">
        <v>14.63</v>
      </c>
      <c r="J161">
        <v>375</v>
      </c>
      <c r="K161">
        <v>485</v>
      </c>
      <c r="L161">
        <v>477.2</v>
      </c>
      <c r="M161">
        <v>27.25</v>
      </c>
      <c r="N161">
        <v>253.05</v>
      </c>
      <c r="O161">
        <v>-32.520000000000003</v>
      </c>
    </row>
    <row r="162" spans="1:15" x14ac:dyDescent="0.3">
      <c r="A162" s="1">
        <v>43182</v>
      </c>
      <c r="B162" t="s">
        <v>169</v>
      </c>
      <c r="C162">
        <f t="shared" si="4"/>
        <v>2018</v>
      </c>
      <c r="D162">
        <f t="shared" si="5"/>
        <v>3</v>
      </c>
      <c r="E162">
        <v>960.94</v>
      </c>
      <c r="F162">
        <v>1.5</v>
      </c>
      <c r="G162">
        <v>0.5</v>
      </c>
      <c r="H162">
        <v>1.41</v>
      </c>
      <c r="I162">
        <v>1.3</v>
      </c>
      <c r="J162">
        <v>428</v>
      </c>
      <c r="K162">
        <v>360</v>
      </c>
      <c r="L162">
        <v>390.7</v>
      </c>
      <c r="M162">
        <v>-8.7100000000000009</v>
      </c>
      <c r="N162">
        <v>999.45</v>
      </c>
      <c r="O162">
        <v>133.52000000000001</v>
      </c>
    </row>
    <row r="163" spans="1:15" x14ac:dyDescent="0.3">
      <c r="A163" s="1">
        <v>43168</v>
      </c>
      <c r="B163" t="s">
        <v>170</v>
      </c>
      <c r="C163">
        <f t="shared" si="4"/>
        <v>2018</v>
      </c>
      <c r="D163">
        <f t="shared" si="5"/>
        <v>3</v>
      </c>
      <c r="E163">
        <v>457.7</v>
      </c>
      <c r="F163">
        <v>8.3699999999999992</v>
      </c>
      <c r="G163">
        <v>4.97</v>
      </c>
      <c r="H163">
        <v>3.08</v>
      </c>
      <c r="I163">
        <v>4.9800000000000004</v>
      </c>
      <c r="J163">
        <v>270</v>
      </c>
      <c r="K163">
        <v>270</v>
      </c>
      <c r="L163">
        <v>270.05</v>
      </c>
      <c r="M163">
        <v>0.02</v>
      </c>
      <c r="N163">
        <v>947.15</v>
      </c>
      <c r="O163">
        <v>250.8</v>
      </c>
    </row>
    <row r="164" spans="1:15" x14ac:dyDescent="0.3">
      <c r="A164" s="1">
        <v>43157</v>
      </c>
      <c r="B164" t="s">
        <v>171</v>
      </c>
      <c r="C164">
        <f t="shared" si="4"/>
        <v>2018</v>
      </c>
      <c r="D164">
        <f t="shared" si="5"/>
        <v>2</v>
      </c>
      <c r="E164">
        <v>980.14</v>
      </c>
      <c r="F164">
        <v>2.1</v>
      </c>
      <c r="G164">
        <v>0.55000000000000004</v>
      </c>
      <c r="H164">
        <v>1.18</v>
      </c>
      <c r="I164">
        <v>1.31</v>
      </c>
      <c r="J164">
        <v>190</v>
      </c>
      <c r="K164">
        <v>182</v>
      </c>
      <c r="L164">
        <v>179.85</v>
      </c>
      <c r="M164">
        <v>-5.34</v>
      </c>
      <c r="N164">
        <v>325.95</v>
      </c>
      <c r="O164">
        <v>71.55</v>
      </c>
    </row>
    <row r="165" spans="1:15" x14ac:dyDescent="0.3">
      <c r="A165" s="1">
        <v>43139</v>
      </c>
      <c r="B165" t="s">
        <v>172</v>
      </c>
      <c r="C165">
        <f t="shared" si="4"/>
        <v>2018</v>
      </c>
      <c r="D165">
        <f t="shared" si="5"/>
        <v>2</v>
      </c>
      <c r="E165">
        <v>937.09</v>
      </c>
      <c r="F165">
        <v>54.67</v>
      </c>
      <c r="G165">
        <v>6.96</v>
      </c>
      <c r="H165">
        <v>6</v>
      </c>
      <c r="I165">
        <v>20</v>
      </c>
      <c r="J165">
        <v>1480</v>
      </c>
      <c r="K165">
        <v>1525</v>
      </c>
      <c r="L165">
        <v>1698.1</v>
      </c>
      <c r="M165">
        <v>14.74</v>
      </c>
      <c r="N165">
        <v>2670</v>
      </c>
      <c r="O165">
        <v>80.41</v>
      </c>
    </row>
    <row r="166" spans="1:15" x14ac:dyDescent="0.3">
      <c r="A166" s="1">
        <v>43130</v>
      </c>
      <c r="B166" t="s">
        <v>173</v>
      </c>
      <c r="C166">
        <f t="shared" si="4"/>
        <v>2018</v>
      </c>
      <c r="D166">
        <f t="shared" si="5"/>
        <v>1</v>
      </c>
      <c r="E166">
        <v>600</v>
      </c>
      <c r="F166">
        <v>174.99</v>
      </c>
      <c r="G166">
        <v>519.26</v>
      </c>
      <c r="H166">
        <v>11.65</v>
      </c>
      <c r="I166">
        <v>165.42</v>
      </c>
      <c r="J166">
        <v>859</v>
      </c>
      <c r="K166">
        <v>1175</v>
      </c>
      <c r="L166">
        <v>1237.25</v>
      </c>
      <c r="M166">
        <v>44.03</v>
      </c>
      <c r="N166">
        <v>2921.75</v>
      </c>
      <c r="O166">
        <v>240.13</v>
      </c>
    </row>
    <row r="167" spans="1:15" x14ac:dyDescent="0.3">
      <c r="A167" s="1">
        <v>43129</v>
      </c>
      <c r="B167" t="s">
        <v>174</v>
      </c>
      <c r="C167">
        <f t="shared" si="4"/>
        <v>2018</v>
      </c>
      <c r="D167">
        <f t="shared" si="5"/>
        <v>1</v>
      </c>
      <c r="E167">
        <v>424.62</v>
      </c>
      <c r="F167">
        <v>15.62</v>
      </c>
      <c r="G167">
        <v>5.52</v>
      </c>
      <c r="H167">
        <v>5.18</v>
      </c>
      <c r="I167">
        <v>8.25</v>
      </c>
      <c r="J167">
        <v>245</v>
      </c>
      <c r="K167">
        <v>256</v>
      </c>
      <c r="L167">
        <v>253</v>
      </c>
      <c r="M167">
        <v>3.27</v>
      </c>
      <c r="N167">
        <v>904.8</v>
      </c>
      <c r="O167">
        <v>269.31</v>
      </c>
    </row>
    <row r="168" spans="1:15" x14ac:dyDescent="0.3">
      <c r="A168" s="1">
        <v>43122</v>
      </c>
      <c r="B168" t="s">
        <v>175</v>
      </c>
      <c r="C168">
        <f t="shared" si="4"/>
        <v>2018</v>
      </c>
      <c r="D168">
        <f t="shared" si="5"/>
        <v>1</v>
      </c>
      <c r="E168">
        <v>156</v>
      </c>
      <c r="F168">
        <v>101.93</v>
      </c>
      <c r="G168">
        <v>958.07</v>
      </c>
      <c r="H168">
        <v>40.19</v>
      </c>
      <c r="I168">
        <v>248.51</v>
      </c>
      <c r="J168">
        <v>275</v>
      </c>
      <c r="K168">
        <v>478</v>
      </c>
      <c r="L168">
        <v>45.41</v>
      </c>
      <c r="M168">
        <v>-83.49</v>
      </c>
      <c r="N168">
        <v>66.77</v>
      </c>
      <c r="O168">
        <v>-75.72</v>
      </c>
    </row>
    <row r="169" spans="1:15" x14ac:dyDescent="0.3">
      <c r="A169" s="1">
        <v>43098</v>
      </c>
      <c r="B169" t="s">
        <v>176</v>
      </c>
      <c r="C169">
        <f t="shared" si="4"/>
        <v>2017</v>
      </c>
      <c r="D169">
        <f t="shared" si="5"/>
        <v>12</v>
      </c>
      <c r="E169">
        <v>70</v>
      </c>
      <c r="F169">
        <v>103.35</v>
      </c>
      <c r="G169">
        <v>396.99</v>
      </c>
      <c r="H169">
        <v>77.930000000000007</v>
      </c>
      <c r="I169">
        <v>243.29</v>
      </c>
      <c r="J169">
        <v>50</v>
      </c>
      <c r="K169">
        <v>120.75</v>
      </c>
      <c r="L169">
        <v>119.7</v>
      </c>
      <c r="M169">
        <v>139.4</v>
      </c>
      <c r="N169">
        <v>33</v>
      </c>
      <c r="O169">
        <v>-34</v>
      </c>
    </row>
    <row r="170" spans="1:15" x14ac:dyDescent="0.3">
      <c r="A170" s="1">
        <v>43087</v>
      </c>
      <c r="B170" t="s">
        <v>177</v>
      </c>
      <c r="C170">
        <f t="shared" si="4"/>
        <v>2017</v>
      </c>
      <c r="D170">
        <f t="shared" si="5"/>
        <v>12</v>
      </c>
      <c r="E170">
        <v>649.69000000000005</v>
      </c>
      <c r="F170">
        <v>12.36</v>
      </c>
      <c r="G170">
        <v>11.15</v>
      </c>
      <c r="H170">
        <v>3.28</v>
      </c>
      <c r="I170">
        <v>7.56</v>
      </c>
      <c r="J170">
        <v>664</v>
      </c>
      <c r="K170">
        <v>674</v>
      </c>
      <c r="L170">
        <v>685.8</v>
      </c>
      <c r="M170">
        <v>3.28</v>
      </c>
      <c r="N170">
        <v>11.45</v>
      </c>
      <c r="O170">
        <v>-98.28</v>
      </c>
    </row>
    <row r="171" spans="1:15" x14ac:dyDescent="0.3">
      <c r="A171" s="1">
        <v>43084</v>
      </c>
      <c r="B171" t="s">
        <v>178</v>
      </c>
      <c r="C171">
        <f t="shared" si="4"/>
        <v>2017</v>
      </c>
      <c r="D171">
        <f t="shared" si="5"/>
        <v>12</v>
      </c>
      <c r="E171">
        <v>504.8</v>
      </c>
      <c r="F171">
        <v>4.34</v>
      </c>
      <c r="G171">
        <v>0.42</v>
      </c>
      <c r="H171">
        <v>2.98</v>
      </c>
      <c r="I171">
        <v>2.82</v>
      </c>
      <c r="J171">
        <v>248</v>
      </c>
      <c r="K171">
        <v>237</v>
      </c>
      <c r="L171">
        <v>239.25</v>
      </c>
      <c r="M171">
        <v>-3.53</v>
      </c>
      <c r="N171">
        <v>249.4</v>
      </c>
      <c r="O171">
        <v>0.56000000000000005</v>
      </c>
    </row>
    <row r="172" spans="1:15" x14ac:dyDescent="0.3">
      <c r="A172" s="1">
        <v>43056</v>
      </c>
      <c r="B172" t="s">
        <v>179</v>
      </c>
      <c r="C172">
        <f t="shared" si="4"/>
        <v>2017</v>
      </c>
      <c r="D172">
        <f t="shared" si="5"/>
        <v>11</v>
      </c>
      <c r="E172">
        <v>8695.01</v>
      </c>
      <c r="F172">
        <v>16.600000000000001</v>
      </c>
      <c r="G172">
        <v>2.29</v>
      </c>
      <c r="H172">
        <v>0.9</v>
      </c>
      <c r="I172">
        <v>4.8899999999999997</v>
      </c>
      <c r="J172">
        <v>290</v>
      </c>
      <c r="K172">
        <v>313</v>
      </c>
      <c r="L172">
        <v>344.25</v>
      </c>
      <c r="M172">
        <v>18.71</v>
      </c>
      <c r="N172">
        <v>630.95000000000005</v>
      </c>
      <c r="O172">
        <v>117.57</v>
      </c>
    </row>
    <row r="173" spans="1:15" x14ac:dyDescent="0.3">
      <c r="A173" s="1">
        <v>43053</v>
      </c>
      <c r="B173" t="s">
        <v>180</v>
      </c>
      <c r="C173">
        <f t="shared" si="4"/>
        <v>2017</v>
      </c>
      <c r="D173">
        <f t="shared" si="5"/>
        <v>11</v>
      </c>
      <c r="E173">
        <v>493.06</v>
      </c>
      <c r="F173">
        <v>2.4500000000000002</v>
      </c>
      <c r="G173">
        <v>0.18</v>
      </c>
      <c r="H173">
        <v>2.34</v>
      </c>
      <c r="I173">
        <v>1.9</v>
      </c>
      <c r="J173">
        <v>750</v>
      </c>
      <c r="K173">
        <v>727</v>
      </c>
      <c r="L173">
        <v>688.5</v>
      </c>
      <c r="M173">
        <v>-8.1999999999999993</v>
      </c>
      <c r="N173">
        <v>322.60000000000002</v>
      </c>
      <c r="O173">
        <v>-56.99</v>
      </c>
    </row>
    <row r="174" spans="1:15" x14ac:dyDescent="0.3">
      <c r="A174" s="1">
        <v>43049</v>
      </c>
      <c r="B174" t="s">
        <v>181</v>
      </c>
      <c r="C174">
        <f t="shared" si="4"/>
        <v>2017</v>
      </c>
      <c r="D174">
        <f t="shared" si="5"/>
        <v>11</v>
      </c>
      <c r="E174">
        <v>829.36</v>
      </c>
      <c r="F174">
        <v>15.61</v>
      </c>
      <c r="G174">
        <v>2.0699999999999998</v>
      </c>
      <c r="H174">
        <v>6.11</v>
      </c>
      <c r="I174">
        <v>7.9</v>
      </c>
      <c r="J174">
        <v>429</v>
      </c>
      <c r="K174">
        <v>425</v>
      </c>
      <c r="L174">
        <v>429.15</v>
      </c>
      <c r="M174">
        <v>0.03</v>
      </c>
      <c r="N174">
        <v>372</v>
      </c>
      <c r="O174">
        <v>-13.29</v>
      </c>
    </row>
    <row r="175" spans="1:15" x14ac:dyDescent="0.3">
      <c r="A175" s="1">
        <v>43045</v>
      </c>
      <c r="B175" t="s">
        <v>182</v>
      </c>
      <c r="C175">
        <f t="shared" si="4"/>
        <v>2017</v>
      </c>
      <c r="D175">
        <f t="shared" si="5"/>
        <v>11</v>
      </c>
      <c r="E175">
        <v>1542</v>
      </c>
      <c r="F175">
        <v>118.41</v>
      </c>
      <c r="G175">
        <v>209.44</v>
      </c>
      <c r="H175">
        <v>5.23</v>
      </c>
      <c r="I175">
        <v>81.33</v>
      </c>
      <c r="J175">
        <v>252</v>
      </c>
      <c r="K175">
        <v>289</v>
      </c>
      <c r="L175">
        <v>284</v>
      </c>
      <c r="M175">
        <v>12.7</v>
      </c>
      <c r="N175">
        <v>334.95</v>
      </c>
      <c r="O175">
        <v>32.92</v>
      </c>
    </row>
    <row r="176" spans="1:15" x14ac:dyDescent="0.3">
      <c r="A176" s="1">
        <v>43033</v>
      </c>
      <c r="B176" t="s">
        <v>183</v>
      </c>
      <c r="C176">
        <f t="shared" si="4"/>
        <v>2017</v>
      </c>
      <c r="D176">
        <f t="shared" si="5"/>
        <v>10</v>
      </c>
      <c r="E176">
        <v>11372</v>
      </c>
      <c r="F176">
        <v>2.25</v>
      </c>
      <c r="G176">
        <v>0.22</v>
      </c>
      <c r="H176">
        <v>0.63</v>
      </c>
      <c r="I176">
        <v>1.38</v>
      </c>
      <c r="J176">
        <v>912</v>
      </c>
      <c r="K176">
        <v>870.4</v>
      </c>
      <c r="L176">
        <v>435.2</v>
      </c>
      <c r="M176">
        <v>-52.28</v>
      </c>
      <c r="N176">
        <v>225.85</v>
      </c>
      <c r="O176">
        <v>-75.239999999999995</v>
      </c>
    </row>
    <row r="177" spans="1:15" x14ac:dyDescent="0.3">
      <c r="A177" s="1">
        <v>43031</v>
      </c>
      <c r="B177" t="s">
        <v>184</v>
      </c>
      <c r="C177">
        <f t="shared" si="4"/>
        <v>2017</v>
      </c>
      <c r="D177">
        <f t="shared" si="5"/>
        <v>10</v>
      </c>
      <c r="E177">
        <v>1000.7</v>
      </c>
      <c r="F177">
        <v>2.56</v>
      </c>
      <c r="G177">
        <v>0.85</v>
      </c>
      <c r="H177">
        <v>2.61</v>
      </c>
      <c r="I177">
        <v>2.2799999999999998</v>
      </c>
      <c r="J177">
        <v>1650</v>
      </c>
      <c r="K177">
        <v>1500</v>
      </c>
      <c r="L177">
        <v>54.22</v>
      </c>
      <c r="M177">
        <v>-96.71</v>
      </c>
      <c r="N177">
        <v>133.75</v>
      </c>
      <c r="O177">
        <v>-91.89</v>
      </c>
    </row>
    <row r="178" spans="1:15" x14ac:dyDescent="0.3">
      <c r="A178" s="1">
        <v>43024</v>
      </c>
      <c r="B178" t="s">
        <v>185</v>
      </c>
      <c r="C178">
        <f t="shared" si="4"/>
        <v>2017</v>
      </c>
      <c r="D178">
        <f t="shared" si="5"/>
        <v>10</v>
      </c>
      <c r="E178">
        <v>1157.31</v>
      </c>
      <c r="F178">
        <v>150.96</v>
      </c>
      <c r="G178">
        <v>236.04</v>
      </c>
      <c r="H178">
        <v>7.67</v>
      </c>
      <c r="I178">
        <v>95.41</v>
      </c>
      <c r="J178">
        <v>460</v>
      </c>
      <c r="K178">
        <v>615</v>
      </c>
      <c r="L178">
        <v>595.54999999999995</v>
      </c>
      <c r="M178">
        <v>29.47</v>
      </c>
      <c r="N178">
        <v>514</v>
      </c>
      <c r="O178">
        <v>11.74</v>
      </c>
    </row>
    <row r="179" spans="1:15" x14ac:dyDescent="0.3">
      <c r="A179" s="1">
        <v>43013</v>
      </c>
      <c r="B179" t="s">
        <v>186</v>
      </c>
      <c r="C179">
        <f t="shared" si="4"/>
        <v>2017</v>
      </c>
      <c r="D179">
        <f t="shared" si="5"/>
        <v>10</v>
      </c>
      <c r="E179">
        <v>481.94</v>
      </c>
      <c r="F179">
        <v>76.89</v>
      </c>
      <c r="G179">
        <v>101.15</v>
      </c>
      <c r="H179">
        <v>7.62</v>
      </c>
      <c r="I179">
        <v>46.97</v>
      </c>
      <c r="J179">
        <v>938</v>
      </c>
      <c r="K179">
        <v>1250</v>
      </c>
      <c r="L179">
        <v>1178.3</v>
      </c>
      <c r="M179">
        <v>25.62</v>
      </c>
      <c r="N179">
        <v>833</v>
      </c>
      <c r="O179">
        <v>-11.19</v>
      </c>
    </row>
    <row r="180" spans="1:15" x14ac:dyDescent="0.3">
      <c r="A180" s="1">
        <v>43011</v>
      </c>
      <c r="B180" t="s">
        <v>187</v>
      </c>
      <c r="C180">
        <f t="shared" si="4"/>
        <v>2017</v>
      </c>
      <c r="D180">
        <f t="shared" si="5"/>
        <v>10</v>
      </c>
      <c r="E180">
        <v>8400</v>
      </c>
      <c r="F180">
        <v>12.56</v>
      </c>
      <c r="G180">
        <v>0.7</v>
      </c>
      <c r="H180">
        <v>0.81</v>
      </c>
      <c r="I180">
        <v>3.55</v>
      </c>
      <c r="J180">
        <v>700</v>
      </c>
      <c r="K180">
        <v>735</v>
      </c>
      <c r="L180">
        <v>708</v>
      </c>
      <c r="M180">
        <v>1.1399999999999999</v>
      </c>
      <c r="N180">
        <v>1287</v>
      </c>
      <c r="O180">
        <v>83.86</v>
      </c>
    </row>
    <row r="181" spans="1:15" x14ac:dyDescent="0.3">
      <c r="A181" s="1">
        <v>43005</v>
      </c>
      <c r="B181" t="s">
        <v>188</v>
      </c>
      <c r="C181">
        <f t="shared" si="4"/>
        <v>2017</v>
      </c>
      <c r="D181">
        <f t="shared" si="5"/>
        <v>9</v>
      </c>
      <c r="E181">
        <v>5700.94</v>
      </c>
      <c r="F181">
        <v>8.93</v>
      </c>
      <c r="G181">
        <v>0.83</v>
      </c>
      <c r="H181">
        <v>1.23</v>
      </c>
      <c r="I181">
        <v>2.98</v>
      </c>
      <c r="J181">
        <v>661</v>
      </c>
      <c r="K181">
        <v>651</v>
      </c>
      <c r="L181">
        <v>681.55</v>
      </c>
      <c r="M181">
        <v>3.11</v>
      </c>
      <c r="N181">
        <v>1316.75</v>
      </c>
      <c r="O181">
        <v>99.21</v>
      </c>
    </row>
    <row r="182" spans="1:15" x14ac:dyDescent="0.3">
      <c r="A182" s="1">
        <v>43003</v>
      </c>
      <c r="B182" t="s">
        <v>189</v>
      </c>
      <c r="C182">
        <f t="shared" si="4"/>
        <v>2017</v>
      </c>
      <c r="D182">
        <f t="shared" si="5"/>
        <v>9</v>
      </c>
      <c r="E182">
        <v>400</v>
      </c>
      <c r="F182">
        <v>131.32</v>
      </c>
      <c r="G182">
        <v>638.04999999999995</v>
      </c>
      <c r="H182">
        <v>17.57</v>
      </c>
      <c r="I182">
        <v>183.03</v>
      </c>
      <c r="J182">
        <v>250</v>
      </c>
      <c r="K182">
        <v>360</v>
      </c>
      <c r="L182">
        <v>342.4</v>
      </c>
      <c r="M182">
        <v>36.96</v>
      </c>
      <c r="N182">
        <v>211.65</v>
      </c>
      <c r="O182">
        <v>-15.34</v>
      </c>
    </row>
    <row r="183" spans="1:15" x14ac:dyDescent="0.3">
      <c r="A183" s="1">
        <v>42999</v>
      </c>
      <c r="B183" t="s">
        <v>190</v>
      </c>
      <c r="C183">
        <f t="shared" si="4"/>
        <v>2017</v>
      </c>
      <c r="D183">
        <f t="shared" si="5"/>
        <v>9</v>
      </c>
      <c r="E183">
        <v>501.07</v>
      </c>
      <c r="F183">
        <v>1.88</v>
      </c>
      <c r="G183">
        <v>0.41</v>
      </c>
      <c r="H183">
        <v>18.16</v>
      </c>
      <c r="I183">
        <v>4.4400000000000004</v>
      </c>
      <c r="J183">
        <v>985</v>
      </c>
      <c r="K183">
        <v>985</v>
      </c>
      <c r="L183">
        <v>901.2</v>
      </c>
      <c r="M183">
        <v>-8.51</v>
      </c>
      <c r="N183">
        <v>609.54999999999995</v>
      </c>
      <c r="O183">
        <v>-38.119999999999997</v>
      </c>
    </row>
    <row r="184" spans="1:15" x14ac:dyDescent="0.3">
      <c r="A184" s="1">
        <v>42996</v>
      </c>
      <c r="B184" t="s">
        <v>191</v>
      </c>
      <c r="C184">
        <f t="shared" si="4"/>
        <v>2017</v>
      </c>
      <c r="D184">
        <f t="shared" si="5"/>
        <v>9</v>
      </c>
      <c r="E184">
        <v>600.65</v>
      </c>
      <c r="F184">
        <v>1.33</v>
      </c>
      <c r="G184">
        <v>1.63</v>
      </c>
      <c r="H184">
        <v>5.16</v>
      </c>
      <c r="I184">
        <v>1.75</v>
      </c>
      <c r="J184">
        <v>205</v>
      </c>
      <c r="K184">
        <v>205</v>
      </c>
      <c r="L184">
        <v>208.15</v>
      </c>
      <c r="M184">
        <v>1.54</v>
      </c>
      <c r="N184">
        <v>40.549999999999997</v>
      </c>
      <c r="O184">
        <v>-80.22</v>
      </c>
    </row>
    <row r="185" spans="1:15" x14ac:dyDescent="0.3">
      <c r="A185" s="1">
        <v>42996</v>
      </c>
      <c r="B185" t="s">
        <v>192</v>
      </c>
      <c r="C185">
        <f t="shared" si="4"/>
        <v>2017</v>
      </c>
      <c r="D185">
        <f t="shared" si="5"/>
        <v>9</v>
      </c>
      <c r="E185">
        <v>599.28</v>
      </c>
      <c r="F185">
        <v>134.66</v>
      </c>
      <c r="G185">
        <v>345.62</v>
      </c>
      <c r="H185">
        <v>9.4600000000000009</v>
      </c>
      <c r="I185">
        <v>117.27</v>
      </c>
      <c r="J185">
        <v>1766</v>
      </c>
      <c r="K185">
        <v>2725</v>
      </c>
      <c r="L185">
        <v>578.55999999999995</v>
      </c>
      <c r="M185">
        <v>-67.239999999999995</v>
      </c>
      <c r="N185">
        <v>5126.05</v>
      </c>
      <c r="O185">
        <v>190.26</v>
      </c>
    </row>
    <row r="186" spans="1:15" x14ac:dyDescent="0.3">
      <c r="A186" s="1">
        <v>42982</v>
      </c>
      <c r="B186" t="s">
        <v>193</v>
      </c>
      <c r="C186">
        <f t="shared" si="4"/>
        <v>2017</v>
      </c>
      <c r="D186">
        <f t="shared" si="5"/>
        <v>9</v>
      </c>
      <c r="E186">
        <v>152.25</v>
      </c>
      <c r="F186">
        <v>1.91</v>
      </c>
      <c r="G186">
        <v>7.82</v>
      </c>
      <c r="H186">
        <v>8.5299999999999994</v>
      </c>
      <c r="I186">
        <v>6.14</v>
      </c>
      <c r="J186">
        <v>175</v>
      </c>
      <c r="K186">
        <v>202</v>
      </c>
      <c r="L186">
        <v>209.85</v>
      </c>
      <c r="M186">
        <v>19.91</v>
      </c>
      <c r="N186">
        <v>224.7</v>
      </c>
      <c r="O186">
        <v>28.4</v>
      </c>
    </row>
    <row r="187" spans="1:15" x14ac:dyDescent="0.3">
      <c r="A187" s="1">
        <v>42958</v>
      </c>
      <c r="B187" t="s">
        <v>194</v>
      </c>
      <c r="C187">
        <f t="shared" si="4"/>
        <v>2017</v>
      </c>
      <c r="D187">
        <f t="shared" si="5"/>
        <v>8</v>
      </c>
      <c r="E187">
        <v>1454</v>
      </c>
      <c r="F187">
        <v>63.51</v>
      </c>
      <c r="G187">
        <v>288.87</v>
      </c>
      <c r="H187">
        <v>8.1199999999999992</v>
      </c>
      <c r="I187">
        <v>76.06</v>
      </c>
      <c r="J187">
        <v>432</v>
      </c>
      <c r="K187">
        <v>461</v>
      </c>
      <c r="L187">
        <v>522</v>
      </c>
      <c r="M187">
        <v>20.83</v>
      </c>
      <c r="N187">
        <v>1072.4000000000001</v>
      </c>
      <c r="O187">
        <v>148.24</v>
      </c>
    </row>
    <row r="188" spans="1:15" x14ac:dyDescent="0.3">
      <c r="A188" s="1">
        <v>42957</v>
      </c>
      <c r="B188" t="s">
        <v>195</v>
      </c>
      <c r="C188">
        <f t="shared" si="4"/>
        <v>2017</v>
      </c>
      <c r="D188">
        <f t="shared" si="5"/>
        <v>8</v>
      </c>
      <c r="E188">
        <v>362.25</v>
      </c>
      <c r="F188">
        <v>5.64</v>
      </c>
      <c r="G188">
        <v>1.65</v>
      </c>
      <c r="H188">
        <v>18.670000000000002</v>
      </c>
      <c r="I188">
        <v>6.92</v>
      </c>
      <c r="J188">
        <v>815</v>
      </c>
      <c r="K188">
        <v>875</v>
      </c>
      <c r="L188">
        <v>378.35</v>
      </c>
      <c r="M188">
        <v>-53.58</v>
      </c>
      <c r="N188">
        <v>471.1</v>
      </c>
      <c r="O188">
        <v>-42.2</v>
      </c>
    </row>
    <row r="189" spans="1:15" x14ac:dyDescent="0.3">
      <c r="A189" s="1">
        <v>42941</v>
      </c>
      <c r="B189" t="s">
        <v>196</v>
      </c>
      <c r="C189">
        <f t="shared" si="4"/>
        <v>2017</v>
      </c>
      <c r="D189">
        <f t="shared" si="5"/>
        <v>7</v>
      </c>
      <c r="E189">
        <v>35.869999999999997</v>
      </c>
      <c r="F189">
        <v>0</v>
      </c>
      <c r="G189">
        <v>487.18</v>
      </c>
      <c r="H189">
        <v>58.59</v>
      </c>
      <c r="I189">
        <v>277.27999999999997</v>
      </c>
      <c r="J189">
        <v>108</v>
      </c>
      <c r="K189">
        <v>259.45</v>
      </c>
      <c r="L189">
        <v>27.21</v>
      </c>
      <c r="M189">
        <v>-74.81</v>
      </c>
      <c r="N189">
        <v>50.7</v>
      </c>
      <c r="O189">
        <v>-53.06</v>
      </c>
    </row>
    <row r="190" spans="1:15" x14ac:dyDescent="0.3">
      <c r="A190" s="1">
        <v>42926</v>
      </c>
      <c r="B190" t="s">
        <v>197</v>
      </c>
      <c r="C190">
        <f t="shared" si="4"/>
        <v>2017</v>
      </c>
      <c r="D190">
        <f t="shared" si="5"/>
        <v>7</v>
      </c>
      <c r="E190">
        <v>1912.51</v>
      </c>
      <c r="F190">
        <v>78.77</v>
      </c>
      <c r="G190">
        <v>143.51</v>
      </c>
      <c r="H190">
        <v>3.52</v>
      </c>
      <c r="I190">
        <v>53.6</v>
      </c>
      <c r="J190">
        <v>358</v>
      </c>
      <c r="K190">
        <v>544</v>
      </c>
      <c r="L190">
        <v>270.60000000000002</v>
      </c>
      <c r="M190">
        <v>-24.41</v>
      </c>
      <c r="N190">
        <v>713.05</v>
      </c>
      <c r="O190">
        <v>99.18</v>
      </c>
    </row>
    <row r="191" spans="1:15" x14ac:dyDescent="0.3">
      <c r="A191" s="1">
        <v>42920</v>
      </c>
      <c r="B191" t="s">
        <v>198</v>
      </c>
      <c r="C191">
        <f t="shared" si="4"/>
        <v>2017</v>
      </c>
      <c r="D191">
        <f t="shared" si="5"/>
        <v>7</v>
      </c>
      <c r="E191">
        <v>484.8</v>
      </c>
      <c r="F191">
        <v>1.48</v>
      </c>
      <c r="G191">
        <v>2.48</v>
      </c>
      <c r="H191">
        <v>0.99</v>
      </c>
      <c r="I191">
        <v>1.53</v>
      </c>
      <c r="J191">
        <v>170</v>
      </c>
      <c r="K191">
        <v>170</v>
      </c>
      <c r="L191">
        <v>171.65</v>
      </c>
      <c r="M191">
        <v>0.97</v>
      </c>
      <c r="N191">
        <v>180.65</v>
      </c>
      <c r="O191">
        <v>6.26</v>
      </c>
    </row>
    <row r="192" spans="1:15" x14ac:dyDescent="0.3">
      <c r="A192" s="1">
        <v>42916</v>
      </c>
      <c r="B192" t="s">
        <v>199</v>
      </c>
      <c r="C192">
        <f t="shared" si="4"/>
        <v>2017</v>
      </c>
      <c r="D192">
        <f t="shared" si="5"/>
        <v>6</v>
      </c>
      <c r="E192">
        <v>523.99</v>
      </c>
      <c r="F192">
        <v>148.71</v>
      </c>
      <c r="G192">
        <v>563.03</v>
      </c>
      <c r="H192">
        <v>23.83</v>
      </c>
      <c r="I192">
        <v>170.16</v>
      </c>
      <c r="J192">
        <v>149</v>
      </c>
      <c r="K192">
        <v>250</v>
      </c>
      <c r="L192">
        <v>261.60000000000002</v>
      </c>
      <c r="M192">
        <v>75.569999999999993</v>
      </c>
      <c r="N192">
        <v>1347.85</v>
      </c>
      <c r="O192">
        <v>804.6</v>
      </c>
    </row>
    <row r="193" spans="1:15" x14ac:dyDescent="0.3">
      <c r="A193" s="1">
        <v>42915</v>
      </c>
      <c r="B193" t="s">
        <v>200</v>
      </c>
      <c r="C193">
        <f t="shared" si="4"/>
        <v>2017</v>
      </c>
      <c r="D193">
        <f t="shared" si="5"/>
        <v>6</v>
      </c>
      <c r="E193">
        <v>1741.1</v>
      </c>
      <c r="F193">
        <v>4.68</v>
      </c>
      <c r="G193">
        <v>0.45</v>
      </c>
      <c r="H193">
        <v>3.51</v>
      </c>
      <c r="I193">
        <v>3.29</v>
      </c>
      <c r="J193">
        <v>603</v>
      </c>
      <c r="K193">
        <v>612</v>
      </c>
      <c r="L193">
        <v>601.04999999999995</v>
      </c>
      <c r="M193">
        <v>-0.32</v>
      </c>
      <c r="N193">
        <v>895.35</v>
      </c>
      <c r="O193">
        <v>48.48</v>
      </c>
    </row>
    <row r="194" spans="1:15" x14ac:dyDescent="0.3">
      <c r="A194" s="1">
        <v>42913</v>
      </c>
      <c r="B194" t="s">
        <v>201</v>
      </c>
      <c r="C194">
        <f t="shared" si="4"/>
        <v>2017</v>
      </c>
      <c r="D194">
        <f t="shared" si="5"/>
        <v>6</v>
      </c>
      <c r="E194">
        <v>326.69</v>
      </c>
      <c r="F194">
        <v>2.16</v>
      </c>
      <c r="G194">
        <v>0.48</v>
      </c>
      <c r="H194">
        <v>3.1</v>
      </c>
      <c r="I194">
        <v>1.88</v>
      </c>
      <c r="J194">
        <v>257</v>
      </c>
      <c r="K194">
        <v>257.7</v>
      </c>
      <c r="L194">
        <v>263.3</v>
      </c>
      <c r="M194">
        <v>2.4500000000000002</v>
      </c>
      <c r="N194">
        <v>896.7</v>
      </c>
      <c r="O194">
        <v>248.91</v>
      </c>
    </row>
    <row r="195" spans="1:15" x14ac:dyDescent="0.3">
      <c r="A195" s="1">
        <v>42892</v>
      </c>
      <c r="B195" t="s">
        <v>202</v>
      </c>
      <c r="C195">
        <f t="shared" ref="C195:C258" si="6">YEAR(A195)</f>
        <v>2017</v>
      </c>
      <c r="D195">
        <f t="shared" ref="D195:D258" si="7">MONTH(A195)</f>
        <v>6</v>
      </c>
      <c r="E195">
        <v>2250</v>
      </c>
      <c r="F195">
        <v>1.1399999999999999</v>
      </c>
      <c r="G195">
        <v>1.6</v>
      </c>
      <c r="H195">
        <v>0</v>
      </c>
      <c r="I195">
        <v>1.35</v>
      </c>
      <c r="J195">
        <v>100</v>
      </c>
      <c r="K195">
        <v>99.7</v>
      </c>
      <c r="L195">
        <v>95.08</v>
      </c>
      <c r="M195">
        <v>-4.92</v>
      </c>
      <c r="N195">
        <v>135.5</v>
      </c>
      <c r="O195">
        <v>35.5</v>
      </c>
    </row>
    <row r="196" spans="1:15" x14ac:dyDescent="0.3">
      <c r="A196" s="1">
        <v>42884</v>
      </c>
      <c r="B196" t="s">
        <v>203</v>
      </c>
      <c r="C196">
        <f t="shared" si="6"/>
        <v>2017</v>
      </c>
      <c r="D196">
        <f t="shared" si="7"/>
        <v>5</v>
      </c>
      <c r="E196">
        <v>211.68</v>
      </c>
      <c r="F196">
        <v>8.3800000000000008</v>
      </c>
      <c r="G196">
        <v>10.39</v>
      </c>
      <c r="H196">
        <v>6.47</v>
      </c>
      <c r="I196">
        <v>8.58</v>
      </c>
      <c r="J196">
        <v>210</v>
      </c>
      <c r="K196">
        <v>195</v>
      </c>
      <c r="L196">
        <v>208.95</v>
      </c>
      <c r="M196">
        <v>-0.5</v>
      </c>
      <c r="N196">
        <v>790.9</v>
      </c>
      <c r="O196">
        <v>276.62</v>
      </c>
    </row>
    <row r="197" spans="1:15" x14ac:dyDescent="0.3">
      <c r="A197" s="1">
        <v>42874</v>
      </c>
      <c r="B197" t="s">
        <v>204</v>
      </c>
      <c r="C197">
        <f t="shared" si="6"/>
        <v>2017</v>
      </c>
      <c r="D197">
        <f t="shared" si="7"/>
        <v>5</v>
      </c>
      <c r="E197">
        <v>1224</v>
      </c>
      <c r="F197">
        <v>55.45</v>
      </c>
      <c r="G197">
        <v>330.36</v>
      </c>
      <c r="H197">
        <v>10.79</v>
      </c>
      <c r="I197">
        <v>79.53</v>
      </c>
      <c r="J197">
        <v>58</v>
      </c>
      <c r="K197">
        <v>76.5</v>
      </c>
      <c r="L197">
        <v>72.5</v>
      </c>
      <c r="M197">
        <v>25</v>
      </c>
      <c r="N197">
        <v>92.18</v>
      </c>
      <c r="O197">
        <v>58.93</v>
      </c>
    </row>
    <row r="198" spans="1:15" x14ac:dyDescent="0.3">
      <c r="A198" s="1">
        <v>42864</v>
      </c>
      <c r="B198" t="s">
        <v>205</v>
      </c>
      <c r="C198">
        <f t="shared" si="6"/>
        <v>2017</v>
      </c>
      <c r="D198">
        <f t="shared" si="7"/>
        <v>5</v>
      </c>
      <c r="E198">
        <v>325</v>
      </c>
      <c r="F198">
        <v>44.27</v>
      </c>
      <c r="G198">
        <v>204.65</v>
      </c>
      <c r="H198">
        <v>6.07</v>
      </c>
      <c r="I198">
        <v>59.49</v>
      </c>
      <c r="J198">
        <v>670</v>
      </c>
      <c r="K198">
        <v>675.85</v>
      </c>
      <c r="L198">
        <v>675.85</v>
      </c>
      <c r="M198">
        <v>0.87</v>
      </c>
      <c r="N198">
        <v>280.10000000000002</v>
      </c>
      <c r="O198">
        <v>-58.19</v>
      </c>
    </row>
    <row r="199" spans="1:15" x14ac:dyDescent="0.3">
      <c r="A199" s="1">
        <v>42830</v>
      </c>
      <c r="B199" t="s">
        <v>206</v>
      </c>
      <c r="C199">
        <f t="shared" si="6"/>
        <v>2017</v>
      </c>
      <c r="D199">
        <f t="shared" si="7"/>
        <v>4</v>
      </c>
      <c r="E199">
        <v>232.96</v>
      </c>
      <c r="F199">
        <v>51.62</v>
      </c>
      <c r="G199">
        <v>90.68</v>
      </c>
      <c r="H199">
        <v>15.35</v>
      </c>
      <c r="I199">
        <v>41.88</v>
      </c>
      <c r="J199">
        <v>460</v>
      </c>
      <c r="K199">
        <v>545</v>
      </c>
      <c r="L199">
        <v>632.79999999999995</v>
      </c>
      <c r="M199">
        <v>37.57</v>
      </c>
      <c r="N199">
        <v>729.2</v>
      </c>
      <c r="O199">
        <v>58.52</v>
      </c>
    </row>
    <row r="200" spans="1:15" x14ac:dyDescent="0.3">
      <c r="A200" s="1">
        <v>42825</v>
      </c>
      <c r="B200" t="s">
        <v>207</v>
      </c>
      <c r="C200">
        <f t="shared" si="6"/>
        <v>2017</v>
      </c>
      <c r="D200">
        <f t="shared" si="7"/>
        <v>3</v>
      </c>
      <c r="E200">
        <v>238.95</v>
      </c>
      <c r="F200">
        <v>3.65</v>
      </c>
      <c r="G200">
        <v>0.21</v>
      </c>
      <c r="H200">
        <v>1.63</v>
      </c>
      <c r="I200">
        <v>1.9</v>
      </c>
      <c r="J200">
        <v>500</v>
      </c>
      <c r="K200">
        <v>398</v>
      </c>
      <c r="L200">
        <v>104.48</v>
      </c>
      <c r="M200">
        <v>-79.099999999999994</v>
      </c>
      <c r="N200">
        <v>71.05</v>
      </c>
      <c r="O200">
        <v>-85.79</v>
      </c>
    </row>
    <row r="201" spans="1:15" x14ac:dyDescent="0.3">
      <c r="A201" s="1">
        <v>42815</v>
      </c>
      <c r="B201" t="s">
        <v>208</v>
      </c>
      <c r="C201">
        <f t="shared" si="6"/>
        <v>2017</v>
      </c>
      <c r="D201">
        <f t="shared" si="7"/>
        <v>3</v>
      </c>
      <c r="E201">
        <v>1870</v>
      </c>
      <c r="F201">
        <v>144.61000000000001</v>
      </c>
      <c r="G201">
        <v>277.74</v>
      </c>
      <c r="H201">
        <v>7.3</v>
      </c>
      <c r="I201">
        <v>104.48</v>
      </c>
      <c r="J201">
        <v>299</v>
      </c>
      <c r="K201">
        <v>604</v>
      </c>
      <c r="L201">
        <v>640.75</v>
      </c>
      <c r="M201">
        <v>114.3</v>
      </c>
      <c r="N201">
        <v>3833.7</v>
      </c>
      <c r="O201">
        <v>1182.17</v>
      </c>
    </row>
    <row r="202" spans="1:15" x14ac:dyDescent="0.3">
      <c r="A202" s="1">
        <v>42811</v>
      </c>
      <c r="B202" t="s">
        <v>209</v>
      </c>
      <c r="C202">
        <f t="shared" si="6"/>
        <v>2017</v>
      </c>
      <c r="D202">
        <f t="shared" si="7"/>
        <v>3</v>
      </c>
      <c r="E202">
        <v>488.53</v>
      </c>
      <c r="F202">
        <v>39.78</v>
      </c>
      <c r="G202">
        <v>109.13</v>
      </c>
      <c r="H202">
        <v>9.85</v>
      </c>
      <c r="I202">
        <v>39.67</v>
      </c>
      <c r="J202">
        <v>333</v>
      </c>
      <c r="K202">
        <v>413</v>
      </c>
      <c r="L202">
        <v>54.27</v>
      </c>
      <c r="M202">
        <v>-83.7</v>
      </c>
      <c r="N202">
        <v>15.86</v>
      </c>
      <c r="O202">
        <v>-95.24</v>
      </c>
    </row>
    <row r="203" spans="1:15" x14ac:dyDescent="0.3">
      <c r="A203" s="1">
        <v>42769</v>
      </c>
      <c r="B203" t="s">
        <v>210</v>
      </c>
      <c r="C203">
        <f t="shared" si="6"/>
        <v>2017</v>
      </c>
      <c r="D203">
        <f t="shared" si="7"/>
        <v>2</v>
      </c>
      <c r="E203">
        <v>1243</v>
      </c>
      <c r="F203">
        <v>48.64</v>
      </c>
      <c r="G203">
        <v>159.03</v>
      </c>
      <c r="H203">
        <v>6.48</v>
      </c>
      <c r="I203">
        <v>51.22</v>
      </c>
      <c r="J203">
        <v>806</v>
      </c>
      <c r="K203">
        <v>1085</v>
      </c>
      <c r="L203">
        <v>356.4</v>
      </c>
      <c r="M203">
        <v>-55.78</v>
      </c>
      <c r="N203">
        <v>1401.5</v>
      </c>
      <c r="O203">
        <v>73.88</v>
      </c>
    </row>
    <row r="204" spans="1:15" x14ac:dyDescent="0.3">
      <c r="A204" s="1">
        <v>42723</v>
      </c>
      <c r="B204" t="s">
        <v>211</v>
      </c>
      <c r="C204">
        <f t="shared" si="6"/>
        <v>2016</v>
      </c>
      <c r="D204">
        <f t="shared" si="7"/>
        <v>12</v>
      </c>
      <c r="E204">
        <v>560.70000000000005</v>
      </c>
      <c r="F204">
        <v>10.54</v>
      </c>
      <c r="G204">
        <v>3.57</v>
      </c>
      <c r="H204">
        <v>1.58</v>
      </c>
      <c r="I204">
        <v>4.53</v>
      </c>
      <c r="J204">
        <v>428</v>
      </c>
      <c r="K204">
        <v>489.9</v>
      </c>
      <c r="L204">
        <v>96.1</v>
      </c>
      <c r="M204">
        <v>-77.55</v>
      </c>
      <c r="N204">
        <v>398.05</v>
      </c>
      <c r="O204">
        <v>-7</v>
      </c>
    </row>
    <row r="205" spans="1:15" x14ac:dyDescent="0.3">
      <c r="A205" s="1">
        <v>42713</v>
      </c>
      <c r="B205" t="s">
        <v>212</v>
      </c>
      <c r="C205">
        <f t="shared" si="6"/>
        <v>2016</v>
      </c>
      <c r="D205">
        <f t="shared" si="7"/>
        <v>12</v>
      </c>
      <c r="E205">
        <v>178.5</v>
      </c>
      <c r="F205">
        <v>14.51</v>
      </c>
      <c r="G205">
        <v>3.35</v>
      </c>
      <c r="H205">
        <v>0.44</v>
      </c>
      <c r="I205">
        <v>5.09</v>
      </c>
      <c r="J205">
        <v>730</v>
      </c>
      <c r="K205">
        <v>860</v>
      </c>
      <c r="L205">
        <v>516</v>
      </c>
      <c r="M205">
        <v>-29.32</v>
      </c>
      <c r="N205">
        <v>1085</v>
      </c>
      <c r="O205">
        <v>48.63</v>
      </c>
    </row>
    <row r="206" spans="1:15" x14ac:dyDescent="0.3">
      <c r="A206" s="1">
        <v>42682</v>
      </c>
      <c r="B206" t="s">
        <v>213</v>
      </c>
      <c r="C206">
        <f t="shared" si="6"/>
        <v>2016</v>
      </c>
      <c r="D206">
        <f t="shared" si="7"/>
        <v>11</v>
      </c>
      <c r="E206">
        <v>1114</v>
      </c>
      <c r="F206">
        <v>4.9400000000000004</v>
      </c>
      <c r="G206">
        <v>0.42</v>
      </c>
      <c r="H206">
        <v>0.82</v>
      </c>
      <c r="I206">
        <v>1.86</v>
      </c>
      <c r="J206">
        <v>445</v>
      </c>
      <c r="K206">
        <v>430</v>
      </c>
      <c r="L206">
        <v>68.47</v>
      </c>
      <c r="M206">
        <v>-84.61</v>
      </c>
      <c r="N206">
        <v>934.75</v>
      </c>
      <c r="O206">
        <v>110.06</v>
      </c>
    </row>
    <row r="207" spans="1:15" x14ac:dyDescent="0.3">
      <c r="A207" s="1">
        <v>42681</v>
      </c>
      <c r="B207" t="s">
        <v>214</v>
      </c>
      <c r="C207">
        <f t="shared" si="6"/>
        <v>2016</v>
      </c>
      <c r="D207">
        <f t="shared" si="7"/>
        <v>11</v>
      </c>
      <c r="E207">
        <v>3000</v>
      </c>
      <c r="F207">
        <v>37.33</v>
      </c>
      <c r="G207">
        <v>86.17</v>
      </c>
      <c r="H207">
        <v>1.32</v>
      </c>
      <c r="I207">
        <v>29.53</v>
      </c>
      <c r="J207">
        <v>775</v>
      </c>
      <c r="K207">
        <v>860</v>
      </c>
      <c r="L207">
        <v>737.37</v>
      </c>
      <c r="M207">
        <v>-4.8600000000000003</v>
      </c>
      <c r="N207">
        <v>717.75</v>
      </c>
      <c r="O207">
        <v>-7.39</v>
      </c>
    </row>
    <row r="208" spans="1:15" x14ac:dyDescent="0.3">
      <c r="A208" s="1">
        <v>42662</v>
      </c>
      <c r="B208" t="s">
        <v>215</v>
      </c>
      <c r="C208">
        <f t="shared" si="6"/>
        <v>2016</v>
      </c>
      <c r="D208">
        <f t="shared" si="7"/>
        <v>10</v>
      </c>
      <c r="E208">
        <v>1161</v>
      </c>
      <c r="F208">
        <v>1.7</v>
      </c>
      <c r="G208">
        <v>0.13</v>
      </c>
      <c r="H208">
        <v>0.82</v>
      </c>
      <c r="I208">
        <v>0.92</v>
      </c>
      <c r="J208">
        <v>472</v>
      </c>
      <c r="K208">
        <v>572</v>
      </c>
      <c r="L208">
        <v>647.70000000000005</v>
      </c>
      <c r="M208">
        <v>37.22</v>
      </c>
      <c r="N208">
        <v>1585.2</v>
      </c>
      <c r="O208">
        <v>235.85</v>
      </c>
    </row>
    <row r="209" spans="1:15" x14ac:dyDescent="0.3">
      <c r="A209" s="1">
        <v>42647</v>
      </c>
      <c r="B209" t="s">
        <v>216</v>
      </c>
      <c r="C209">
        <f t="shared" si="6"/>
        <v>2016</v>
      </c>
      <c r="D209">
        <f t="shared" si="7"/>
        <v>10</v>
      </c>
      <c r="E209">
        <v>361</v>
      </c>
      <c r="F209">
        <v>5.77</v>
      </c>
      <c r="G209">
        <v>22.2</v>
      </c>
      <c r="H209">
        <v>3.31</v>
      </c>
      <c r="I209">
        <v>8.06</v>
      </c>
      <c r="J209">
        <v>202</v>
      </c>
      <c r="K209">
        <v>190</v>
      </c>
      <c r="L209">
        <v>189.05</v>
      </c>
      <c r="M209">
        <v>-6.41</v>
      </c>
      <c r="N209">
        <v>219.05</v>
      </c>
      <c r="O209">
        <v>8.44</v>
      </c>
    </row>
    <row r="210" spans="1:15" x14ac:dyDescent="0.3">
      <c r="A210" s="1">
        <v>42642</v>
      </c>
      <c r="B210" t="s">
        <v>217</v>
      </c>
      <c r="C210">
        <f t="shared" si="6"/>
        <v>2016</v>
      </c>
      <c r="D210">
        <f t="shared" si="7"/>
        <v>9</v>
      </c>
      <c r="E210">
        <v>6057</v>
      </c>
      <c r="F210">
        <v>11.83</v>
      </c>
      <c r="G210">
        <v>28.55</v>
      </c>
      <c r="H210">
        <v>1.42</v>
      </c>
      <c r="I210">
        <v>10.48</v>
      </c>
      <c r="J210">
        <v>334</v>
      </c>
      <c r="K210">
        <v>329</v>
      </c>
      <c r="L210">
        <v>297.64999999999998</v>
      </c>
      <c r="M210">
        <v>-10.88</v>
      </c>
      <c r="N210">
        <v>557.5</v>
      </c>
      <c r="O210">
        <v>66.92</v>
      </c>
    </row>
    <row r="211" spans="1:15" x14ac:dyDescent="0.3">
      <c r="A211" s="1">
        <v>42640</v>
      </c>
      <c r="B211" t="s">
        <v>218</v>
      </c>
      <c r="C211">
        <f t="shared" si="6"/>
        <v>2016</v>
      </c>
      <c r="D211">
        <f t="shared" si="7"/>
        <v>9</v>
      </c>
      <c r="E211">
        <v>130.41</v>
      </c>
      <c r="F211">
        <v>17.18</v>
      </c>
      <c r="G211">
        <v>217.47</v>
      </c>
      <c r="H211">
        <v>11.84</v>
      </c>
      <c r="I211">
        <v>54.88</v>
      </c>
      <c r="J211">
        <v>207</v>
      </c>
      <c r="K211">
        <v>252</v>
      </c>
      <c r="L211">
        <v>233.45</v>
      </c>
      <c r="M211">
        <v>12.78</v>
      </c>
      <c r="N211">
        <v>465.3</v>
      </c>
      <c r="O211">
        <v>124.78</v>
      </c>
    </row>
    <row r="212" spans="1:15" x14ac:dyDescent="0.3">
      <c r="A212" s="1">
        <v>42636</v>
      </c>
      <c r="B212" t="s">
        <v>219</v>
      </c>
      <c r="C212">
        <f t="shared" si="6"/>
        <v>2016</v>
      </c>
      <c r="D212">
        <f t="shared" si="7"/>
        <v>9</v>
      </c>
      <c r="E212">
        <v>900</v>
      </c>
      <c r="F212">
        <v>5.01</v>
      </c>
      <c r="G212">
        <v>1.03</v>
      </c>
      <c r="H212">
        <v>1.74</v>
      </c>
      <c r="I212">
        <v>2.52</v>
      </c>
      <c r="J212">
        <v>860</v>
      </c>
      <c r="K212">
        <v>900</v>
      </c>
      <c r="L212">
        <v>865.1</v>
      </c>
      <c r="M212">
        <v>0.59</v>
      </c>
      <c r="N212">
        <v>4660</v>
      </c>
      <c r="O212">
        <v>441.86</v>
      </c>
    </row>
    <row r="213" spans="1:15" x14ac:dyDescent="0.3">
      <c r="A213" s="1">
        <v>42613</v>
      </c>
      <c r="B213" t="s">
        <v>220</v>
      </c>
      <c r="C213">
        <f t="shared" si="6"/>
        <v>2016</v>
      </c>
      <c r="D213">
        <f t="shared" si="7"/>
        <v>8</v>
      </c>
      <c r="E213">
        <v>1100</v>
      </c>
      <c r="F213">
        <v>85.08</v>
      </c>
      <c r="G213">
        <v>198.06</v>
      </c>
      <c r="H213">
        <v>5.7</v>
      </c>
      <c r="I213">
        <v>69.62</v>
      </c>
      <c r="J213">
        <v>225</v>
      </c>
      <c r="K213">
        <v>274.39999999999998</v>
      </c>
      <c r="L213">
        <v>299.3</v>
      </c>
      <c r="M213">
        <v>33.020000000000003</v>
      </c>
      <c r="N213">
        <v>247.5</v>
      </c>
      <c r="O213">
        <v>10</v>
      </c>
    </row>
    <row r="214" spans="1:15" x14ac:dyDescent="0.3">
      <c r="A214" s="1">
        <v>42594</v>
      </c>
      <c r="B214" t="s">
        <v>221</v>
      </c>
      <c r="C214">
        <f t="shared" si="6"/>
        <v>2016</v>
      </c>
      <c r="D214">
        <f t="shared" si="7"/>
        <v>8</v>
      </c>
      <c r="E214">
        <v>215</v>
      </c>
      <c r="F214">
        <v>1</v>
      </c>
      <c r="G214">
        <v>0.45</v>
      </c>
      <c r="H214">
        <v>0.54</v>
      </c>
      <c r="I214">
        <v>0.66</v>
      </c>
      <c r="J214">
        <v>268</v>
      </c>
      <c r="K214">
        <v>275</v>
      </c>
      <c r="L214">
        <v>295</v>
      </c>
      <c r="M214">
        <v>10.07</v>
      </c>
      <c r="N214">
        <v>516.9</v>
      </c>
      <c r="O214">
        <v>92.87</v>
      </c>
    </row>
    <row r="215" spans="1:15" x14ac:dyDescent="0.3">
      <c r="A215" s="1">
        <v>42593</v>
      </c>
      <c r="B215" t="s">
        <v>222</v>
      </c>
      <c r="C215">
        <f t="shared" si="6"/>
        <v>2016</v>
      </c>
      <c r="D215">
        <f t="shared" si="7"/>
        <v>8</v>
      </c>
      <c r="E215">
        <v>430</v>
      </c>
      <c r="F215">
        <v>0</v>
      </c>
      <c r="G215">
        <v>0</v>
      </c>
      <c r="H215">
        <v>0</v>
      </c>
      <c r="I215">
        <v>0</v>
      </c>
      <c r="J215">
        <v>219</v>
      </c>
      <c r="K215">
        <v>240</v>
      </c>
      <c r="L215">
        <v>251.95</v>
      </c>
      <c r="M215">
        <v>15.05</v>
      </c>
      <c r="N215">
        <v>326.05</v>
      </c>
      <c r="O215">
        <v>48.88</v>
      </c>
    </row>
    <row r="216" spans="1:15" x14ac:dyDescent="0.3">
      <c r="A216" s="1">
        <v>42583</v>
      </c>
      <c r="B216" t="s">
        <v>223</v>
      </c>
      <c r="C216">
        <f t="shared" si="6"/>
        <v>2016</v>
      </c>
      <c r="D216">
        <f t="shared" si="7"/>
        <v>8</v>
      </c>
      <c r="E216">
        <v>60</v>
      </c>
      <c r="F216">
        <v>94.03</v>
      </c>
      <c r="G216">
        <v>393.1</v>
      </c>
      <c r="H216">
        <v>11.67</v>
      </c>
      <c r="I216">
        <v>116.02</v>
      </c>
      <c r="J216">
        <v>896</v>
      </c>
      <c r="K216">
        <v>1210</v>
      </c>
      <c r="L216">
        <v>235.66</v>
      </c>
      <c r="M216">
        <v>-73.7</v>
      </c>
      <c r="N216">
        <v>324.05</v>
      </c>
      <c r="O216">
        <v>-63.83</v>
      </c>
    </row>
    <row r="217" spans="1:15" x14ac:dyDescent="0.3">
      <c r="A217" s="1">
        <v>42572</v>
      </c>
      <c r="B217" t="s">
        <v>224</v>
      </c>
      <c r="C217">
        <f t="shared" si="6"/>
        <v>2016</v>
      </c>
      <c r="D217">
        <f t="shared" si="7"/>
        <v>7</v>
      </c>
      <c r="E217">
        <v>1242</v>
      </c>
      <c r="F217">
        <v>19.91</v>
      </c>
      <c r="G217">
        <v>10.76</v>
      </c>
      <c r="H217">
        <v>7.39</v>
      </c>
      <c r="I217">
        <v>11.69</v>
      </c>
      <c r="J217">
        <v>710</v>
      </c>
      <c r="K217">
        <v>667</v>
      </c>
      <c r="L217">
        <v>697.65</v>
      </c>
      <c r="M217">
        <v>-1.74</v>
      </c>
      <c r="N217">
        <v>5236.25</v>
      </c>
      <c r="O217">
        <v>637.5</v>
      </c>
    </row>
    <row r="218" spans="1:15" x14ac:dyDescent="0.3">
      <c r="A218" s="1">
        <v>42563</v>
      </c>
      <c r="B218" t="s">
        <v>225</v>
      </c>
      <c r="C218">
        <f t="shared" si="6"/>
        <v>2016</v>
      </c>
      <c r="D218">
        <f t="shared" si="7"/>
        <v>7</v>
      </c>
      <c r="E218">
        <v>400</v>
      </c>
      <c r="F218">
        <v>59.02</v>
      </c>
      <c r="G218">
        <v>392.21</v>
      </c>
      <c r="H218">
        <v>31.23</v>
      </c>
      <c r="I218">
        <v>143.99</v>
      </c>
      <c r="J218">
        <v>317</v>
      </c>
      <c r="K218">
        <v>500</v>
      </c>
      <c r="L218">
        <v>503</v>
      </c>
      <c r="M218">
        <v>58.68</v>
      </c>
      <c r="N218">
        <v>422.7</v>
      </c>
      <c r="O218">
        <v>33.340000000000003</v>
      </c>
    </row>
    <row r="219" spans="1:15" x14ac:dyDescent="0.3">
      <c r="A219" s="1">
        <v>42552</v>
      </c>
      <c r="B219" t="s">
        <v>226</v>
      </c>
      <c r="C219">
        <f t="shared" si="6"/>
        <v>2016</v>
      </c>
      <c r="D219">
        <f t="shared" si="7"/>
        <v>7</v>
      </c>
      <c r="E219">
        <v>1039.6400000000001</v>
      </c>
      <c r="F219">
        <v>72.84</v>
      </c>
      <c r="G219">
        <v>191.61</v>
      </c>
      <c r="H219">
        <v>6.82</v>
      </c>
      <c r="I219">
        <v>64.540000000000006</v>
      </c>
      <c r="J219">
        <v>421</v>
      </c>
      <c r="K219">
        <v>540</v>
      </c>
      <c r="L219">
        <v>519.9</v>
      </c>
      <c r="M219">
        <v>23.49</v>
      </c>
      <c r="N219">
        <v>1113</v>
      </c>
      <c r="O219">
        <v>164.37</v>
      </c>
    </row>
    <row r="220" spans="1:15" x14ac:dyDescent="0.3">
      <c r="A220" s="1">
        <v>42509</v>
      </c>
      <c r="B220" t="s">
        <v>227</v>
      </c>
      <c r="C220">
        <f t="shared" si="6"/>
        <v>2016</v>
      </c>
      <c r="D220">
        <f t="shared" si="7"/>
        <v>5</v>
      </c>
      <c r="E220">
        <v>764.3</v>
      </c>
      <c r="F220">
        <v>1.1499999999999999</v>
      </c>
      <c r="G220">
        <v>3.08</v>
      </c>
      <c r="H220">
        <v>2.12</v>
      </c>
      <c r="I220">
        <v>1.83</v>
      </c>
      <c r="J220">
        <v>215</v>
      </c>
      <c r="K220">
        <v>230</v>
      </c>
      <c r="L220">
        <v>247.8</v>
      </c>
      <c r="M220">
        <v>15.26</v>
      </c>
      <c r="N220">
        <v>210.9</v>
      </c>
      <c r="O220">
        <v>-1.91</v>
      </c>
    </row>
    <row r="221" spans="1:15" x14ac:dyDescent="0.3">
      <c r="A221" s="1">
        <v>42500</v>
      </c>
      <c r="B221" t="s">
        <v>228</v>
      </c>
      <c r="C221">
        <f t="shared" si="6"/>
        <v>2016</v>
      </c>
      <c r="D221">
        <f t="shared" si="7"/>
        <v>5</v>
      </c>
      <c r="E221">
        <v>358.16</v>
      </c>
      <c r="F221">
        <v>33.840000000000003</v>
      </c>
      <c r="G221">
        <v>135.44999999999999</v>
      </c>
      <c r="H221">
        <v>4.0199999999999996</v>
      </c>
      <c r="I221">
        <v>40.68</v>
      </c>
      <c r="J221">
        <v>210</v>
      </c>
      <c r="K221">
        <v>231.9</v>
      </c>
      <c r="L221">
        <v>231.6</v>
      </c>
      <c r="M221">
        <v>10.29</v>
      </c>
      <c r="N221">
        <v>591.15</v>
      </c>
      <c r="O221">
        <v>181.5</v>
      </c>
    </row>
    <row r="222" spans="1:15" x14ac:dyDescent="0.3">
      <c r="A222" s="1">
        <v>42499</v>
      </c>
      <c r="B222" t="s">
        <v>229</v>
      </c>
      <c r="C222">
        <f t="shared" si="6"/>
        <v>2016</v>
      </c>
      <c r="D222">
        <f t="shared" si="7"/>
        <v>5</v>
      </c>
      <c r="E222">
        <v>479.21</v>
      </c>
      <c r="F222">
        <v>73.180000000000007</v>
      </c>
      <c r="G222">
        <v>225.3</v>
      </c>
      <c r="H222">
        <v>8.73</v>
      </c>
      <c r="I222">
        <v>73.55</v>
      </c>
      <c r="J222">
        <v>446</v>
      </c>
      <c r="K222">
        <v>662</v>
      </c>
      <c r="L222">
        <v>618.1</v>
      </c>
      <c r="M222">
        <v>38.590000000000003</v>
      </c>
      <c r="N222">
        <v>570.54999999999995</v>
      </c>
      <c r="O222">
        <v>27.93</v>
      </c>
    </row>
    <row r="223" spans="1:15" x14ac:dyDescent="0.3">
      <c r="A223" s="1">
        <v>42481</v>
      </c>
      <c r="B223" t="s">
        <v>230</v>
      </c>
      <c r="C223">
        <f t="shared" si="6"/>
        <v>2016</v>
      </c>
      <c r="D223">
        <f t="shared" si="7"/>
        <v>4</v>
      </c>
      <c r="E223">
        <v>2159</v>
      </c>
      <c r="F223">
        <v>14.93</v>
      </c>
      <c r="G223">
        <v>57.29</v>
      </c>
      <c r="H223">
        <v>1.4</v>
      </c>
      <c r="I223">
        <v>17.21</v>
      </c>
      <c r="J223">
        <v>110</v>
      </c>
      <c r="K223">
        <v>145.1</v>
      </c>
      <c r="L223">
        <v>135.25</v>
      </c>
      <c r="M223">
        <v>22.95</v>
      </c>
      <c r="N223">
        <v>118.35</v>
      </c>
      <c r="O223">
        <v>7.59</v>
      </c>
    </row>
    <row r="224" spans="1:15" x14ac:dyDescent="0.3">
      <c r="A224" s="1">
        <v>42461</v>
      </c>
      <c r="B224" t="s">
        <v>231</v>
      </c>
      <c r="C224">
        <f t="shared" si="6"/>
        <v>2016</v>
      </c>
      <c r="D224">
        <f t="shared" si="7"/>
        <v>4</v>
      </c>
      <c r="E224">
        <v>70</v>
      </c>
      <c r="F224">
        <v>1.01</v>
      </c>
      <c r="G224">
        <v>2.02</v>
      </c>
      <c r="H224">
        <v>2.08</v>
      </c>
      <c r="I224">
        <v>1.21</v>
      </c>
      <c r="J224">
        <v>45</v>
      </c>
      <c r="K224">
        <v>47.25</v>
      </c>
      <c r="L224">
        <v>45.4</v>
      </c>
      <c r="M224">
        <v>0.89</v>
      </c>
      <c r="N224">
        <v>266</v>
      </c>
      <c r="O224">
        <v>491.11</v>
      </c>
    </row>
    <row r="225" spans="1:15" x14ac:dyDescent="0.3">
      <c r="A225" s="1">
        <v>42418</v>
      </c>
      <c r="B225" t="s">
        <v>232</v>
      </c>
      <c r="C225">
        <f t="shared" si="6"/>
        <v>2016</v>
      </c>
      <c r="D225">
        <f t="shared" si="7"/>
        <v>2</v>
      </c>
      <c r="E225">
        <v>450</v>
      </c>
      <c r="F225">
        <v>4.34</v>
      </c>
      <c r="G225">
        <v>36.69</v>
      </c>
      <c r="H225">
        <v>3.82</v>
      </c>
      <c r="I225">
        <v>10.8</v>
      </c>
      <c r="J225">
        <v>321</v>
      </c>
      <c r="K225">
        <v>305</v>
      </c>
      <c r="L225">
        <v>254.45</v>
      </c>
      <c r="M225">
        <v>-20.73</v>
      </c>
      <c r="N225">
        <v>318</v>
      </c>
      <c r="O225">
        <v>-0.93</v>
      </c>
    </row>
    <row r="226" spans="1:15" x14ac:dyDescent="0.3">
      <c r="A226" s="1">
        <v>42412</v>
      </c>
      <c r="B226" t="s">
        <v>233</v>
      </c>
      <c r="C226">
        <f t="shared" si="6"/>
        <v>2016</v>
      </c>
      <c r="D226">
        <f t="shared" si="7"/>
        <v>2</v>
      </c>
      <c r="E226">
        <v>273.68</v>
      </c>
      <c r="F226">
        <v>26.97</v>
      </c>
      <c r="G226">
        <v>185.24</v>
      </c>
      <c r="H226">
        <v>10.61</v>
      </c>
      <c r="I226">
        <v>66.02</v>
      </c>
      <c r="J226">
        <v>850</v>
      </c>
      <c r="K226">
        <v>860</v>
      </c>
      <c r="L226">
        <v>1021.95</v>
      </c>
      <c r="M226">
        <v>20.23</v>
      </c>
      <c r="N226">
        <v>2638.55</v>
      </c>
      <c r="O226">
        <v>210.42</v>
      </c>
    </row>
    <row r="227" spans="1:15" x14ac:dyDescent="0.3">
      <c r="A227" s="1">
        <v>42408</v>
      </c>
      <c r="B227" t="s">
        <v>234</v>
      </c>
      <c r="C227">
        <f t="shared" si="6"/>
        <v>2016</v>
      </c>
      <c r="D227">
        <f t="shared" si="7"/>
        <v>2</v>
      </c>
      <c r="E227">
        <v>410</v>
      </c>
      <c r="F227">
        <v>2.62</v>
      </c>
      <c r="G227">
        <v>0.73</v>
      </c>
      <c r="H227">
        <v>2.0099999999999998</v>
      </c>
      <c r="I227">
        <v>1.91</v>
      </c>
      <c r="J227">
        <v>186</v>
      </c>
      <c r="K227">
        <v>165</v>
      </c>
      <c r="L227">
        <v>177.25</v>
      </c>
      <c r="M227">
        <v>-4.7</v>
      </c>
      <c r="N227">
        <v>275.8</v>
      </c>
      <c r="O227">
        <v>48.28</v>
      </c>
    </row>
    <row r="228" spans="1:15" x14ac:dyDescent="0.3">
      <c r="A228" s="1">
        <v>42375</v>
      </c>
      <c r="B228" t="s">
        <v>235</v>
      </c>
      <c r="C228">
        <f t="shared" si="6"/>
        <v>2016</v>
      </c>
      <c r="D228">
        <f t="shared" si="7"/>
        <v>1</v>
      </c>
      <c r="E228">
        <v>613</v>
      </c>
      <c r="F228">
        <v>0.01</v>
      </c>
      <c r="G228">
        <v>0.01</v>
      </c>
      <c r="H228">
        <v>0.13</v>
      </c>
      <c r="I228">
        <v>7.0000000000000007E-2</v>
      </c>
      <c r="J228">
        <v>250</v>
      </c>
      <c r="K228">
        <v>291</v>
      </c>
      <c r="L228">
        <v>336.7</v>
      </c>
      <c r="M228">
        <v>34.68</v>
      </c>
      <c r="N228">
        <v>1087</v>
      </c>
      <c r="O228">
        <v>334.8</v>
      </c>
    </row>
    <row r="229" spans="1:15" x14ac:dyDescent="0.3">
      <c r="A229" s="1">
        <v>42361</v>
      </c>
      <c r="B229" t="s">
        <v>236</v>
      </c>
      <c r="C229">
        <f t="shared" si="6"/>
        <v>2015</v>
      </c>
      <c r="D229">
        <f t="shared" si="7"/>
        <v>12</v>
      </c>
      <c r="E229">
        <v>638</v>
      </c>
      <c r="F229">
        <v>63.56</v>
      </c>
      <c r="G229">
        <v>61.28</v>
      </c>
      <c r="H229">
        <v>4.24</v>
      </c>
      <c r="I229">
        <v>33.409999999999997</v>
      </c>
      <c r="J229">
        <v>550</v>
      </c>
      <c r="K229">
        <v>717</v>
      </c>
      <c r="L229">
        <v>824.15</v>
      </c>
      <c r="M229">
        <v>49.85</v>
      </c>
      <c r="N229">
        <v>2473.6</v>
      </c>
      <c r="O229">
        <v>349.75</v>
      </c>
    </row>
    <row r="230" spans="1:15" x14ac:dyDescent="0.3">
      <c r="A230" s="1">
        <v>42361</v>
      </c>
      <c r="B230" t="s">
        <v>237</v>
      </c>
      <c r="C230">
        <f t="shared" si="6"/>
        <v>2015</v>
      </c>
      <c r="D230">
        <f t="shared" si="7"/>
        <v>12</v>
      </c>
      <c r="E230">
        <v>1349.6</v>
      </c>
      <c r="F230">
        <v>57.19</v>
      </c>
      <c r="G230">
        <v>129.96</v>
      </c>
      <c r="H230">
        <v>3.17</v>
      </c>
      <c r="I230">
        <v>44.29</v>
      </c>
      <c r="J230">
        <v>1050</v>
      </c>
      <c r="K230">
        <v>1380</v>
      </c>
      <c r="L230">
        <v>1381.45</v>
      </c>
      <c r="M230">
        <v>31.57</v>
      </c>
      <c r="N230">
        <v>3521.7</v>
      </c>
      <c r="O230">
        <v>235.4</v>
      </c>
    </row>
    <row r="231" spans="1:15" x14ac:dyDescent="0.3">
      <c r="A231" s="1">
        <v>42324</v>
      </c>
      <c r="B231" t="s">
        <v>238</v>
      </c>
      <c r="C231">
        <f t="shared" si="6"/>
        <v>2015</v>
      </c>
      <c r="D231">
        <f t="shared" si="7"/>
        <v>11</v>
      </c>
      <c r="E231">
        <v>200</v>
      </c>
      <c r="F231">
        <v>0</v>
      </c>
      <c r="G231">
        <v>0</v>
      </c>
      <c r="H231">
        <v>0</v>
      </c>
      <c r="I231">
        <v>0</v>
      </c>
      <c r="J231">
        <v>180</v>
      </c>
      <c r="K231">
        <v>216</v>
      </c>
      <c r="L231">
        <v>207.3</v>
      </c>
      <c r="M231">
        <v>15.17</v>
      </c>
      <c r="N231">
        <v>155.05000000000001</v>
      </c>
      <c r="O231">
        <v>-13.86</v>
      </c>
    </row>
    <row r="232" spans="1:15" x14ac:dyDescent="0.3">
      <c r="A232" s="1">
        <v>42318</v>
      </c>
      <c r="B232" t="s">
        <v>239</v>
      </c>
      <c r="C232">
        <f t="shared" si="6"/>
        <v>2015</v>
      </c>
      <c r="D232">
        <f t="shared" si="7"/>
        <v>11</v>
      </c>
      <c r="E232">
        <v>3000</v>
      </c>
      <c r="F232">
        <v>17.8</v>
      </c>
      <c r="G232">
        <v>3.57</v>
      </c>
      <c r="H232">
        <v>0.92</v>
      </c>
      <c r="I232">
        <v>6.15</v>
      </c>
      <c r="J232">
        <v>765</v>
      </c>
      <c r="K232">
        <v>868</v>
      </c>
      <c r="L232">
        <v>878.45</v>
      </c>
      <c r="M232">
        <v>14.83</v>
      </c>
      <c r="N232">
        <v>2535</v>
      </c>
      <c r="O232">
        <v>231.37</v>
      </c>
    </row>
    <row r="233" spans="1:15" x14ac:dyDescent="0.3">
      <c r="A233" s="1">
        <v>42310</v>
      </c>
      <c r="B233" t="s">
        <v>240</v>
      </c>
      <c r="C233">
        <f t="shared" si="6"/>
        <v>2015</v>
      </c>
      <c r="D233">
        <f t="shared" si="7"/>
        <v>11</v>
      </c>
      <c r="E233">
        <v>1150</v>
      </c>
      <c r="F233">
        <v>4.3899999999999997</v>
      </c>
      <c r="G233">
        <v>0.54</v>
      </c>
      <c r="H233">
        <v>0.9</v>
      </c>
      <c r="I233">
        <v>1.82</v>
      </c>
      <c r="J233">
        <v>328</v>
      </c>
      <c r="K233">
        <v>313</v>
      </c>
      <c r="L233">
        <v>270.14999999999998</v>
      </c>
      <c r="M233">
        <v>-17.64</v>
      </c>
      <c r="N233">
        <v>50.49</v>
      </c>
      <c r="O233">
        <v>-84.61</v>
      </c>
    </row>
    <row r="234" spans="1:15" x14ac:dyDescent="0.3">
      <c r="A234" s="1">
        <v>42268</v>
      </c>
      <c r="B234" t="s">
        <v>241</v>
      </c>
      <c r="C234">
        <f t="shared" si="6"/>
        <v>2015</v>
      </c>
      <c r="D234">
        <f t="shared" si="7"/>
        <v>9</v>
      </c>
      <c r="E234">
        <v>300</v>
      </c>
      <c r="F234">
        <v>0.88</v>
      </c>
      <c r="G234">
        <v>1.42</v>
      </c>
      <c r="H234">
        <v>0.34</v>
      </c>
      <c r="I234">
        <v>0.77</v>
      </c>
      <c r="J234">
        <v>115</v>
      </c>
      <c r="K234">
        <v>113</v>
      </c>
      <c r="L234">
        <v>116.35</v>
      </c>
      <c r="M234">
        <v>1.17</v>
      </c>
      <c r="N234">
        <v>99.65</v>
      </c>
      <c r="O234">
        <v>-13.35</v>
      </c>
    </row>
    <row r="235" spans="1:15" x14ac:dyDescent="0.3">
      <c r="A235" s="1">
        <v>42263</v>
      </c>
      <c r="B235" t="s">
        <v>242</v>
      </c>
      <c r="C235">
        <f t="shared" si="6"/>
        <v>2015</v>
      </c>
      <c r="D235">
        <f t="shared" si="7"/>
        <v>9</v>
      </c>
      <c r="E235">
        <v>425</v>
      </c>
      <c r="F235">
        <v>3.04</v>
      </c>
      <c r="G235">
        <v>1.66</v>
      </c>
      <c r="H235">
        <v>1.69</v>
      </c>
      <c r="I235">
        <v>2.2400000000000002</v>
      </c>
      <c r="J235">
        <v>103</v>
      </c>
      <c r="K235">
        <v>111</v>
      </c>
      <c r="L235">
        <v>106.15</v>
      </c>
      <c r="M235">
        <v>3.06</v>
      </c>
      <c r="N235">
        <v>5.19</v>
      </c>
      <c r="O235">
        <v>-94.96</v>
      </c>
    </row>
    <row r="236" spans="1:15" x14ac:dyDescent="0.3">
      <c r="A236" s="1">
        <v>42257</v>
      </c>
      <c r="B236" t="s">
        <v>243</v>
      </c>
      <c r="C236">
        <f t="shared" si="6"/>
        <v>2015</v>
      </c>
      <c r="D236">
        <f t="shared" si="7"/>
        <v>9</v>
      </c>
      <c r="E236">
        <v>156.19</v>
      </c>
      <c r="F236">
        <v>0</v>
      </c>
      <c r="G236">
        <v>0.04</v>
      </c>
      <c r="H236">
        <v>0.11</v>
      </c>
      <c r="I236">
        <v>7.0000000000000007E-2</v>
      </c>
      <c r="J236">
        <v>178</v>
      </c>
      <c r="K236">
        <v>177.95</v>
      </c>
      <c r="L236">
        <v>157.5</v>
      </c>
      <c r="M236">
        <v>-11.52</v>
      </c>
      <c r="N236">
        <v>63.85</v>
      </c>
      <c r="O236">
        <v>-64.13</v>
      </c>
    </row>
    <row r="237" spans="1:15" x14ac:dyDescent="0.3">
      <c r="A237" s="1">
        <v>42257</v>
      </c>
      <c r="B237" t="s">
        <v>244</v>
      </c>
      <c r="C237">
        <f t="shared" si="6"/>
        <v>2015</v>
      </c>
      <c r="D237">
        <f t="shared" si="7"/>
        <v>9</v>
      </c>
      <c r="E237">
        <v>70</v>
      </c>
      <c r="F237">
        <v>0.97</v>
      </c>
      <c r="G237">
        <v>2.09</v>
      </c>
      <c r="H237">
        <v>1.54</v>
      </c>
      <c r="I237">
        <v>1.34</v>
      </c>
      <c r="J237">
        <v>65</v>
      </c>
      <c r="K237">
        <v>60.05</v>
      </c>
      <c r="L237">
        <v>63</v>
      </c>
      <c r="M237">
        <v>-3.08</v>
      </c>
      <c r="N237">
        <v>204.3</v>
      </c>
      <c r="O237">
        <v>214.31</v>
      </c>
    </row>
    <row r="238" spans="1:15" x14ac:dyDescent="0.3">
      <c r="A238" s="1">
        <v>42256</v>
      </c>
      <c r="B238" t="s">
        <v>245</v>
      </c>
      <c r="C238">
        <f t="shared" si="6"/>
        <v>2015</v>
      </c>
      <c r="D238">
        <f t="shared" si="7"/>
        <v>9</v>
      </c>
      <c r="E238">
        <v>600</v>
      </c>
      <c r="F238">
        <v>6.47</v>
      </c>
      <c r="G238">
        <v>0.9</v>
      </c>
      <c r="H238">
        <v>1.62</v>
      </c>
      <c r="I238">
        <v>2.85</v>
      </c>
      <c r="J238">
        <v>155</v>
      </c>
      <c r="K238">
        <v>152</v>
      </c>
      <c r="L238">
        <v>166.4</v>
      </c>
      <c r="M238">
        <v>7.35</v>
      </c>
      <c r="N238">
        <v>60.23</v>
      </c>
      <c r="O238">
        <v>-61.14</v>
      </c>
    </row>
    <row r="239" spans="1:15" x14ac:dyDescent="0.3">
      <c r="A239" s="1">
        <v>42242</v>
      </c>
      <c r="B239" t="s">
        <v>246</v>
      </c>
      <c r="C239">
        <f t="shared" si="6"/>
        <v>2015</v>
      </c>
      <c r="D239">
        <f t="shared" si="7"/>
        <v>8</v>
      </c>
      <c r="E239">
        <v>273.22000000000003</v>
      </c>
      <c r="F239">
        <v>27.53</v>
      </c>
      <c r="G239">
        <v>133.22</v>
      </c>
      <c r="H239">
        <v>3.42</v>
      </c>
      <c r="I239">
        <v>38.119999999999997</v>
      </c>
      <c r="J239">
        <v>640</v>
      </c>
      <c r="K239">
        <v>600</v>
      </c>
      <c r="L239">
        <v>585.75</v>
      </c>
      <c r="M239">
        <v>-8.48</v>
      </c>
      <c r="N239">
        <v>4199.8500000000004</v>
      </c>
      <c r="O239">
        <v>556.23</v>
      </c>
    </row>
    <row r="240" spans="1:15" x14ac:dyDescent="0.3">
      <c r="A240" s="1">
        <v>42227</v>
      </c>
      <c r="B240" t="s">
        <v>247</v>
      </c>
      <c r="C240">
        <f t="shared" si="6"/>
        <v>2015</v>
      </c>
      <c r="D240">
        <f t="shared" si="7"/>
        <v>8</v>
      </c>
      <c r="E240">
        <v>550</v>
      </c>
      <c r="F240">
        <v>51.47</v>
      </c>
      <c r="G240">
        <v>90.24</v>
      </c>
      <c r="H240">
        <v>4.78</v>
      </c>
      <c r="I240">
        <v>32.049999999999997</v>
      </c>
      <c r="J240">
        <v>250</v>
      </c>
      <c r="K240">
        <v>295</v>
      </c>
      <c r="L240">
        <v>155.19999999999999</v>
      </c>
      <c r="M240">
        <v>-37.92</v>
      </c>
      <c r="N240">
        <v>792.85</v>
      </c>
      <c r="O240">
        <v>217.14</v>
      </c>
    </row>
    <row r="241" spans="1:15" x14ac:dyDescent="0.3">
      <c r="A241" s="1">
        <v>42194</v>
      </c>
      <c r="B241" t="s">
        <v>248</v>
      </c>
      <c r="C241">
        <f t="shared" si="6"/>
        <v>2015</v>
      </c>
      <c r="D241">
        <f t="shared" si="7"/>
        <v>7</v>
      </c>
      <c r="E241">
        <v>400</v>
      </c>
      <c r="F241">
        <v>1.99</v>
      </c>
      <c r="G241">
        <v>0.38</v>
      </c>
      <c r="H241">
        <v>1.1599999999999999</v>
      </c>
      <c r="I241">
        <v>1.4</v>
      </c>
      <c r="J241">
        <v>320</v>
      </c>
      <c r="K241">
        <v>291</v>
      </c>
      <c r="L241">
        <v>163.43</v>
      </c>
      <c r="M241">
        <v>-48.93</v>
      </c>
      <c r="N241">
        <v>6.14</v>
      </c>
      <c r="O241">
        <v>-98.08</v>
      </c>
    </row>
    <row r="242" spans="1:15" x14ac:dyDescent="0.3">
      <c r="A242" s="1">
        <v>42150</v>
      </c>
      <c r="B242" t="s">
        <v>249</v>
      </c>
      <c r="C242">
        <f t="shared" si="6"/>
        <v>2015</v>
      </c>
      <c r="D242">
        <f t="shared" si="7"/>
        <v>5</v>
      </c>
      <c r="E242">
        <v>488</v>
      </c>
      <c r="F242">
        <v>4.51</v>
      </c>
      <c r="G242">
        <v>0.65</v>
      </c>
      <c r="H242">
        <v>0.28000000000000003</v>
      </c>
      <c r="I242">
        <v>1.56</v>
      </c>
      <c r="J242">
        <v>378</v>
      </c>
      <c r="K242">
        <v>381</v>
      </c>
      <c r="L242">
        <v>72.040000000000006</v>
      </c>
      <c r="M242">
        <v>-80.94</v>
      </c>
      <c r="N242">
        <v>372.2</v>
      </c>
      <c r="O242">
        <v>-1.53</v>
      </c>
    </row>
    <row r="243" spans="1:15" x14ac:dyDescent="0.3">
      <c r="A243" s="1">
        <v>42138</v>
      </c>
      <c r="B243" t="s">
        <v>250</v>
      </c>
      <c r="C243">
        <f t="shared" si="6"/>
        <v>2015</v>
      </c>
      <c r="D243">
        <f t="shared" si="7"/>
        <v>5</v>
      </c>
      <c r="E243">
        <v>600</v>
      </c>
      <c r="F243">
        <v>4.49</v>
      </c>
      <c r="G243">
        <v>1.17</v>
      </c>
      <c r="H243">
        <v>1.02</v>
      </c>
      <c r="I243">
        <v>2.04</v>
      </c>
      <c r="J243">
        <v>625</v>
      </c>
      <c r="K243">
        <v>600</v>
      </c>
      <c r="L243">
        <v>598.79999999999995</v>
      </c>
      <c r="M243">
        <v>-4.1900000000000004</v>
      </c>
      <c r="N243">
        <v>116.95</v>
      </c>
      <c r="O243">
        <v>-81.290000000000006</v>
      </c>
    </row>
    <row r="244" spans="1:15" x14ac:dyDescent="0.3">
      <c r="A244" s="1">
        <v>42130</v>
      </c>
      <c r="B244" t="s">
        <v>251</v>
      </c>
      <c r="C244">
        <f t="shared" si="6"/>
        <v>2015</v>
      </c>
      <c r="D244">
        <f t="shared" si="7"/>
        <v>5</v>
      </c>
      <c r="E244">
        <v>324</v>
      </c>
      <c r="F244">
        <v>1.02</v>
      </c>
      <c r="G244">
        <v>1.51</v>
      </c>
      <c r="H244">
        <v>0.97</v>
      </c>
      <c r="I244">
        <v>1.1100000000000001</v>
      </c>
      <c r="J244">
        <v>63</v>
      </c>
      <c r="K244">
        <v>63</v>
      </c>
      <c r="L244">
        <v>60.95</v>
      </c>
      <c r="M244">
        <v>-3.25</v>
      </c>
      <c r="N244">
        <v>11.62</v>
      </c>
      <c r="O244">
        <v>-81.56</v>
      </c>
    </row>
    <row r="245" spans="1:15" x14ac:dyDescent="0.3">
      <c r="A245" s="1">
        <v>42124</v>
      </c>
      <c r="B245" t="s">
        <v>252</v>
      </c>
      <c r="C245">
        <f t="shared" si="6"/>
        <v>2015</v>
      </c>
      <c r="D245">
        <f t="shared" si="7"/>
        <v>4</v>
      </c>
      <c r="E245">
        <v>473.88</v>
      </c>
      <c r="F245">
        <v>58.22</v>
      </c>
      <c r="G245">
        <v>250.86</v>
      </c>
      <c r="H245">
        <v>7.92</v>
      </c>
      <c r="I245">
        <v>74.260000000000005</v>
      </c>
      <c r="J245">
        <v>205</v>
      </c>
      <c r="K245">
        <v>288</v>
      </c>
      <c r="L245">
        <v>293.3</v>
      </c>
      <c r="M245">
        <v>43.07</v>
      </c>
      <c r="N245">
        <v>680.4</v>
      </c>
      <c r="O245">
        <v>231.9</v>
      </c>
    </row>
    <row r="246" spans="1:15" x14ac:dyDescent="0.3">
      <c r="A246" s="1">
        <v>42103</v>
      </c>
      <c r="B246" t="s">
        <v>253</v>
      </c>
      <c r="C246">
        <f t="shared" si="6"/>
        <v>2015</v>
      </c>
      <c r="D246">
        <f t="shared" si="7"/>
        <v>4</v>
      </c>
      <c r="E246">
        <v>700</v>
      </c>
      <c r="F246">
        <v>35.68</v>
      </c>
      <c r="G246">
        <v>35.380000000000003</v>
      </c>
      <c r="H246">
        <v>2.15</v>
      </c>
      <c r="I246">
        <v>18.600000000000001</v>
      </c>
      <c r="J246">
        <v>325</v>
      </c>
      <c r="K246">
        <v>400</v>
      </c>
      <c r="L246">
        <v>438</v>
      </c>
      <c r="M246">
        <v>34.770000000000003</v>
      </c>
      <c r="N246">
        <v>210</v>
      </c>
      <c r="O246">
        <v>-35.380000000000003</v>
      </c>
    </row>
    <row r="247" spans="1:15" x14ac:dyDescent="0.3">
      <c r="A247" s="1">
        <v>42100</v>
      </c>
      <c r="B247" t="s">
        <v>254</v>
      </c>
      <c r="C247">
        <f t="shared" si="6"/>
        <v>2015</v>
      </c>
      <c r="D247">
        <f t="shared" si="7"/>
        <v>4</v>
      </c>
      <c r="E247">
        <v>467</v>
      </c>
      <c r="F247">
        <v>1.17</v>
      </c>
      <c r="G247">
        <v>0.49</v>
      </c>
      <c r="H247">
        <v>1.37</v>
      </c>
      <c r="I247">
        <v>1.1100000000000001</v>
      </c>
      <c r="J247">
        <v>180</v>
      </c>
      <c r="K247">
        <v>167.95</v>
      </c>
      <c r="L247">
        <v>191.25</v>
      </c>
      <c r="M247">
        <v>6.25</v>
      </c>
      <c r="N247">
        <v>52.67</v>
      </c>
      <c r="O247">
        <v>-70.739999999999995</v>
      </c>
    </row>
    <row r="248" spans="1:15" x14ac:dyDescent="0.3">
      <c r="A248" s="1">
        <v>42082</v>
      </c>
      <c r="B248" t="s">
        <v>255</v>
      </c>
      <c r="C248">
        <f t="shared" si="6"/>
        <v>2015</v>
      </c>
      <c r="D248">
        <f t="shared" si="7"/>
        <v>3</v>
      </c>
      <c r="E248">
        <v>240</v>
      </c>
      <c r="F248">
        <v>1.01</v>
      </c>
      <c r="G248">
        <v>0.09</v>
      </c>
      <c r="H248">
        <v>0.39</v>
      </c>
      <c r="I248">
        <v>0.75</v>
      </c>
      <c r="J248">
        <v>181</v>
      </c>
      <c r="K248">
        <v>181</v>
      </c>
      <c r="L248">
        <v>171.95</v>
      </c>
      <c r="M248">
        <v>-5</v>
      </c>
      <c r="N248">
        <v>1</v>
      </c>
      <c r="O248">
        <v>-99.45</v>
      </c>
    </row>
    <row r="249" spans="1:15" x14ac:dyDescent="0.3">
      <c r="A249" s="1">
        <v>41992</v>
      </c>
      <c r="B249" t="s">
        <v>256</v>
      </c>
      <c r="C249">
        <f t="shared" si="6"/>
        <v>2014</v>
      </c>
      <c r="D249">
        <f t="shared" si="7"/>
        <v>12</v>
      </c>
      <c r="E249">
        <v>342.28</v>
      </c>
      <c r="F249">
        <v>13.96</v>
      </c>
      <c r="G249">
        <v>1.71</v>
      </c>
      <c r="H249">
        <v>6.96</v>
      </c>
      <c r="I249">
        <v>7.83</v>
      </c>
      <c r="J249">
        <v>645</v>
      </c>
      <c r="K249">
        <v>585</v>
      </c>
      <c r="L249">
        <v>566.4</v>
      </c>
      <c r="M249">
        <v>-12.19</v>
      </c>
      <c r="N249">
        <v>789.65</v>
      </c>
      <c r="O249">
        <v>22.43</v>
      </c>
    </row>
    <row r="250" spans="1:15" x14ac:dyDescent="0.3">
      <c r="A250" s="1">
        <v>41913</v>
      </c>
      <c r="B250" t="s">
        <v>257</v>
      </c>
      <c r="C250">
        <f t="shared" si="6"/>
        <v>2014</v>
      </c>
      <c r="D250">
        <f t="shared" si="7"/>
        <v>10</v>
      </c>
      <c r="E250">
        <v>120</v>
      </c>
      <c r="F250">
        <v>5.69</v>
      </c>
      <c r="G250">
        <v>8.64</v>
      </c>
      <c r="H250">
        <v>7.79</v>
      </c>
      <c r="I250">
        <v>7.39</v>
      </c>
      <c r="J250">
        <v>170</v>
      </c>
      <c r="K250">
        <v>180</v>
      </c>
      <c r="L250">
        <v>171</v>
      </c>
      <c r="M250">
        <v>0.59</v>
      </c>
      <c r="N250">
        <v>129.75</v>
      </c>
      <c r="O250">
        <v>-23.68</v>
      </c>
    </row>
    <row r="251" spans="1:15" x14ac:dyDescent="0.3">
      <c r="A251" s="1">
        <v>41905</v>
      </c>
      <c r="B251" t="s">
        <v>258</v>
      </c>
      <c r="C251">
        <f t="shared" si="6"/>
        <v>2014</v>
      </c>
      <c r="D251">
        <f t="shared" si="7"/>
        <v>9</v>
      </c>
      <c r="E251">
        <v>352</v>
      </c>
      <c r="F251">
        <v>32.06</v>
      </c>
      <c r="G251">
        <v>251.35</v>
      </c>
      <c r="H251">
        <v>5.85</v>
      </c>
      <c r="I251">
        <v>59.97</v>
      </c>
      <c r="J251">
        <v>156</v>
      </c>
      <c r="K251">
        <v>254.1</v>
      </c>
      <c r="L251">
        <v>231.45</v>
      </c>
      <c r="M251">
        <v>48.37</v>
      </c>
      <c r="N251">
        <v>427.9</v>
      </c>
      <c r="O251">
        <v>174.29</v>
      </c>
    </row>
    <row r="252" spans="1:15" x14ac:dyDescent="0.3">
      <c r="A252" s="1">
        <v>41894</v>
      </c>
      <c r="B252" t="s">
        <v>259</v>
      </c>
      <c r="C252">
        <f t="shared" si="6"/>
        <v>2014</v>
      </c>
      <c r="D252">
        <f t="shared" si="7"/>
        <v>9</v>
      </c>
      <c r="E252">
        <v>197.4</v>
      </c>
      <c r="F252">
        <v>16.98</v>
      </c>
      <c r="G252">
        <v>221.79</v>
      </c>
      <c r="H252">
        <v>41.26</v>
      </c>
      <c r="I252">
        <v>59.75</v>
      </c>
      <c r="J252">
        <v>47</v>
      </c>
      <c r="K252">
        <v>75</v>
      </c>
      <c r="L252">
        <v>78.75</v>
      </c>
      <c r="M252">
        <v>67.55</v>
      </c>
      <c r="N252">
        <v>50.31</v>
      </c>
      <c r="O252">
        <v>7.04</v>
      </c>
    </row>
    <row r="253" spans="1:15" x14ac:dyDescent="0.3">
      <c r="A253" s="1">
        <v>41768</v>
      </c>
      <c r="B253" t="s">
        <v>260</v>
      </c>
      <c r="C253">
        <f t="shared" si="6"/>
        <v>2014</v>
      </c>
      <c r="D253">
        <f t="shared" si="7"/>
        <v>5</v>
      </c>
      <c r="E253">
        <v>181.25</v>
      </c>
      <c r="F253">
        <v>16.71</v>
      </c>
      <c r="G253">
        <v>159.04</v>
      </c>
      <c r="H253">
        <v>7.56</v>
      </c>
      <c r="I253">
        <v>38.06</v>
      </c>
      <c r="J253">
        <v>125</v>
      </c>
      <c r="K253">
        <v>164.75</v>
      </c>
      <c r="L253">
        <v>157.6</v>
      </c>
      <c r="M253">
        <v>26.08</v>
      </c>
      <c r="N253">
        <v>798.9</v>
      </c>
      <c r="O253">
        <v>539.12</v>
      </c>
    </row>
    <row r="254" spans="1:15" x14ac:dyDescent="0.3">
      <c r="A254" s="1">
        <v>41430</v>
      </c>
      <c r="B254" t="s">
        <v>261</v>
      </c>
      <c r="C254">
        <f t="shared" si="6"/>
        <v>2013</v>
      </c>
      <c r="D254">
        <f t="shared" si="7"/>
        <v>6</v>
      </c>
      <c r="E254">
        <v>950</v>
      </c>
      <c r="F254">
        <v>10.119999999999999</v>
      </c>
      <c r="G254">
        <v>22.34</v>
      </c>
      <c r="H254">
        <v>3.53</v>
      </c>
      <c r="I254">
        <v>11.63</v>
      </c>
      <c r="J254">
        <v>530</v>
      </c>
      <c r="K254">
        <v>590</v>
      </c>
      <c r="L254">
        <v>611.45000000000005</v>
      </c>
      <c r="M254">
        <v>15.37</v>
      </c>
      <c r="N254">
        <v>747.55</v>
      </c>
      <c r="O254">
        <v>41.05</v>
      </c>
    </row>
    <row r="255" spans="1:15" x14ac:dyDescent="0.3">
      <c r="A255" s="1">
        <v>41365</v>
      </c>
      <c r="B255" t="s">
        <v>262</v>
      </c>
      <c r="C255">
        <f t="shared" si="6"/>
        <v>2013</v>
      </c>
      <c r="D255">
        <f t="shared" si="7"/>
        <v>4</v>
      </c>
      <c r="E255">
        <v>270.38</v>
      </c>
      <c r="F255">
        <v>3.39</v>
      </c>
      <c r="G255">
        <v>0.35</v>
      </c>
      <c r="H255">
        <v>0.51</v>
      </c>
      <c r="I255">
        <v>1.65</v>
      </c>
      <c r="J255">
        <v>172</v>
      </c>
      <c r="K255">
        <v>159.94999999999999</v>
      </c>
      <c r="L255">
        <v>160.85</v>
      </c>
      <c r="M255">
        <v>-6.48</v>
      </c>
      <c r="N255">
        <v>394.55</v>
      </c>
      <c r="O255">
        <v>129.38999999999999</v>
      </c>
    </row>
    <row r="256" spans="1:15" x14ac:dyDescent="0.3">
      <c r="A256" s="1">
        <v>41271</v>
      </c>
      <c r="B256" t="s">
        <v>263</v>
      </c>
      <c r="C256">
        <f t="shared" si="6"/>
        <v>2012</v>
      </c>
      <c r="D256">
        <f t="shared" si="7"/>
        <v>12</v>
      </c>
      <c r="E256">
        <v>4533.6000000000004</v>
      </c>
      <c r="F256">
        <v>2.84</v>
      </c>
      <c r="G256">
        <v>0.1</v>
      </c>
      <c r="H256">
        <v>0.06</v>
      </c>
      <c r="I256">
        <v>1.21</v>
      </c>
      <c r="J256">
        <v>220</v>
      </c>
      <c r="K256">
        <v>200</v>
      </c>
      <c r="L256">
        <v>191.2</v>
      </c>
      <c r="M256">
        <v>-13.09</v>
      </c>
      <c r="N256">
        <v>180.8</v>
      </c>
      <c r="O256">
        <v>-17.82</v>
      </c>
    </row>
    <row r="257" spans="1:15" x14ac:dyDescent="0.3">
      <c r="A257" s="1">
        <v>41270</v>
      </c>
      <c r="B257" t="s">
        <v>264</v>
      </c>
      <c r="C257">
        <f t="shared" si="6"/>
        <v>2012</v>
      </c>
      <c r="D257">
        <f t="shared" si="7"/>
        <v>12</v>
      </c>
      <c r="E257">
        <v>609.29999999999995</v>
      </c>
      <c r="F257">
        <v>7.33</v>
      </c>
      <c r="G257">
        <v>18.12</v>
      </c>
      <c r="H257">
        <v>1.68</v>
      </c>
      <c r="I257">
        <v>6.85</v>
      </c>
      <c r="J257">
        <v>135</v>
      </c>
      <c r="K257">
        <v>137</v>
      </c>
      <c r="L257">
        <v>74.5</v>
      </c>
      <c r="M257">
        <v>-44.81</v>
      </c>
      <c r="N257">
        <v>27.2</v>
      </c>
      <c r="O257">
        <v>-79.849999999999994</v>
      </c>
    </row>
    <row r="258" spans="1:15" x14ac:dyDescent="0.3">
      <c r="A258" s="1">
        <v>41269</v>
      </c>
      <c r="B258" t="s">
        <v>265</v>
      </c>
      <c r="C258">
        <f t="shared" si="6"/>
        <v>2012</v>
      </c>
      <c r="D258">
        <f t="shared" si="7"/>
        <v>12</v>
      </c>
      <c r="E258">
        <v>539.98</v>
      </c>
      <c r="F258">
        <v>45.8</v>
      </c>
      <c r="G258">
        <v>110.96</v>
      </c>
      <c r="H258">
        <v>6.18</v>
      </c>
      <c r="I258">
        <v>40.98</v>
      </c>
      <c r="J258">
        <v>750</v>
      </c>
      <c r="K258">
        <v>940</v>
      </c>
      <c r="L258">
        <v>923.95</v>
      </c>
      <c r="M258">
        <v>23.19</v>
      </c>
      <c r="N258">
        <v>854.75</v>
      </c>
      <c r="O258">
        <v>13.97</v>
      </c>
    </row>
    <row r="259" spans="1:15" x14ac:dyDescent="0.3">
      <c r="A259" s="1">
        <v>41108</v>
      </c>
      <c r="B259" t="s">
        <v>266</v>
      </c>
      <c r="C259">
        <f t="shared" ref="C259:C322" si="8">YEAR(A259)</f>
        <v>2012</v>
      </c>
      <c r="D259">
        <f t="shared" ref="D259:D322" si="9">MONTH(A259)</f>
        <v>7</v>
      </c>
      <c r="E259">
        <v>55</v>
      </c>
      <c r="F259">
        <v>1.1499999999999999</v>
      </c>
      <c r="G259">
        <v>0.38</v>
      </c>
      <c r="H259">
        <v>1.1299999999999999</v>
      </c>
      <c r="I259">
        <v>1.03</v>
      </c>
      <c r="J259">
        <v>55</v>
      </c>
      <c r="K259">
        <v>55.8</v>
      </c>
      <c r="L259">
        <v>1.57</v>
      </c>
      <c r="M259">
        <v>-97.15</v>
      </c>
      <c r="N259">
        <v>0.04</v>
      </c>
      <c r="O259">
        <v>-99.93</v>
      </c>
    </row>
    <row r="260" spans="1:15" x14ac:dyDescent="0.3">
      <c r="A260" s="1">
        <v>41059</v>
      </c>
      <c r="B260" t="s">
        <v>267</v>
      </c>
      <c r="C260">
        <f t="shared" si="8"/>
        <v>2012</v>
      </c>
      <c r="D260">
        <f t="shared" si="9"/>
        <v>5</v>
      </c>
      <c r="E260">
        <v>181.96</v>
      </c>
      <c r="F260">
        <v>4.68</v>
      </c>
      <c r="G260">
        <v>2.19</v>
      </c>
      <c r="H260">
        <v>0.55000000000000004</v>
      </c>
      <c r="I260">
        <v>2.54</v>
      </c>
      <c r="J260">
        <v>150</v>
      </c>
      <c r="K260">
        <v>153</v>
      </c>
      <c r="L260">
        <v>160.65</v>
      </c>
      <c r="M260">
        <v>7.1</v>
      </c>
      <c r="N260">
        <v>204.4</v>
      </c>
      <c r="O260">
        <v>36.270000000000003</v>
      </c>
    </row>
    <row r="261" spans="1:15" x14ac:dyDescent="0.3">
      <c r="A261" s="1">
        <v>41038</v>
      </c>
      <c r="B261" t="s">
        <v>268</v>
      </c>
      <c r="C261">
        <f t="shared" si="8"/>
        <v>2012</v>
      </c>
      <c r="D261">
        <f t="shared" si="9"/>
        <v>5</v>
      </c>
      <c r="E261">
        <v>210</v>
      </c>
      <c r="F261">
        <v>1.29</v>
      </c>
      <c r="G261">
        <v>1.91</v>
      </c>
      <c r="H261">
        <v>0.68</v>
      </c>
      <c r="I261">
        <v>1.1499999999999999</v>
      </c>
      <c r="J261">
        <v>120</v>
      </c>
      <c r="K261">
        <v>115</v>
      </c>
      <c r="L261">
        <v>111.2</v>
      </c>
      <c r="M261">
        <v>-7.33</v>
      </c>
      <c r="N261">
        <v>117.95</v>
      </c>
      <c r="O261">
        <v>-1.71</v>
      </c>
    </row>
    <row r="262" spans="1:15" x14ac:dyDescent="0.3">
      <c r="A262" s="1">
        <v>41011</v>
      </c>
      <c r="B262" t="s">
        <v>269</v>
      </c>
      <c r="C262">
        <f t="shared" si="8"/>
        <v>2012</v>
      </c>
      <c r="D262">
        <f t="shared" si="9"/>
        <v>4</v>
      </c>
      <c r="E262">
        <v>99</v>
      </c>
      <c r="F262">
        <v>6.01</v>
      </c>
      <c r="G262">
        <v>8</v>
      </c>
      <c r="H262">
        <v>2.17</v>
      </c>
      <c r="I262">
        <v>4.8</v>
      </c>
      <c r="J262">
        <v>80</v>
      </c>
      <c r="K262">
        <v>86.05</v>
      </c>
      <c r="L262">
        <v>90.35</v>
      </c>
      <c r="M262">
        <v>12.94</v>
      </c>
      <c r="N262">
        <v>4.47</v>
      </c>
      <c r="O262">
        <v>-94.41</v>
      </c>
    </row>
    <row r="263" spans="1:15" x14ac:dyDescent="0.3">
      <c r="A263" s="1">
        <v>41011</v>
      </c>
      <c r="B263" t="s">
        <v>270</v>
      </c>
      <c r="C263">
        <f t="shared" si="8"/>
        <v>2012</v>
      </c>
      <c r="D263">
        <f t="shared" si="9"/>
        <v>4</v>
      </c>
      <c r="E263">
        <v>127.2</v>
      </c>
      <c r="F263">
        <v>7.07</v>
      </c>
      <c r="G263">
        <v>1.7</v>
      </c>
      <c r="H263">
        <v>3.4</v>
      </c>
      <c r="I263">
        <v>4.93</v>
      </c>
      <c r="J263">
        <v>106</v>
      </c>
      <c r="K263">
        <v>100</v>
      </c>
      <c r="L263">
        <v>6.47</v>
      </c>
      <c r="M263">
        <v>-93.9</v>
      </c>
      <c r="N263">
        <v>61.04</v>
      </c>
      <c r="O263">
        <v>-42.42</v>
      </c>
    </row>
    <row r="264" spans="1:15" x14ac:dyDescent="0.3">
      <c r="A264" s="1">
        <v>40996</v>
      </c>
      <c r="B264" t="s">
        <v>271</v>
      </c>
      <c r="C264">
        <f t="shared" si="8"/>
        <v>2012</v>
      </c>
      <c r="D264">
        <f t="shared" si="9"/>
        <v>3</v>
      </c>
      <c r="E264">
        <v>25</v>
      </c>
      <c r="F264">
        <v>0</v>
      </c>
      <c r="G264">
        <v>3.43</v>
      </c>
      <c r="H264">
        <v>1.36</v>
      </c>
      <c r="I264">
        <v>0.99</v>
      </c>
      <c r="J264">
        <v>30</v>
      </c>
      <c r="K264">
        <v>29.95</v>
      </c>
      <c r="L264">
        <v>28.5</v>
      </c>
      <c r="M264">
        <v>-5</v>
      </c>
      <c r="N264">
        <v>3.8</v>
      </c>
      <c r="O264">
        <v>-87.33</v>
      </c>
    </row>
    <row r="265" spans="1:15" x14ac:dyDescent="0.3">
      <c r="A265" s="1">
        <v>40977</v>
      </c>
      <c r="B265" t="s">
        <v>272</v>
      </c>
      <c r="C265">
        <f t="shared" si="8"/>
        <v>2012</v>
      </c>
      <c r="D265">
        <f t="shared" si="9"/>
        <v>3</v>
      </c>
      <c r="E265">
        <v>663.31</v>
      </c>
      <c r="F265">
        <v>49.12</v>
      </c>
      <c r="G265">
        <v>150.35</v>
      </c>
      <c r="H265">
        <v>24.14</v>
      </c>
      <c r="I265">
        <v>54.13</v>
      </c>
      <c r="J265">
        <v>1032</v>
      </c>
      <c r="K265">
        <v>1387</v>
      </c>
      <c r="L265">
        <v>1297.05</v>
      </c>
      <c r="M265">
        <v>25.68</v>
      </c>
      <c r="N265">
        <v>2039.05</v>
      </c>
      <c r="O265">
        <v>97.58</v>
      </c>
    </row>
    <row r="266" spans="1:15" x14ac:dyDescent="0.3">
      <c r="A266" s="1">
        <v>40849</v>
      </c>
      <c r="B266" t="s">
        <v>273</v>
      </c>
      <c r="C266">
        <f t="shared" si="8"/>
        <v>2011</v>
      </c>
      <c r="D266">
        <f t="shared" si="9"/>
        <v>11</v>
      </c>
      <c r="E266">
        <v>33.6</v>
      </c>
      <c r="F266">
        <v>0</v>
      </c>
      <c r="G266">
        <v>0.02</v>
      </c>
      <c r="H266">
        <v>3.31</v>
      </c>
      <c r="I266">
        <v>1.1599999999999999</v>
      </c>
      <c r="J266">
        <v>74</v>
      </c>
      <c r="K266">
        <v>76</v>
      </c>
      <c r="L266">
        <v>23</v>
      </c>
      <c r="M266">
        <v>-68.92</v>
      </c>
      <c r="N266">
        <v>226</v>
      </c>
      <c r="O266">
        <v>205.41</v>
      </c>
    </row>
    <row r="267" spans="1:15" x14ac:dyDescent="0.3">
      <c r="A267" s="1">
        <v>40840</v>
      </c>
      <c r="B267" t="s">
        <v>274</v>
      </c>
      <c r="C267">
        <f t="shared" si="8"/>
        <v>2011</v>
      </c>
      <c r="D267">
        <f t="shared" si="9"/>
        <v>10</v>
      </c>
      <c r="E267">
        <v>49</v>
      </c>
      <c r="F267">
        <v>0.16</v>
      </c>
      <c r="G267">
        <v>11.29</v>
      </c>
      <c r="H267">
        <v>6.82</v>
      </c>
      <c r="I267">
        <v>4.16</v>
      </c>
      <c r="J267">
        <v>49</v>
      </c>
      <c r="K267">
        <v>33.450000000000003</v>
      </c>
      <c r="L267">
        <v>17.75</v>
      </c>
      <c r="M267">
        <v>-63.78</v>
      </c>
      <c r="N267">
        <v>27.25</v>
      </c>
      <c r="O267">
        <v>-44.39</v>
      </c>
    </row>
    <row r="268" spans="1:15" x14ac:dyDescent="0.3">
      <c r="A268" s="1">
        <v>40836</v>
      </c>
      <c r="B268" t="s">
        <v>275</v>
      </c>
      <c r="C268">
        <f t="shared" si="8"/>
        <v>2011</v>
      </c>
      <c r="D268">
        <f t="shared" si="9"/>
        <v>10</v>
      </c>
      <c r="E268">
        <v>93</v>
      </c>
      <c r="F268">
        <v>1.03</v>
      </c>
      <c r="G268">
        <v>1.56</v>
      </c>
      <c r="H268">
        <v>2.35</v>
      </c>
      <c r="I268">
        <v>1.57</v>
      </c>
      <c r="J268">
        <v>186</v>
      </c>
      <c r="K268">
        <v>180</v>
      </c>
      <c r="L268">
        <v>31.76</v>
      </c>
      <c r="M268">
        <v>-82.92</v>
      </c>
      <c r="N268">
        <v>2.57</v>
      </c>
      <c r="O268">
        <v>-98.62</v>
      </c>
    </row>
    <row r="269" spans="1:15" x14ac:dyDescent="0.3">
      <c r="A269" s="1">
        <v>40835</v>
      </c>
      <c r="B269" t="s">
        <v>276</v>
      </c>
      <c r="C269">
        <f t="shared" si="8"/>
        <v>2011</v>
      </c>
      <c r="D269">
        <f t="shared" si="9"/>
        <v>10</v>
      </c>
      <c r="E269">
        <v>104.63</v>
      </c>
      <c r="F269">
        <v>0.51</v>
      </c>
      <c r="G269">
        <v>1.55</v>
      </c>
      <c r="H269">
        <v>1.55</v>
      </c>
      <c r="I269">
        <v>1.03</v>
      </c>
      <c r="J269">
        <v>155</v>
      </c>
      <c r="K269">
        <v>155</v>
      </c>
      <c r="L269">
        <v>166.4</v>
      </c>
      <c r="M269">
        <v>7.35</v>
      </c>
      <c r="N269">
        <v>48.37</v>
      </c>
      <c r="O269">
        <v>-68.790000000000006</v>
      </c>
    </row>
    <row r="270" spans="1:15" x14ac:dyDescent="0.3">
      <c r="A270" s="1">
        <v>40835</v>
      </c>
      <c r="B270" t="s">
        <v>277</v>
      </c>
      <c r="C270">
        <f t="shared" si="8"/>
        <v>2011</v>
      </c>
      <c r="D270">
        <f t="shared" si="9"/>
        <v>10</v>
      </c>
      <c r="E270">
        <v>82.5</v>
      </c>
      <c r="F270">
        <v>0.24</v>
      </c>
      <c r="G270">
        <v>4.7</v>
      </c>
      <c r="H270">
        <v>6.18</v>
      </c>
      <c r="I270">
        <v>2.99</v>
      </c>
      <c r="J270">
        <v>150</v>
      </c>
      <c r="K270">
        <v>157.4</v>
      </c>
      <c r="L270">
        <v>58.15</v>
      </c>
      <c r="M270">
        <v>-61.23</v>
      </c>
      <c r="N270">
        <v>3.85</v>
      </c>
      <c r="O270">
        <v>-97.43</v>
      </c>
    </row>
    <row r="271" spans="1:15" x14ac:dyDescent="0.3">
      <c r="A271" s="1">
        <v>40833</v>
      </c>
      <c r="B271" t="s">
        <v>278</v>
      </c>
      <c r="C271">
        <f t="shared" si="8"/>
        <v>2011</v>
      </c>
      <c r="D271">
        <f t="shared" si="9"/>
        <v>10</v>
      </c>
      <c r="E271">
        <v>36.85</v>
      </c>
      <c r="F271">
        <v>1.02</v>
      </c>
      <c r="G271">
        <v>0.93</v>
      </c>
      <c r="H271">
        <v>2.3199999999999998</v>
      </c>
      <c r="I271">
        <v>1.51</v>
      </c>
      <c r="J271">
        <v>110</v>
      </c>
      <c r="K271">
        <v>115</v>
      </c>
      <c r="L271">
        <v>145.9</v>
      </c>
      <c r="M271">
        <v>32.64</v>
      </c>
      <c r="N271">
        <v>16.02</v>
      </c>
      <c r="O271">
        <v>-85.44</v>
      </c>
    </row>
    <row r="272" spans="1:15" x14ac:dyDescent="0.3">
      <c r="A272" s="1">
        <v>40820</v>
      </c>
      <c r="B272" t="s">
        <v>279</v>
      </c>
      <c r="C272">
        <f t="shared" si="8"/>
        <v>2011</v>
      </c>
      <c r="D272">
        <f t="shared" si="9"/>
        <v>10</v>
      </c>
      <c r="E272">
        <v>60</v>
      </c>
      <c r="F272">
        <v>0.31</v>
      </c>
      <c r="G272">
        <v>2.76</v>
      </c>
      <c r="H272">
        <v>4.68</v>
      </c>
      <c r="I272">
        <v>2.21</v>
      </c>
      <c r="J272">
        <v>138</v>
      </c>
      <c r="K272">
        <v>145</v>
      </c>
      <c r="L272">
        <v>22.95</v>
      </c>
      <c r="M272">
        <v>-83.37</v>
      </c>
      <c r="N272">
        <v>0.82</v>
      </c>
      <c r="O272">
        <v>-99.41</v>
      </c>
    </row>
    <row r="273" spans="1:15" x14ac:dyDescent="0.3">
      <c r="A273" s="1">
        <v>40812</v>
      </c>
      <c r="B273" t="s">
        <v>280</v>
      </c>
      <c r="C273">
        <f t="shared" si="8"/>
        <v>2011</v>
      </c>
      <c r="D273">
        <f t="shared" si="9"/>
        <v>9</v>
      </c>
      <c r="E273">
        <v>120.65</v>
      </c>
      <c r="F273">
        <v>0.98</v>
      </c>
      <c r="G273">
        <v>1.84</v>
      </c>
      <c r="H273">
        <v>1.64</v>
      </c>
      <c r="I273">
        <v>1.34</v>
      </c>
      <c r="J273">
        <v>210</v>
      </c>
      <c r="K273">
        <v>200</v>
      </c>
      <c r="L273">
        <v>411.65</v>
      </c>
      <c r="M273">
        <v>96.02</v>
      </c>
      <c r="N273">
        <v>1808</v>
      </c>
      <c r="O273">
        <v>760.95</v>
      </c>
    </row>
    <row r="274" spans="1:15" x14ac:dyDescent="0.3">
      <c r="A274" s="1">
        <v>40802</v>
      </c>
      <c r="B274" t="s">
        <v>281</v>
      </c>
      <c r="C274">
        <f t="shared" si="8"/>
        <v>2011</v>
      </c>
      <c r="D274">
        <f t="shared" si="9"/>
        <v>9</v>
      </c>
      <c r="E274">
        <v>227.5</v>
      </c>
      <c r="F274">
        <v>0.74</v>
      </c>
      <c r="G274">
        <v>5</v>
      </c>
      <c r="H274">
        <v>0.28999999999999998</v>
      </c>
      <c r="I274">
        <v>1.22</v>
      </c>
      <c r="J274">
        <v>58</v>
      </c>
      <c r="K274">
        <v>55</v>
      </c>
      <c r="L274">
        <v>16.829999999999998</v>
      </c>
      <c r="M274">
        <v>-70.98</v>
      </c>
      <c r="N274">
        <v>0.19</v>
      </c>
      <c r="O274">
        <v>-99.67</v>
      </c>
    </row>
    <row r="275" spans="1:15" x14ac:dyDescent="0.3">
      <c r="A275" s="1">
        <v>40794</v>
      </c>
      <c r="B275" t="s">
        <v>282</v>
      </c>
      <c r="C275">
        <f t="shared" si="8"/>
        <v>2011</v>
      </c>
      <c r="D275">
        <f t="shared" si="9"/>
        <v>9</v>
      </c>
      <c r="E275">
        <v>227</v>
      </c>
      <c r="F275">
        <v>6.52</v>
      </c>
      <c r="G275">
        <v>0.32</v>
      </c>
      <c r="H275">
        <v>0.36</v>
      </c>
      <c r="I275">
        <v>2.72</v>
      </c>
      <c r="J275">
        <v>256</v>
      </c>
      <c r="K275">
        <v>251.6</v>
      </c>
      <c r="L275">
        <v>54.96</v>
      </c>
      <c r="M275">
        <v>-78.53</v>
      </c>
      <c r="N275">
        <v>256.25</v>
      </c>
      <c r="O275">
        <v>0.1</v>
      </c>
    </row>
    <row r="276" spans="1:15" x14ac:dyDescent="0.3">
      <c r="A276" s="1">
        <v>40791</v>
      </c>
      <c r="B276" t="s">
        <v>283</v>
      </c>
      <c r="C276">
        <f t="shared" si="8"/>
        <v>2011</v>
      </c>
      <c r="D276">
        <f t="shared" si="9"/>
        <v>9</v>
      </c>
      <c r="E276">
        <v>63</v>
      </c>
      <c r="F276">
        <v>0</v>
      </c>
      <c r="G276">
        <v>2.82</v>
      </c>
      <c r="H276">
        <v>3.36</v>
      </c>
      <c r="I276">
        <v>1.6</v>
      </c>
      <c r="J276">
        <v>100</v>
      </c>
      <c r="K276">
        <v>110</v>
      </c>
      <c r="L276">
        <v>49.71</v>
      </c>
      <c r="M276">
        <v>-50.29</v>
      </c>
      <c r="N276">
        <v>89.25</v>
      </c>
      <c r="O276">
        <v>-10.75</v>
      </c>
    </row>
    <row r="277" spans="1:15" x14ac:dyDescent="0.3">
      <c r="A277" s="1">
        <v>40781</v>
      </c>
      <c r="B277" t="s">
        <v>284</v>
      </c>
      <c r="C277">
        <f t="shared" si="8"/>
        <v>2011</v>
      </c>
      <c r="D277">
        <f t="shared" si="9"/>
        <v>8</v>
      </c>
      <c r="E277">
        <v>112.06</v>
      </c>
      <c r="F277">
        <v>1.02</v>
      </c>
      <c r="G277">
        <v>1.68</v>
      </c>
      <c r="H277">
        <v>2.76</v>
      </c>
      <c r="I277">
        <v>1.85</v>
      </c>
      <c r="J277">
        <v>135</v>
      </c>
      <c r="K277">
        <v>132.80000000000001</v>
      </c>
      <c r="L277">
        <v>116.55</v>
      </c>
      <c r="M277">
        <v>-13.67</v>
      </c>
      <c r="N277">
        <v>20.52</v>
      </c>
      <c r="O277">
        <v>-84.8</v>
      </c>
    </row>
    <row r="278" spans="1:15" x14ac:dyDescent="0.3">
      <c r="A278" s="1">
        <v>40767</v>
      </c>
      <c r="B278" t="s">
        <v>285</v>
      </c>
      <c r="C278">
        <f t="shared" si="8"/>
        <v>2011</v>
      </c>
      <c r="D278">
        <f t="shared" si="9"/>
        <v>8</v>
      </c>
      <c r="E278">
        <v>1245</v>
      </c>
      <c r="F278">
        <v>1.93</v>
      </c>
      <c r="G278">
        <v>6.18</v>
      </c>
      <c r="H278">
        <v>9.61</v>
      </c>
      <c r="I278">
        <v>5.34</v>
      </c>
      <c r="J278">
        <v>52</v>
      </c>
      <c r="K278">
        <v>53.85</v>
      </c>
      <c r="L278">
        <v>46.46</v>
      </c>
      <c r="M278">
        <v>-10.65</v>
      </c>
      <c r="N278">
        <v>137.55000000000001</v>
      </c>
      <c r="O278">
        <v>164.52</v>
      </c>
    </row>
    <row r="279" spans="1:15" x14ac:dyDescent="0.3">
      <c r="A279" s="1">
        <v>40759</v>
      </c>
      <c r="B279" t="s">
        <v>286</v>
      </c>
      <c r="C279">
        <f t="shared" si="8"/>
        <v>2011</v>
      </c>
      <c r="D279">
        <f t="shared" si="9"/>
        <v>8</v>
      </c>
      <c r="E279">
        <v>81.900000000000006</v>
      </c>
      <c r="F279">
        <v>0.25</v>
      </c>
      <c r="G279">
        <v>9.49</v>
      </c>
      <c r="H279">
        <v>8.66</v>
      </c>
      <c r="I279">
        <v>4.58</v>
      </c>
      <c r="J279">
        <v>117</v>
      </c>
      <c r="K279">
        <v>119</v>
      </c>
      <c r="L279">
        <v>5.2</v>
      </c>
      <c r="M279">
        <v>-95.56</v>
      </c>
      <c r="N279">
        <v>2.3199999999999998</v>
      </c>
      <c r="O279">
        <v>-98.02</v>
      </c>
    </row>
    <row r="280" spans="1:15" x14ac:dyDescent="0.3">
      <c r="A280" s="1">
        <v>40752</v>
      </c>
      <c r="B280" t="s">
        <v>287</v>
      </c>
      <c r="C280">
        <f t="shared" si="8"/>
        <v>2011</v>
      </c>
      <c r="D280">
        <f t="shared" si="9"/>
        <v>7</v>
      </c>
      <c r="E280">
        <v>55.1</v>
      </c>
      <c r="F280">
        <v>0</v>
      </c>
      <c r="G280">
        <v>1.94</v>
      </c>
      <c r="H280">
        <v>5.0599999999999996</v>
      </c>
      <c r="I280">
        <v>2.06</v>
      </c>
      <c r="J280">
        <v>82</v>
      </c>
      <c r="K280">
        <v>84</v>
      </c>
      <c r="L280">
        <v>30.95</v>
      </c>
      <c r="M280">
        <v>-62.26</v>
      </c>
      <c r="N280">
        <v>2.38</v>
      </c>
      <c r="O280">
        <v>-97.1</v>
      </c>
    </row>
    <row r="281" spans="1:15" x14ac:dyDescent="0.3">
      <c r="A281" s="1">
        <v>40737</v>
      </c>
      <c r="B281" t="s">
        <v>288</v>
      </c>
      <c r="C281">
        <f t="shared" si="8"/>
        <v>2011</v>
      </c>
      <c r="D281">
        <f t="shared" si="9"/>
        <v>7</v>
      </c>
      <c r="E281">
        <v>34.75</v>
      </c>
      <c r="F281">
        <v>0.03</v>
      </c>
      <c r="G281">
        <v>1.37</v>
      </c>
      <c r="H281">
        <v>4.18</v>
      </c>
      <c r="I281">
        <v>1.68</v>
      </c>
      <c r="J281">
        <v>108</v>
      </c>
      <c r="K281">
        <v>115</v>
      </c>
      <c r="L281">
        <v>13.29</v>
      </c>
      <c r="M281">
        <v>-87.69</v>
      </c>
      <c r="N281">
        <v>2.87</v>
      </c>
      <c r="O281">
        <v>-97.34</v>
      </c>
    </row>
    <row r="282" spans="1:15" x14ac:dyDescent="0.3">
      <c r="A282" s="1">
        <v>40731</v>
      </c>
      <c r="B282" t="s">
        <v>289</v>
      </c>
      <c r="C282">
        <f t="shared" si="8"/>
        <v>2011</v>
      </c>
      <c r="D282">
        <f t="shared" si="9"/>
        <v>7</v>
      </c>
      <c r="E282">
        <v>65.180000000000007</v>
      </c>
      <c r="F282">
        <v>1.04</v>
      </c>
      <c r="G282">
        <v>0.17</v>
      </c>
      <c r="H282">
        <v>1.82</v>
      </c>
      <c r="I282">
        <v>1.18</v>
      </c>
      <c r="J282">
        <v>10</v>
      </c>
      <c r="K282">
        <v>10.1</v>
      </c>
      <c r="L282">
        <v>25.35</v>
      </c>
      <c r="M282">
        <v>153.5</v>
      </c>
      <c r="N282">
        <v>0.28000000000000003</v>
      </c>
      <c r="O282">
        <v>-97.2</v>
      </c>
    </row>
    <row r="283" spans="1:15" x14ac:dyDescent="0.3">
      <c r="A283" s="1">
        <v>40731</v>
      </c>
      <c r="B283" t="s">
        <v>290</v>
      </c>
      <c r="C283">
        <f t="shared" si="8"/>
        <v>2011</v>
      </c>
      <c r="D283">
        <f t="shared" si="9"/>
        <v>7</v>
      </c>
      <c r="E283">
        <v>40.64</v>
      </c>
      <c r="F283">
        <v>0.23</v>
      </c>
      <c r="G283">
        <v>1.35</v>
      </c>
      <c r="H283">
        <v>6.57</v>
      </c>
      <c r="I283">
        <v>2.62</v>
      </c>
      <c r="J283">
        <v>72</v>
      </c>
      <c r="K283">
        <v>81.25</v>
      </c>
      <c r="L283">
        <v>92.73</v>
      </c>
      <c r="M283">
        <v>28.79</v>
      </c>
      <c r="N283">
        <v>282.8</v>
      </c>
      <c r="O283">
        <v>292.77999999999997</v>
      </c>
    </row>
    <row r="284" spans="1:15" x14ac:dyDescent="0.3">
      <c r="A284" s="1">
        <v>40716</v>
      </c>
      <c r="B284" t="s">
        <v>291</v>
      </c>
      <c r="C284">
        <f t="shared" si="8"/>
        <v>2011</v>
      </c>
      <c r="D284">
        <f t="shared" si="9"/>
        <v>6</v>
      </c>
      <c r="E284">
        <v>23.25</v>
      </c>
      <c r="F284">
        <v>0.65</v>
      </c>
      <c r="G284">
        <v>3.22</v>
      </c>
      <c r="H284">
        <v>14.22</v>
      </c>
      <c r="I284">
        <v>5.78</v>
      </c>
      <c r="J284">
        <v>63</v>
      </c>
      <c r="K284">
        <v>72</v>
      </c>
      <c r="L284">
        <v>91.2</v>
      </c>
      <c r="M284">
        <v>44.76</v>
      </c>
      <c r="N284">
        <v>2.21</v>
      </c>
      <c r="O284">
        <v>-96.49</v>
      </c>
    </row>
    <row r="285" spans="1:15" x14ac:dyDescent="0.3">
      <c r="A285" s="1">
        <v>40708</v>
      </c>
      <c r="B285" t="s">
        <v>292</v>
      </c>
      <c r="C285">
        <f t="shared" si="8"/>
        <v>2011</v>
      </c>
      <c r="D285">
        <f t="shared" si="9"/>
        <v>6</v>
      </c>
      <c r="E285">
        <v>25.75</v>
      </c>
      <c r="F285">
        <v>0</v>
      </c>
      <c r="G285">
        <v>1.1100000000000001</v>
      </c>
      <c r="H285">
        <v>3.41</v>
      </c>
      <c r="I285">
        <v>1.36</v>
      </c>
      <c r="J285">
        <v>40</v>
      </c>
      <c r="K285">
        <v>43.95</v>
      </c>
      <c r="L285">
        <v>28.5</v>
      </c>
      <c r="M285">
        <v>-28.75</v>
      </c>
      <c r="N285">
        <v>33.29</v>
      </c>
      <c r="O285">
        <v>-16.78</v>
      </c>
    </row>
    <row r="286" spans="1:15" x14ac:dyDescent="0.3">
      <c r="A286" s="1">
        <v>40690</v>
      </c>
      <c r="B286" t="s">
        <v>293</v>
      </c>
      <c r="C286">
        <f t="shared" si="8"/>
        <v>2011</v>
      </c>
      <c r="D286">
        <f t="shared" si="9"/>
        <v>5</v>
      </c>
      <c r="E286">
        <v>120</v>
      </c>
      <c r="F286">
        <v>0.14000000000000001</v>
      </c>
      <c r="G286">
        <v>2.65</v>
      </c>
      <c r="H286">
        <v>1.84</v>
      </c>
      <c r="I286">
        <v>1.1100000000000001</v>
      </c>
      <c r="J286">
        <v>234</v>
      </c>
      <c r="K286">
        <v>218</v>
      </c>
      <c r="L286">
        <v>311.25</v>
      </c>
      <c r="M286">
        <v>33.01</v>
      </c>
      <c r="N286">
        <v>6.29</v>
      </c>
      <c r="O286">
        <v>-97.31</v>
      </c>
    </row>
    <row r="287" spans="1:15" x14ac:dyDescent="0.3">
      <c r="A287" s="1">
        <v>40686</v>
      </c>
      <c r="B287" t="s">
        <v>294</v>
      </c>
      <c r="C287">
        <f t="shared" si="8"/>
        <v>2011</v>
      </c>
      <c r="D287">
        <f t="shared" si="9"/>
        <v>5</v>
      </c>
      <c r="E287">
        <v>36.9</v>
      </c>
      <c r="F287">
        <v>0</v>
      </c>
      <c r="G287">
        <v>1.82</v>
      </c>
      <c r="H287">
        <v>2.93</v>
      </c>
      <c r="I287">
        <v>1.3</v>
      </c>
      <c r="J287">
        <v>85</v>
      </c>
      <c r="K287">
        <v>88</v>
      </c>
      <c r="L287">
        <v>111.75</v>
      </c>
      <c r="M287">
        <v>31.47</v>
      </c>
      <c r="N287">
        <v>16.5</v>
      </c>
      <c r="O287">
        <v>-80.59</v>
      </c>
    </row>
    <row r="288" spans="1:15" x14ac:dyDescent="0.3">
      <c r="A288" s="1">
        <v>40676</v>
      </c>
      <c r="B288" t="s">
        <v>295</v>
      </c>
      <c r="C288">
        <f t="shared" si="8"/>
        <v>2011</v>
      </c>
      <c r="D288">
        <f t="shared" si="9"/>
        <v>5</v>
      </c>
      <c r="E288">
        <v>219.58</v>
      </c>
      <c r="F288">
        <v>0.85</v>
      </c>
      <c r="G288">
        <v>1.94</v>
      </c>
      <c r="H288">
        <v>1.48</v>
      </c>
      <c r="I288">
        <v>1.24</v>
      </c>
      <c r="J288">
        <v>117</v>
      </c>
      <c r="K288">
        <v>110</v>
      </c>
      <c r="L288">
        <v>93.6</v>
      </c>
      <c r="M288">
        <v>-20</v>
      </c>
      <c r="N288">
        <v>4.2</v>
      </c>
      <c r="O288">
        <v>-96.41</v>
      </c>
    </row>
    <row r="289" spans="1:15" x14ac:dyDescent="0.3">
      <c r="A289" s="1">
        <v>40675</v>
      </c>
      <c r="B289" t="s">
        <v>296</v>
      </c>
      <c r="C289">
        <f t="shared" si="8"/>
        <v>2011</v>
      </c>
      <c r="D289">
        <f t="shared" si="9"/>
        <v>5</v>
      </c>
      <c r="E289">
        <v>60</v>
      </c>
      <c r="F289">
        <v>0.34</v>
      </c>
      <c r="G289">
        <v>4.21</v>
      </c>
      <c r="H289">
        <v>1.9</v>
      </c>
      <c r="I289">
        <v>1.47</v>
      </c>
      <c r="J289">
        <v>29</v>
      </c>
      <c r="K289">
        <v>30</v>
      </c>
      <c r="L289">
        <v>19</v>
      </c>
      <c r="M289">
        <v>-34.479999999999997</v>
      </c>
      <c r="N289">
        <v>1.33</v>
      </c>
      <c r="O289">
        <v>-95.41</v>
      </c>
    </row>
    <row r="290" spans="1:15" x14ac:dyDescent="0.3">
      <c r="A290" s="1">
        <v>40673</v>
      </c>
      <c r="B290" t="s">
        <v>297</v>
      </c>
      <c r="C290">
        <f t="shared" si="8"/>
        <v>2011</v>
      </c>
      <c r="D290">
        <f t="shared" si="9"/>
        <v>5</v>
      </c>
      <c r="E290">
        <v>750</v>
      </c>
      <c r="F290">
        <v>0.26</v>
      </c>
      <c r="G290">
        <v>7.81</v>
      </c>
      <c r="H290">
        <v>0.61</v>
      </c>
      <c r="I290">
        <v>1.52</v>
      </c>
      <c r="J290">
        <v>10</v>
      </c>
      <c r="K290">
        <v>9.5</v>
      </c>
      <c r="L290">
        <v>8.3000000000000007</v>
      </c>
      <c r="M290">
        <v>-17</v>
      </c>
      <c r="N290">
        <v>0.8</v>
      </c>
      <c r="O290">
        <v>-92</v>
      </c>
    </row>
    <row r="291" spans="1:15" x14ac:dyDescent="0.3">
      <c r="A291" s="1">
        <v>40672</v>
      </c>
      <c r="B291" t="s">
        <v>298</v>
      </c>
      <c r="C291">
        <f t="shared" si="8"/>
        <v>2011</v>
      </c>
      <c r="D291">
        <f t="shared" si="9"/>
        <v>5</v>
      </c>
      <c r="E291">
        <v>45.83</v>
      </c>
      <c r="F291">
        <v>0.33</v>
      </c>
      <c r="G291">
        <v>3.28</v>
      </c>
      <c r="H291">
        <v>9.31</v>
      </c>
      <c r="I291">
        <v>3.92</v>
      </c>
      <c r="J291">
        <v>35</v>
      </c>
      <c r="K291">
        <v>35</v>
      </c>
      <c r="L291">
        <v>26.65</v>
      </c>
      <c r="M291">
        <v>-23.86</v>
      </c>
      <c r="N291">
        <v>0.82</v>
      </c>
      <c r="O291">
        <v>-97.66</v>
      </c>
    </row>
    <row r="292" spans="1:15" x14ac:dyDescent="0.3">
      <c r="A292" s="1">
        <v>40669</v>
      </c>
      <c r="B292" t="s">
        <v>299</v>
      </c>
      <c r="C292">
        <f t="shared" si="8"/>
        <v>2011</v>
      </c>
      <c r="D292">
        <f t="shared" si="9"/>
        <v>5</v>
      </c>
      <c r="E292">
        <v>901.25</v>
      </c>
      <c r="F292">
        <v>25.01</v>
      </c>
      <c r="G292">
        <v>60.94</v>
      </c>
      <c r="H292">
        <v>8.5</v>
      </c>
      <c r="I292">
        <v>24.55</v>
      </c>
      <c r="J292">
        <v>175</v>
      </c>
      <c r="K292">
        <v>176.45</v>
      </c>
      <c r="L292">
        <v>176.25</v>
      </c>
      <c r="M292">
        <v>0.71</v>
      </c>
      <c r="N292">
        <v>1201.4000000000001</v>
      </c>
      <c r="O292">
        <v>586.51</v>
      </c>
    </row>
    <row r="293" spans="1:15" x14ac:dyDescent="0.3">
      <c r="A293" s="1">
        <v>40641</v>
      </c>
      <c r="B293" t="s">
        <v>300</v>
      </c>
      <c r="C293">
        <f t="shared" si="8"/>
        <v>2011</v>
      </c>
      <c r="D293">
        <f t="shared" si="9"/>
        <v>4</v>
      </c>
      <c r="E293">
        <v>55.88</v>
      </c>
      <c r="F293">
        <v>1.04</v>
      </c>
      <c r="G293">
        <v>6.39</v>
      </c>
      <c r="H293">
        <v>5.74</v>
      </c>
      <c r="I293">
        <v>3.48</v>
      </c>
      <c r="J293">
        <v>69</v>
      </c>
      <c r="K293">
        <v>78.349999999999994</v>
      </c>
      <c r="L293">
        <v>23.8</v>
      </c>
      <c r="M293">
        <v>-65.510000000000005</v>
      </c>
      <c r="N293">
        <v>1.1000000000000001</v>
      </c>
      <c r="O293">
        <v>-98.41</v>
      </c>
    </row>
    <row r="294" spans="1:15" x14ac:dyDescent="0.3">
      <c r="A294" s="1">
        <v>40632</v>
      </c>
      <c r="B294" t="s">
        <v>301</v>
      </c>
      <c r="C294">
        <f t="shared" si="8"/>
        <v>2011</v>
      </c>
      <c r="D294">
        <f t="shared" si="9"/>
        <v>3</v>
      </c>
      <c r="E294">
        <v>438.76</v>
      </c>
      <c r="F294">
        <v>2.85</v>
      </c>
      <c r="G294">
        <v>0.22</v>
      </c>
      <c r="H294">
        <v>1.18</v>
      </c>
      <c r="I294">
        <v>1.7</v>
      </c>
      <c r="J294">
        <v>28</v>
      </c>
      <c r="K294">
        <v>28</v>
      </c>
      <c r="L294">
        <v>24.9</v>
      </c>
      <c r="M294">
        <v>-11.07</v>
      </c>
      <c r="N294">
        <v>28.36</v>
      </c>
      <c r="O294">
        <v>1.29</v>
      </c>
    </row>
    <row r="295" spans="1:15" x14ac:dyDescent="0.3">
      <c r="A295" s="1">
        <v>40626</v>
      </c>
      <c r="B295" t="s">
        <v>302</v>
      </c>
      <c r="C295">
        <f t="shared" si="8"/>
        <v>2011</v>
      </c>
      <c r="D295">
        <f t="shared" si="9"/>
        <v>3</v>
      </c>
      <c r="E295">
        <v>93.28</v>
      </c>
      <c r="F295">
        <v>21.87</v>
      </c>
      <c r="G295">
        <v>99.87</v>
      </c>
      <c r="H295">
        <v>20.84</v>
      </c>
      <c r="I295">
        <v>35.21</v>
      </c>
      <c r="J295">
        <v>205</v>
      </c>
      <c r="K295">
        <v>261.5</v>
      </c>
      <c r="L295">
        <v>249.2</v>
      </c>
      <c r="M295">
        <v>21.56</v>
      </c>
      <c r="N295">
        <v>134.75</v>
      </c>
      <c r="O295">
        <v>-34.270000000000003</v>
      </c>
    </row>
    <row r="296" spans="1:15" x14ac:dyDescent="0.3">
      <c r="A296" s="1">
        <v>40613</v>
      </c>
      <c r="B296" t="s">
        <v>303</v>
      </c>
      <c r="C296">
        <f t="shared" si="8"/>
        <v>2011</v>
      </c>
      <c r="D296">
        <f t="shared" si="9"/>
        <v>3</v>
      </c>
      <c r="E296">
        <v>69.98</v>
      </c>
      <c r="F296">
        <v>0.17</v>
      </c>
      <c r="G296">
        <v>4.47</v>
      </c>
      <c r="H296">
        <v>2.27</v>
      </c>
      <c r="I296">
        <v>1.55</v>
      </c>
      <c r="J296">
        <v>77</v>
      </c>
      <c r="K296">
        <v>74</v>
      </c>
      <c r="L296">
        <v>113.1</v>
      </c>
      <c r="M296">
        <v>46.88</v>
      </c>
      <c r="N296">
        <v>1.02</v>
      </c>
      <c r="O296">
        <v>-98.68</v>
      </c>
    </row>
    <row r="297" spans="1:15" x14ac:dyDescent="0.3">
      <c r="A297" s="1">
        <v>40613</v>
      </c>
      <c r="B297" t="s">
        <v>304</v>
      </c>
      <c r="C297">
        <f t="shared" si="8"/>
        <v>2011</v>
      </c>
      <c r="D297">
        <f t="shared" si="9"/>
        <v>3</v>
      </c>
      <c r="E297">
        <v>30.32</v>
      </c>
      <c r="F297">
        <v>0</v>
      </c>
      <c r="G297">
        <v>0.22</v>
      </c>
      <c r="H297">
        <v>4.38</v>
      </c>
      <c r="I297">
        <v>1.57</v>
      </c>
      <c r="J297">
        <v>70</v>
      </c>
      <c r="K297">
        <v>80</v>
      </c>
      <c r="L297">
        <v>14.09</v>
      </c>
      <c r="M297">
        <v>-79.87</v>
      </c>
      <c r="N297">
        <v>320.45</v>
      </c>
      <c r="O297">
        <v>357.79</v>
      </c>
    </row>
    <row r="298" spans="1:15" x14ac:dyDescent="0.3">
      <c r="A298" s="1">
        <v>40612</v>
      </c>
      <c r="B298" t="s">
        <v>305</v>
      </c>
      <c r="C298">
        <f t="shared" si="8"/>
        <v>2011</v>
      </c>
      <c r="D298">
        <f t="shared" si="9"/>
        <v>3</v>
      </c>
      <c r="E298">
        <v>170</v>
      </c>
      <c r="F298">
        <v>1.1200000000000001</v>
      </c>
      <c r="G298">
        <v>2</v>
      </c>
      <c r="H298">
        <v>1.21</v>
      </c>
      <c r="I298">
        <v>1.28</v>
      </c>
      <c r="J298">
        <v>90</v>
      </c>
      <c r="K298">
        <v>130</v>
      </c>
      <c r="L298">
        <v>98.45</v>
      </c>
      <c r="M298">
        <v>9.39</v>
      </c>
      <c r="N298">
        <v>1.67</v>
      </c>
      <c r="O298">
        <v>-98.14</v>
      </c>
    </row>
    <row r="299" spans="1:15" x14ac:dyDescent="0.3">
      <c r="A299" s="1">
        <v>40584</v>
      </c>
      <c r="B299" t="s">
        <v>306</v>
      </c>
      <c r="C299">
        <f t="shared" si="8"/>
        <v>2011</v>
      </c>
      <c r="D299">
        <f t="shared" si="9"/>
        <v>2</v>
      </c>
      <c r="E299">
        <v>79.38</v>
      </c>
      <c r="F299">
        <v>0.82</v>
      </c>
      <c r="G299">
        <v>5.27</v>
      </c>
      <c r="H299">
        <v>9.9</v>
      </c>
      <c r="I299">
        <v>4.67</v>
      </c>
      <c r="J299">
        <v>98</v>
      </c>
      <c r="K299">
        <v>95</v>
      </c>
      <c r="L299">
        <v>46.2</v>
      </c>
      <c r="M299">
        <v>-52.86</v>
      </c>
      <c r="N299">
        <v>10.97</v>
      </c>
      <c r="O299">
        <v>-88.81</v>
      </c>
    </row>
    <row r="300" spans="1:15" x14ac:dyDescent="0.3">
      <c r="A300" s="1">
        <v>40563</v>
      </c>
      <c r="B300" t="s">
        <v>307</v>
      </c>
      <c r="C300">
        <f t="shared" si="8"/>
        <v>2011</v>
      </c>
      <c r="D300">
        <f t="shared" si="9"/>
        <v>1</v>
      </c>
      <c r="E300">
        <v>165</v>
      </c>
      <c r="F300">
        <v>1.02</v>
      </c>
      <c r="G300">
        <v>3.92</v>
      </c>
      <c r="H300">
        <v>4.82</v>
      </c>
      <c r="I300">
        <v>2.78</v>
      </c>
      <c r="J300">
        <v>110</v>
      </c>
      <c r="K300">
        <v>111</v>
      </c>
      <c r="L300">
        <v>55.43</v>
      </c>
      <c r="M300">
        <v>-49.61</v>
      </c>
      <c r="N300">
        <v>1.79</v>
      </c>
      <c r="O300">
        <v>-98.37</v>
      </c>
    </row>
    <row r="301" spans="1:15" x14ac:dyDescent="0.3">
      <c r="A301" s="1">
        <v>40542</v>
      </c>
      <c r="B301" t="s">
        <v>308</v>
      </c>
      <c r="C301">
        <f t="shared" si="8"/>
        <v>2010</v>
      </c>
      <c r="D301">
        <f t="shared" si="9"/>
        <v>12</v>
      </c>
      <c r="E301">
        <v>480</v>
      </c>
      <c r="F301">
        <v>49.8</v>
      </c>
      <c r="G301">
        <v>22.91</v>
      </c>
      <c r="H301">
        <v>8.3800000000000008</v>
      </c>
      <c r="I301">
        <v>47.2</v>
      </c>
      <c r="J301">
        <v>120</v>
      </c>
      <c r="K301">
        <v>146.1</v>
      </c>
      <c r="L301">
        <v>127.05</v>
      </c>
      <c r="M301">
        <v>5.87</v>
      </c>
      <c r="N301">
        <v>45.55</v>
      </c>
      <c r="O301">
        <v>-62.04</v>
      </c>
    </row>
    <row r="302" spans="1:15" x14ac:dyDescent="0.3">
      <c r="A302" s="1">
        <v>40535</v>
      </c>
      <c r="B302" t="s">
        <v>309</v>
      </c>
      <c r="C302">
        <f t="shared" si="8"/>
        <v>2010</v>
      </c>
      <c r="D302">
        <f t="shared" si="9"/>
        <v>12</v>
      </c>
      <c r="E302">
        <v>675</v>
      </c>
      <c r="F302">
        <v>0.7</v>
      </c>
      <c r="G302">
        <v>4.25</v>
      </c>
      <c r="H302">
        <v>0.33</v>
      </c>
      <c r="I302">
        <v>0.96</v>
      </c>
      <c r="J302">
        <v>400</v>
      </c>
      <c r="K302">
        <v>390</v>
      </c>
      <c r="L302">
        <v>328.9</v>
      </c>
      <c r="M302">
        <v>-17.78</v>
      </c>
      <c r="N302">
        <v>9.4499999999999993</v>
      </c>
      <c r="O302">
        <v>-97.64</v>
      </c>
    </row>
    <row r="303" spans="1:15" x14ac:dyDescent="0.3">
      <c r="A303" s="1">
        <v>40532</v>
      </c>
      <c r="B303" t="s">
        <v>310</v>
      </c>
      <c r="C303">
        <f t="shared" si="8"/>
        <v>2010</v>
      </c>
      <c r="D303">
        <f t="shared" si="9"/>
        <v>12</v>
      </c>
      <c r="E303">
        <v>300</v>
      </c>
      <c r="F303">
        <v>1.31</v>
      </c>
      <c r="G303">
        <v>2.0299999999999998</v>
      </c>
      <c r="H303">
        <v>1.6</v>
      </c>
      <c r="I303">
        <v>1.5</v>
      </c>
      <c r="J303">
        <v>228</v>
      </c>
      <c r="K303">
        <v>224.4</v>
      </c>
      <c r="L303">
        <v>205.85</v>
      </c>
      <c r="M303">
        <v>-9.7100000000000009</v>
      </c>
      <c r="N303">
        <v>396.55</v>
      </c>
      <c r="O303">
        <v>73.930000000000007</v>
      </c>
    </row>
    <row r="304" spans="1:15" x14ac:dyDescent="0.3">
      <c r="A304" s="1">
        <v>40527</v>
      </c>
      <c r="B304" t="s">
        <v>311</v>
      </c>
      <c r="C304">
        <f t="shared" si="8"/>
        <v>2010</v>
      </c>
      <c r="D304">
        <f t="shared" si="9"/>
        <v>12</v>
      </c>
      <c r="E304">
        <v>1260</v>
      </c>
      <c r="F304">
        <v>0</v>
      </c>
      <c r="G304">
        <v>0</v>
      </c>
      <c r="H304">
        <v>0</v>
      </c>
      <c r="I304">
        <v>0</v>
      </c>
      <c r="J304">
        <v>375</v>
      </c>
      <c r="K304">
        <v>551</v>
      </c>
      <c r="L304">
        <v>233.25</v>
      </c>
      <c r="M304">
        <v>-37.799999999999997</v>
      </c>
      <c r="N304">
        <v>215.2</v>
      </c>
      <c r="O304">
        <v>-42.61</v>
      </c>
    </row>
    <row r="305" spans="1:15" x14ac:dyDescent="0.3">
      <c r="A305" s="1">
        <v>40518</v>
      </c>
      <c r="B305" t="s">
        <v>312</v>
      </c>
      <c r="C305">
        <f t="shared" si="8"/>
        <v>2010</v>
      </c>
      <c r="D305">
        <f t="shared" si="9"/>
        <v>12</v>
      </c>
      <c r="E305">
        <v>48.75</v>
      </c>
      <c r="F305">
        <v>0.16</v>
      </c>
      <c r="G305">
        <v>7.27</v>
      </c>
      <c r="H305">
        <v>5.6</v>
      </c>
      <c r="I305">
        <v>2.97</v>
      </c>
      <c r="J305">
        <v>75</v>
      </c>
      <c r="K305">
        <v>75</v>
      </c>
      <c r="L305">
        <v>52</v>
      </c>
      <c r="M305">
        <v>-30.67</v>
      </c>
      <c r="N305">
        <v>81.3</v>
      </c>
      <c r="O305">
        <v>8.4</v>
      </c>
    </row>
    <row r="306" spans="1:15" x14ac:dyDescent="0.3">
      <c r="A306" s="1">
        <v>40498</v>
      </c>
      <c r="B306" t="s">
        <v>313</v>
      </c>
      <c r="C306">
        <f t="shared" si="8"/>
        <v>2010</v>
      </c>
      <c r="D306">
        <f t="shared" si="9"/>
        <v>11</v>
      </c>
      <c r="E306">
        <v>45</v>
      </c>
      <c r="F306">
        <v>6.04</v>
      </c>
      <c r="G306">
        <v>182.52</v>
      </c>
      <c r="H306">
        <v>37.340000000000003</v>
      </c>
      <c r="I306">
        <v>42.88</v>
      </c>
      <c r="J306">
        <v>125</v>
      </c>
      <c r="K306">
        <v>218.75</v>
      </c>
      <c r="L306">
        <v>42.08</v>
      </c>
      <c r="M306">
        <v>-66.34</v>
      </c>
      <c r="N306">
        <v>924.55</v>
      </c>
      <c r="O306">
        <v>639.64</v>
      </c>
    </row>
    <row r="307" spans="1:15" x14ac:dyDescent="0.3">
      <c r="A307" s="1">
        <v>40486</v>
      </c>
      <c r="B307" t="s">
        <v>314</v>
      </c>
      <c r="C307">
        <f t="shared" si="8"/>
        <v>2010</v>
      </c>
      <c r="D307">
        <f t="shared" si="9"/>
        <v>11</v>
      </c>
      <c r="E307">
        <v>15475</v>
      </c>
      <c r="F307">
        <v>24.7</v>
      </c>
      <c r="G307">
        <v>25.4</v>
      </c>
      <c r="H307">
        <v>2.31</v>
      </c>
      <c r="I307">
        <v>15.28</v>
      </c>
      <c r="J307">
        <v>245</v>
      </c>
      <c r="K307">
        <v>300</v>
      </c>
      <c r="L307">
        <v>342.35</v>
      </c>
      <c r="M307">
        <v>39.729999999999997</v>
      </c>
      <c r="N307">
        <v>287.75</v>
      </c>
      <c r="O307">
        <v>17.45</v>
      </c>
    </row>
    <row r="308" spans="1:15" x14ac:dyDescent="0.3">
      <c r="A308" s="1">
        <v>40478</v>
      </c>
      <c r="B308" t="s">
        <v>315</v>
      </c>
      <c r="C308">
        <f t="shared" si="8"/>
        <v>2010</v>
      </c>
      <c r="D308">
        <f t="shared" si="9"/>
        <v>10</v>
      </c>
      <c r="E308">
        <v>197.36</v>
      </c>
      <c r="F308">
        <v>0.52</v>
      </c>
      <c r="G308">
        <v>3.16</v>
      </c>
      <c r="H308">
        <v>1.04</v>
      </c>
      <c r="I308">
        <v>1.1000000000000001</v>
      </c>
      <c r="J308">
        <v>248</v>
      </c>
      <c r="K308">
        <v>251</v>
      </c>
      <c r="L308">
        <v>18.93</v>
      </c>
      <c r="M308">
        <v>-92.37</v>
      </c>
      <c r="N308">
        <v>0.33</v>
      </c>
      <c r="O308">
        <v>-99.87</v>
      </c>
    </row>
    <row r="309" spans="1:15" x14ac:dyDescent="0.3">
      <c r="A309" s="1">
        <v>40478</v>
      </c>
      <c r="B309" t="s">
        <v>316</v>
      </c>
      <c r="C309">
        <f t="shared" si="8"/>
        <v>2010</v>
      </c>
      <c r="D309">
        <f t="shared" si="9"/>
        <v>10</v>
      </c>
      <c r="E309">
        <v>54.67</v>
      </c>
      <c r="F309">
        <v>1.54</v>
      </c>
      <c r="G309">
        <v>33.44</v>
      </c>
      <c r="H309">
        <v>8</v>
      </c>
      <c r="I309">
        <v>8.59</v>
      </c>
      <c r="J309">
        <v>71</v>
      </c>
      <c r="K309">
        <v>76.599999999999994</v>
      </c>
      <c r="L309">
        <v>7.01</v>
      </c>
      <c r="M309">
        <v>-90.13</v>
      </c>
      <c r="N309">
        <v>2.78</v>
      </c>
      <c r="O309">
        <v>-96.08</v>
      </c>
    </row>
    <row r="310" spans="1:15" x14ac:dyDescent="0.3">
      <c r="A310" s="1">
        <v>40478</v>
      </c>
      <c r="B310" t="s">
        <v>317</v>
      </c>
      <c r="C310">
        <f t="shared" si="8"/>
        <v>2010</v>
      </c>
      <c r="D310">
        <f t="shared" si="9"/>
        <v>10</v>
      </c>
      <c r="E310">
        <v>1200</v>
      </c>
      <c r="F310">
        <v>4.32</v>
      </c>
      <c r="G310">
        <v>0.24</v>
      </c>
      <c r="H310">
        <v>0.08</v>
      </c>
      <c r="I310">
        <v>2.2599999999999998</v>
      </c>
      <c r="J310">
        <v>183</v>
      </c>
      <c r="K310">
        <v>190</v>
      </c>
      <c r="L310">
        <v>192.55</v>
      </c>
      <c r="M310">
        <v>5.22</v>
      </c>
      <c r="N310">
        <v>668.5</v>
      </c>
      <c r="O310">
        <v>265.3</v>
      </c>
    </row>
    <row r="311" spans="1:15" x14ac:dyDescent="0.3">
      <c r="A311" s="1">
        <v>40471</v>
      </c>
      <c r="B311" t="s">
        <v>318</v>
      </c>
      <c r="C311">
        <f t="shared" si="8"/>
        <v>2010</v>
      </c>
      <c r="D311">
        <f t="shared" si="9"/>
        <v>10</v>
      </c>
      <c r="E311">
        <v>1028.6099999999999</v>
      </c>
      <c r="F311">
        <v>22.15</v>
      </c>
      <c r="G311">
        <v>3.61</v>
      </c>
      <c r="H311">
        <v>0.94</v>
      </c>
      <c r="I311">
        <v>12.13</v>
      </c>
      <c r="J311">
        <v>260</v>
      </c>
      <c r="K311">
        <v>280</v>
      </c>
      <c r="L311">
        <v>282.95</v>
      </c>
      <c r="M311">
        <v>8.83</v>
      </c>
      <c r="N311">
        <v>1109.75</v>
      </c>
      <c r="O311">
        <v>326.83</v>
      </c>
    </row>
    <row r="312" spans="1:15" x14ac:dyDescent="0.3">
      <c r="A312" s="1">
        <v>40469</v>
      </c>
      <c r="B312" t="s">
        <v>319</v>
      </c>
      <c r="C312">
        <f t="shared" si="8"/>
        <v>2010</v>
      </c>
      <c r="D312">
        <f t="shared" si="9"/>
        <v>10</v>
      </c>
      <c r="E312">
        <v>172.41</v>
      </c>
      <c r="F312">
        <v>3.68</v>
      </c>
      <c r="G312">
        <v>0.34</v>
      </c>
      <c r="H312">
        <v>0.38</v>
      </c>
      <c r="I312">
        <v>2.0699999999999998</v>
      </c>
      <c r="J312">
        <v>127</v>
      </c>
      <c r="K312">
        <v>122.8</v>
      </c>
      <c r="L312">
        <v>112.25</v>
      </c>
      <c r="M312">
        <v>-11.61</v>
      </c>
      <c r="N312">
        <v>314.3</v>
      </c>
      <c r="O312">
        <v>147.47999999999999</v>
      </c>
    </row>
    <row r="313" spans="1:15" x14ac:dyDescent="0.3">
      <c r="A313" s="1">
        <v>40465</v>
      </c>
      <c r="B313" t="s">
        <v>320</v>
      </c>
      <c r="C313">
        <f t="shared" si="8"/>
        <v>2010</v>
      </c>
      <c r="D313">
        <f t="shared" si="9"/>
        <v>10</v>
      </c>
      <c r="E313">
        <v>91.8</v>
      </c>
      <c r="F313">
        <v>0.67</v>
      </c>
      <c r="G313">
        <v>29.19</v>
      </c>
      <c r="H313">
        <v>8.51</v>
      </c>
      <c r="I313">
        <v>7.69</v>
      </c>
      <c r="J313">
        <v>102</v>
      </c>
      <c r="K313">
        <v>114.4</v>
      </c>
      <c r="L313">
        <v>180.8</v>
      </c>
      <c r="M313">
        <v>77.25</v>
      </c>
      <c r="N313">
        <v>145.25</v>
      </c>
      <c r="O313">
        <v>42.4</v>
      </c>
    </row>
    <row r="314" spans="1:15" x14ac:dyDescent="0.3">
      <c r="A314" s="1">
        <v>40465</v>
      </c>
      <c r="B314" t="s">
        <v>321</v>
      </c>
      <c r="C314">
        <f t="shared" si="8"/>
        <v>2010</v>
      </c>
      <c r="D314">
        <f t="shared" si="9"/>
        <v>10</v>
      </c>
      <c r="E314">
        <v>50.2</v>
      </c>
      <c r="F314">
        <v>1.66</v>
      </c>
      <c r="G314">
        <v>40.94</v>
      </c>
      <c r="H314">
        <v>7.45</v>
      </c>
      <c r="I314">
        <v>9.58</v>
      </c>
      <c r="J314">
        <v>100</v>
      </c>
      <c r="K314">
        <v>120</v>
      </c>
      <c r="L314">
        <v>106</v>
      </c>
      <c r="M314">
        <v>6</v>
      </c>
      <c r="N314">
        <v>3.48</v>
      </c>
      <c r="O314">
        <v>-96.52</v>
      </c>
    </row>
    <row r="315" spans="1:15" x14ac:dyDescent="0.3">
      <c r="A315" s="1">
        <v>40465</v>
      </c>
      <c r="B315" t="s">
        <v>322</v>
      </c>
      <c r="C315">
        <f t="shared" si="8"/>
        <v>2010</v>
      </c>
      <c r="D315">
        <f t="shared" si="9"/>
        <v>10</v>
      </c>
      <c r="E315">
        <v>225</v>
      </c>
      <c r="F315">
        <v>25.52</v>
      </c>
      <c r="G315">
        <v>13.91</v>
      </c>
      <c r="H315">
        <v>3.46</v>
      </c>
      <c r="I315">
        <v>15.94</v>
      </c>
      <c r="J315">
        <v>324</v>
      </c>
      <c r="K315">
        <v>333.55</v>
      </c>
      <c r="L315">
        <v>73.33</v>
      </c>
      <c r="M315">
        <v>-77.37</v>
      </c>
      <c r="N315">
        <v>127.1</v>
      </c>
      <c r="O315">
        <v>-60.77</v>
      </c>
    </row>
    <row r="316" spans="1:15" x14ac:dyDescent="0.3">
      <c r="A316" s="1">
        <v>40464</v>
      </c>
      <c r="B316" t="s">
        <v>323</v>
      </c>
      <c r="C316">
        <f t="shared" si="8"/>
        <v>2010</v>
      </c>
      <c r="D316">
        <f t="shared" si="9"/>
        <v>10</v>
      </c>
      <c r="E316">
        <v>472.6</v>
      </c>
      <c r="F316">
        <v>36.130000000000003</v>
      </c>
      <c r="G316">
        <v>100.98</v>
      </c>
      <c r="H316">
        <v>8.5500000000000007</v>
      </c>
      <c r="I316">
        <v>36.22</v>
      </c>
      <c r="J316">
        <v>1310</v>
      </c>
      <c r="K316">
        <v>1655</v>
      </c>
      <c r="L316">
        <v>341.88</v>
      </c>
      <c r="M316">
        <v>-73.900000000000006</v>
      </c>
      <c r="N316">
        <v>460.15</v>
      </c>
      <c r="O316">
        <v>-64.87</v>
      </c>
    </row>
    <row r="317" spans="1:15" x14ac:dyDescent="0.3">
      <c r="A317" s="1">
        <v>40463</v>
      </c>
      <c r="B317" t="s">
        <v>324</v>
      </c>
      <c r="C317">
        <f t="shared" si="8"/>
        <v>2010</v>
      </c>
      <c r="D317">
        <f t="shared" si="9"/>
        <v>10</v>
      </c>
      <c r="E317">
        <v>105</v>
      </c>
      <c r="F317">
        <v>1.71</v>
      </c>
      <c r="G317">
        <v>3.83</v>
      </c>
      <c r="H317">
        <v>2.63</v>
      </c>
      <c r="I317">
        <v>2.35</v>
      </c>
      <c r="J317">
        <v>135</v>
      </c>
      <c r="K317">
        <v>133.80000000000001</v>
      </c>
      <c r="L317">
        <v>104.75</v>
      </c>
      <c r="M317">
        <v>-22.41</v>
      </c>
      <c r="N317">
        <v>1168.75</v>
      </c>
      <c r="O317">
        <v>765.74</v>
      </c>
    </row>
    <row r="318" spans="1:15" x14ac:dyDescent="0.3">
      <c r="A318" s="1">
        <v>40463</v>
      </c>
      <c r="B318" t="s">
        <v>325</v>
      </c>
      <c r="C318">
        <f t="shared" si="8"/>
        <v>2010</v>
      </c>
      <c r="D318">
        <f t="shared" si="9"/>
        <v>10</v>
      </c>
      <c r="E318">
        <v>268.02999999999997</v>
      </c>
      <c r="F318">
        <v>27.99</v>
      </c>
      <c r="G318">
        <v>62.48</v>
      </c>
      <c r="H318">
        <v>9.07</v>
      </c>
      <c r="I318">
        <v>24.47</v>
      </c>
      <c r="J318">
        <v>355</v>
      </c>
      <c r="K318">
        <v>399.4</v>
      </c>
      <c r="L318">
        <v>407.85</v>
      </c>
      <c r="M318">
        <v>14.89</v>
      </c>
      <c r="N318">
        <v>4.53</v>
      </c>
      <c r="O318">
        <v>-98.72</v>
      </c>
    </row>
    <row r="319" spans="1:15" x14ac:dyDescent="0.3">
      <c r="A319" s="1">
        <v>40459</v>
      </c>
      <c r="B319" t="s">
        <v>326</v>
      </c>
      <c r="C319">
        <f t="shared" si="8"/>
        <v>2010</v>
      </c>
      <c r="D319">
        <f t="shared" si="9"/>
        <v>10</v>
      </c>
      <c r="E319">
        <v>900</v>
      </c>
      <c r="F319">
        <v>2.09</v>
      </c>
      <c r="G319">
        <v>0.64</v>
      </c>
      <c r="H319">
        <v>0.18</v>
      </c>
      <c r="I319">
        <v>1.07</v>
      </c>
      <c r="J319">
        <v>47</v>
      </c>
      <c r="K319">
        <v>45.7</v>
      </c>
      <c r="L319">
        <v>44.9</v>
      </c>
      <c r="M319">
        <v>-4.47</v>
      </c>
      <c r="N319">
        <v>14.15</v>
      </c>
      <c r="O319">
        <v>-69.89</v>
      </c>
    </row>
    <row r="320" spans="1:15" x14ac:dyDescent="0.3">
      <c r="A320" s="1">
        <v>40459</v>
      </c>
      <c r="B320" t="s">
        <v>327</v>
      </c>
      <c r="C320">
        <f t="shared" si="8"/>
        <v>2010</v>
      </c>
      <c r="D320">
        <f t="shared" si="9"/>
        <v>10</v>
      </c>
      <c r="E320">
        <v>530</v>
      </c>
      <c r="F320">
        <v>4.5199999999999996</v>
      </c>
      <c r="G320">
        <v>1.45</v>
      </c>
      <c r="H320">
        <v>0.99</v>
      </c>
      <c r="I320">
        <v>2.89</v>
      </c>
      <c r="J320">
        <v>450</v>
      </c>
      <c r="K320">
        <v>450</v>
      </c>
      <c r="L320">
        <v>387.35</v>
      </c>
      <c r="M320">
        <v>-13.92</v>
      </c>
      <c r="N320">
        <v>587.35</v>
      </c>
      <c r="O320">
        <v>30.52</v>
      </c>
    </row>
    <row r="321" spans="1:15" x14ac:dyDescent="0.3">
      <c r="A321" s="1">
        <v>40457</v>
      </c>
      <c r="B321" t="s">
        <v>328</v>
      </c>
      <c r="C321">
        <f t="shared" si="8"/>
        <v>2010</v>
      </c>
      <c r="D321">
        <f t="shared" si="9"/>
        <v>10</v>
      </c>
      <c r="E321">
        <v>350</v>
      </c>
      <c r="F321">
        <v>25.79</v>
      </c>
      <c r="G321">
        <v>73.400000000000006</v>
      </c>
      <c r="H321">
        <v>11.95</v>
      </c>
      <c r="I321">
        <v>26.51</v>
      </c>
      <c r="J321">
        <v>175</v>
      </c>
      <c r="K321">
        <v>213.55</v>
      </c>
      <c r="L321">
        <v>190.05</v>
      </c>
      <c r="M321">
        <v>8.6</v>
      </c>
      <c r="N321">
        <v>18.48</v>
      </c>
      <c r="O321">
        <v>-89.44</v>
      </c>
    </row>
    <row r="322" spans="1:15" x14ac:dyDescent="0.3">
      <c r="A322" s="1">
        <v>40457</v>
      </c>
      <c r="B322" t="s">
        <v>329</v>
      </c>
      <c r="C322">
        <f t="shared" si="8"/>
        <v>2010</v>
      </c>
      <c r="D322">
        <f t="shared" si="9"/>
        <v>10</v>
      </c>
      <c r="E322">
        <v>115</v>
      </c>
      <c r="F322">
        <v>47.45</v>
      </c>
      <c r="G322">
        <v>101.93</v>
      </c>
      <c r="H322">
        <v>31.74</v>
      </c>
      <c r="I322">
        <v>47.39</v>
      </c>
      <c r="J322">
        <v>310</v>
      </c>
      <c r="K322">
        <v>461</v>
      </c>
      <c r="L322">
        <v>632.35</v>
      </c>
      <c r="M322">
        <v>103.98</v>
      </c>
      <c r="N322">
        <v>192.7</v>
      </c>
      <c r="O322">
        <v>-37.840000000000003</v>
      </c>
    </row>
    <row r="323" spans="1:15" x14ac:dyDescent="0.3">
      <c r="A323" s="1">
        <v>40456</v>
      </c>
      <c r="B323" t="s">
        <v>330</v>
      </c>
      <c r="C323">
        <f t="shared" ref="C323:C359" si="10">YEAR(A323)</f>
        <v>2010</v>
      </c>
      <c r="D323">
        <f t="shared" ref="D323:D359" si="11">MONTH(A323)</f>
        <v>10</v>
      </c>
      <c r="E323">
        <v>147.5</v>
      </c>
      <c r="F323">
        <v>5.91</v>
      </c>
      <c r="G323">
        <v>35.880000000000003</v>
      </c>
      <c r="H323">
        <v>11.04</v>
      </c>
      <c r="I323">
        <v>12.2</v>
      </c>
      <c r="J323">
        <v>118</v>
      </c>
      <c r="K323">
        <v>135.1</v>
      </c>
      <c r="L323">
        <v>110.9</v>
      </c>
      <c r="M323">
        <v>-6.02</v>
      </c>
      <c r="N323">
        <v>306</v>
      </c>
      <c r="O323">
        <v>159.32</v>
      </c>
    </row>
    <row r="324" spans="1:15" x14ac:dyDescent="0.3">
      <c r="A324" s="1">
        <v>40452</v>
      </c>
      <c r="B324" t="s">
        <v>331</v>
      </c>
      <c r="C324">
        <f t="shared" si="10"/>
        <v>2010</v>
      </c>
      <c r="D324">
        <f t="shared" si="11"/>
        <v>10</v>
      </c>
      <c r="E324">
        <v>51.5</v>
      </c>
      <c r="F324">
        <v>1.78</v>
      </c>
      <c r="G324">
        <v>23.18</v>
      </c>
      <c r="H324">
        <v>12.59</v>
      </c>
      <c r="I324">
        <v>8.77</v>
      </c>
      <c r="J324">
        <v>43</v>
      </c>
      <c r="K324">
        <v>53.95</v>
      </c>
      <c r="L324">
        <v>36.65</v>
      </c>
      <c r="M324">
        <v>-14.77</v>
      </c>
      <c r="N324">
        <v>1.59</v>
      </c>
      <c r="O324">
        <v>-96.3</v>
      </c>
    </row>
    <row r="325" spans="1:15" x14ac:dyDescent="0.3">
      <c r="A325" s="1">
        <v>40450</v>
      </c>
      <c r="B325" t="s">
        <v>332</v>
      </c>
      <c r="C325">
        <f t="shared" si="10"/>
        <v>2010</v>
      </c>
      <c r="D325">
        <f t="shared" si="11"/>
        <v>9</v>
      </c>
      <c r="E325">
        <v>357</v>
      </c>
      <c r="F325">
        <v>1.44</v>
      </c>
      <c r="G325">
        <v>1.3</v>
      </c>
      <c r="H325">
        <v>1.81</v>
      </c>
      <c r="I325">
        <v>1.55</v>
      </c>
      <c r="J325">
        <v>29</v>
      </c>
      <c r="K325">
        <v>29.75</v>
      </c>
      <c r="L325">
        <v>23.7</v>
      </c>
      <c r="M325">
        <v>-18.28</v>
      </c>
      <c r="N325">
        <v>3.21</v>
      </c>
      <c r="O325">
        <v>-88.93</v>
      </c>
    </row>
    <row r="326" spans="1:15" x14ac:dyDescent="0.3">
      <c r="A326" s="1">
        <v>40430</v>
      </c>
      <c r="B326" t="s">
        <v>333</v>
      </c>
      <c r="C326">
        <f t="shared" si="10"/>
        <v>2010</v>
      </c>
      <c r="D326">
        <f t="shared" si="11"/>
        <v>9</v>
      </c>
      <c r="E326">
        <v>500</v>
      </c>
      <c r="F326">
        <v>13.2</v>
      </c>
      <c r="G326">
        <v>85.7</v>
      </c>
      <c r="H326">
        <v>9.15</v>
      </c>
      <c r="I326">
        <v>19.940000000000001</v>
      </c>
      <c r="J326">
        <v>46</v>
      </c>
      <c r="K326">
        <v>56.25</v>
      </c>
      <c r="L326">
        <v>54.05</v>
      </c>
      <c r="M326">
        <v>17.5</v>
      </c>
      <c r="N326">
        <v>127.05</v>
      </c>
      <c r="O326">
        <v>176.2</v>
      </c>
    </row>
    <row r="327" spans="1:15" x14ac:dyDescent="0.3">
      <c r="A327" s="1">
        <v>40415</v>
      </c>
      <c r="B327" t="s">
        <v>334</v>
      </c>
      <c r="C327">
        <f t="shared" si="10"/>
        <v>2010</v>
      </c>
      <c r="D327">
        <f t="shared" si="11"/>
        <v>8</v>
      </c>
      <c r="E327">
        <v>68.75</v>
      </c>
      <c r="F327">
        <v>1.27</v>
      </c>
      <c r="G327">
        <v>10.91</v>
      </c>
      <c r="H327">
        <v>6.62</v>
      </c>
      <c r="I327">
        <v>4.53</v>
      </c>
      <c r="J327">
        <v>110</v>
      </c>
      <c r="K327">
        <v>118.55</v>
      </c>
      <c r="L327">
        <v>18.8</v>
      </c>
      <c r="M327">
        <v>-82.91</v>
      </c>
      <c r="N327">
        <v>5.25</v>
      </c>
      <c r="O327">
        <v>-95.23</v>
      </c>
    </row>
    <row r="328" spans="1:15" x14ac:dyDescent="0.3">
      <c r="A328" s="1">
        <v>40408</v>
      </c>
      <c r="B328" t="s">
        <v>335</v>
      </c>
      <c r="C328">
        <f t="shared" si="10"/>
        <v>2010</v>
      </c>
      <c r="D328">
        <f t="shared" si="11"/>
        <v>8</v>
      </c>
      <c r="E328">
        <v>297</v>
      </c>
      <c r="F328">
        <v>20.190000000000001</v>
      </c>
      <c r="G328">
        <v>53.49</v>
      </c>
      <c r="H328">
        <v>6.62</v>
      </c>
      <c r="I328">
        <v>19.29</v>
      </c>
      <c r="J328">
        <v>660</v>
      </c>
      <c r="K328">
        <v>730</v>
      </c>
      <c r="L328">
        <v>151.65</v>
      </c>
      <c r="M328">
        <v>-77.02</v>
      </c>
      <c r="N328">
        <v>232.05</v>
      </c>
      <c r="O328">
        <v>-64.84</v>
      </c>
    </row>
    <row r="329" spans="1:15" x14ac:dyDescent="0.3">
      <c r="A329" s="1">
        <v>40406</v>
      </c>
      <c r="B329" t="s">
        <v>336</v>
      </c>
      <c r="C329">
        <f t="shared" si="10"/>
        <v>2010</v>
      </c>
      <c r="D329">
        <f t="shared" si="11"/>
        <v>8</v>
      </c>
      <c r="E329">
        <v>1653.97</v>
      </c>
      <c r="F329">
        <v>20.38</v>
      </c>
      <c r="G329">
        <v>18.260000000000002</v>
      </c>
      <c r="H329">
        <v>2.81</v>
      </c>
      <c r="I329">
        <v>13.69</v>
      </c>
      <c r="J329">
        <v>985</v>
      </c>
      <c r="K329">
        <v>1036</v>
      </c>
      <c r="L329">
        <v>1088.58</v>
      </c>
      <c r="M329">
        <v>10.52</v>
      </c>
      <c r="N329">
        <v>898.2</v>
      </c>
      <c r="O329">
        <v>-8.81</v>
      </c>
    </row>
    <row r="330" spans="1:15" x14ac:dyDescent="0.3">
      <c r="A330" s="1">
        <v>40387</v>
      </c>
      <c r="B330" t="s">
        <v>337</v>
      </c>
      <c r="C330">
        <f t="shared" si="10"/>
        <v>2010</v>
      </c>
      <c r="D330">
        <f t="shared" si="11"/>
        <v>7</v>
      </c>
      <c r="E330">
        <v>53.1</v>
      </c>
      <c r="F330">
        <v>0.01</v>
      </c>
      <c r="G330">
        <v>12.46</v>
      </c>
      <c r="H330">
        <v>7.41</v>
      </c>
      <c r="I330">
        <v>4.47</v>
      </c>
      <c r="J330">
        <v>118</v>
      </c>
      <c r="K330">
        <v>127.7</v>
      </c>
      <c r="L330">
        <v>199.1</v>
      </c>
      <c r="M330">
        <v>68.73</v>
      </c>
      <c r="N330">
        <v>1.28</v>
      </c>
      <c r="O330">
        <v>-98.92</v>
      </c>
    </row>
    <row r="331" spans="1:15" x14ac:dyDescent="0.3">
      <c r="A331" s="1">
        <v>40380</v>
      </c>
      <c r="B331" t="s">
        <v>338</v>
      </c>
      <c r="C331">
        <f t="shared" si="10"/>
        <v>2010</v>
      </c>
      <c r="D331">
        <f t="shared" si="11"/>
        <v>7</v>
      </c>
      <c r="E331">
        <v>270</v>
      </c>
      <c r="F331">
        <v>8.98</v>
      </c>
      <c r="G331">
        <v>3.39</v>
      </c>
      <c r="H331">
        <v>1</v>
      </c>
      <c r="I331">
        <v>5.43</v>
      </c>
      <c r="J331">
        <v>166</v>
      </c>
      <c r="K331">
        <v>177.95</v>
      </c>
      <c r="L331">
        <v>189.2</v>
      </c>
      <c r="M331">
        <v>13.98</v>
      </c>
      <c r="N331">
        <v>74.56</v>
      </c>
      <c r="O331">
        <v>-55.08</v>
      </c>
    </row>
    <row r="332" spans="1:15" x14ac:dyDescent="0.3">
      <c r="A332" s="1">
        <v>40375</v>
      </c>
      <c r="B332" t="s">
        <v>339</v>
      </c>
      <c r="C332">
        <f t="shared" si="10"/>
        <v>2010</v>
      </c>
      <c r="D332">
        <f t="shared" si="11"/>
        <v>7</v>
      </c>
      <c r="E332">
        <v>71.760000000000005</v>
      </c>
      <c r="F332">
        <v>4.28</v>
      </c>
      <c r="G332">
        <v>48.85</v>
      </c>
      <c r="H332">
        <v>10.029999999999999</v>
      </c>
      <c r="I332">
        <v>12.78</v>
      </c>
      <c r="J332">
        <v>240</v>
      </c>
      <c r="K332">
        <v>265</v>
      </c>
      <c r="L332">
        <v>295.64999999999998</v>
      </c>
      <c r="M332">
        <v>23.19</v>
      </c>
      <c r="N332">
        <v>6.85</v>
      </c>
      <c r="O332">
        <v>-97.15</v>
      </c>
    </row>
    <row r="333" spans="1:15" x14ac:dyDescent="0.3">
      <c r="A333" s="1">
        <v>40360</v>
      </c>
      <c r="B333" t="s">
        <v>340</v>
      </c>
      <c r="C333">
        <f t="shared" si="10"/>
        <v>2010</v>
      </c>
      <c r="D333">
        <f t="shared" si="11"/>
        <v>7</v>
      </c>
      <c r="E333">
        <v>200</v>
      </c>
      <c r="F333">
        <v>1.48</v>
      </c>
      <c r="G333">
        <v>1.2</v>
      </c>
      <c r="H333">
        <v>0.4</v>
      </c>
      <c r="I333">
        <v>1.04</v>
      </c>
      <c r="J333">
        <v>75</v>
      </c>
      <c r="K333">
        <v>76</v>
      </c>
      <c r="L333">
        <v>64.8</v>
      </c>
      <c r="M333">
        <v>-13.6</v>
      </c>
      <c r="N333">
        <v>5.7</v>
      </c>
      <c r="O333">
        <v>-92.4</v>
      </c>
    </row>
    <row r="334" spans="1:15" x14ac:dyDescent="0.3">
      <c r="A334" s="1">
        <v>40319</v>
      </c>
      <c r="B334" t="s">
        <v>341</v>
      </c>
      <c r="C334">
        <f t="shared" si="10"/>
        <v>2010</v>
      </c>
      <c r="D334">
        <f t="shared" si="11"/>
        <v>5</v>
      </c>
      <c r="E334">
        <v>1650</v>
      </c>
      <c r="F334">
        <v>1.77</v>
      </c>
      <c r="G334">
        <v>1.1499999999999999</v>
      </c>
      <c r="H334">
        <v>0.61</v>
      </c>
      <c r="I334">
        <v>1.24</v>
      </c>
      <c r="J334">
        <v>102</v>
      </c>
      <c r="K334">
        <v>98</v>
      </c>
      <c r="L334">
        <v>91.3</v>
      </c>
      <c r="M334">
        <v>-10.49</v>
      </c>
      <c r="N334">
        <v>1.27</v>
      </c>
      <c r="O334">
        <v>-98.75</v>
      </c>
    </row>
    <row r="335" spans="1:15" x14ac:dyDescent="0.3">
      <c r="A335" s="1">
        <v>40318</v>
      </c>
      <c r="B335" t="s">
        <v>342</v>
      </c>
      <c r="C335">
        <f t="shared" si="10"/>
        <v>2010</v>
      </c>
      <c r="D335">
        <f t="shared" si="11"/>
        <v>5</v>
      </c>
      <c r="E335">
        <v>1079</v>
      </c>
      <c r="F335">
        <v>9.0299999999999994</v>
      </c>
      <c r="G335">
        <v>3.39</v>
      </c>
      <c r="H335">
        <v>3.12</v>
      </c>
      <c r="I335">
        <v>6.64</v>
      </c>
      <c r="J335">
        <v>26</v>
      </c>
      <c r="K335">
        <v>27.1</v>
      </c>
      <c r="L335">
        <v>25.05</v>
      </c>
      <c r="M335">
        <v>-3.65</v>
      </c>
      <c r="N335">
        <v>72.7</v>
      </c>
      <c r="O335">
        <v>179.62</v>
      </c>
    </row>
    <row r="336" spans="1:15" x14ac:dyDescent="0.3">
      <c r="A336" s="1">
        <v>40317</v>
      </c>
      <c r="B336" t="s">
        <v>343</v>
      </c>
      <c r="C336">
        <f t="shared" si="10"/>
        <v>2010</v>
      </c>
      <c r="D336">
        <f t="shared" si="11"/>
        <v>5</v>
      </c>
      <c r="E336">
        <v>107.9</v>
      </c>
      <c r="F336">
        <v>7.97</v>
      </c>
      <c r="G336">
        <v>10.52</v>
      </c>
      <c r="H336">
        <v>2.81</v>
      </c>
      <c r="I336">
        <v>6.32</v>
      </c>
      <c r="J336">
        <v>130</v>
      </c>
      <c r="K336">
        <v>131</v>
      </c>
      <c r="L336">
        <v>133.65</v>
      </c>
      <c r="M336">
        <v>2.81</v>
      </c>
      <c r="N336">
        <v>9.8000000000000007</v>
      </c>
      <c r="O336">
        <v>-92.46</v>
      </c>
    </row>
    <row r="337" spans="1:15" x14ac:dyDescent="0.3">
      <c r="A337" s="1">
        <v>40316</v>
      </c>
      <c r="B337" t="s">
        <v>344</v>
      </c>
      <c r="C337">
        <f t="shared" si="10"/>
        <v>2010</v>
      </c>
      <c r="D337">
        <f t="shared" si="11"/>
        <v>5</v>
      </c>
      <c r="E337">
        <v>63.75</v>
      </c>
      <c r="F337">
        <v>0.03</v>
      </c>
      <c r="G337">
        <v>5.08</v>
      </c>
      <c r="H337">
        <v>2.74</v>
      </c>
      <c r="I337">
        <v>1.74</v>
      </c>
      <c r="J337">
        <v>75</v>
      </c>
      <c r="K337">
        <v>75</v>
      </c>
      <c r="L337">
        <v>56.9</v>
      </c>
      <c r="M337">
        <v>-24.13</v>
      </c>
      <c r="N337">
        <v>4.6399999999999997</v>
      </c>
      <c r="O337">
        <v>-93.81</v>
      </c>
    </row>
    <row r="338" spans="1:15" x14ac:dyDescent="0.3">
      <c r="A338" s="1">
        <v>40311</v>
      </c>
      <c r="B338" t="s">
        <v>345</v>
      </c>
      <c r="C338">
        <f t="shared" si="10"/>
        <v>2010</v>
      </c>
      <c r="D338">
        <f t="shared" si="11"/>
        <v>5</v>
      </c>
      <c r="E338">
        <v>405</v>
      </c>
      <c r="F338">
        <v>2.54</v>
      </c>
      <c r="G338">
        <v>0.22</v>
      </c>
      <c r="H338">
        <v>0.16</v>
      </c>
      <c r="I338">
        <v>1.1599999999999999</v>
      </c>
      <c r="J338">
        <v>54</v>
      </c>
      <c r="K338">
        <v>50</v>
      </c>
      <c r="L338">
        <v>50.95</v>
      </c>
      <c r="M338">
        <v>-5.65</v>
      </c>
      <c r="N338">
        <v>3.37</v>
      </c>
      <c r="O338">
        <v>-93.76</v>
      </c>
    </row>
    <row r="339" spans="1:15" x14ac:dyDescent="0.3">
      <c r="A339" s="1">
        <v>40308</v>
      </c>
      <c r="B339" t="s">
        <v>346</v>
      </c>
      <c r="C339">
        <f t="shared" si="10"/>
        <v>2010</v>
      </c>
      <c r="D339">
        <f t="shared" si="11"/>
        <v>5</v>
      </c>
      <c r="E339">
        <v>77.44</v>
      </c>
      <c r="F339">
        <v>35.43</v>
      </c>
      <c r="G339">
        <v>51.48</v>
      </c>
      <c r="H339">
        <v>8.43</v>
      </c>
      <c r="I339">
        <v>28.39</v>
      </c>
      <c r="J339">
        <v>128</v>
      </c>
      <c r="K339">
        <v>138</v>
      </c>
      <c r="L339">
        <v>162.6</v>
      </c>
      <c r="M339">
        <v>27.03</v>
      </c>
      <c r="N339">
        <v>1.45</v>
      </c>
      <c r="O339">
        <v>-98.87</v>
      </c>
    </row>
    <row r="340" spans="1:15" x14ac:dyDescent="0.3">
      <c r="A340" s="1">
        <v>40284</v>
      </c>
      <c r="B340" t="s">
        <v>347</v>
      </c>
      <c r="C340">
        <f t="shared" si="10"/>
        <v>2010</v>
      </c>
      <c r="D340">
        <f t="shared" si="11"/>
        <v>4</v>
      </c>
      <c r="E340">
        <v>145</v>
      </c>
      <c r="F340">
        <v>0.78</v>
      </c>
      <c r="G340">
        <v>2.99</v>
      </c>
      <c r="H340">
        <v>0.66</v>
      </c>
      <c r="I340">
        <v>1.07</v>
      </c>
      <c r="J340">
        <v>135</v>
      </c>
      <c r="K340">
        <v>130</v>
      </c>
      <c r="L340">
        <v>12.79</v>
      </c>
      <c r="M340">
        <v>-90.53</v>
      </c>
      <c r="N340">
        <v>0.87</v>
      </c>
      <c r="O340">
        <v>-99.36</v>
      </c>
    </row>
    <row r="341" spans="1:15" x14ac:dyDescent="0.3">
      <c r="A341" s="1">
        <v>40280</v>
      </c>
      <c r="B341" t="s">
        <v>348</v>
      </c>
      <c r="C341">
        <f t="shared" si="10"/>
        <v>2010</v>
      </c>
      <c r="D341">
        <f t="shared" si="11"/>
        <v>4</v>
      </c>
      <c r="E341">
        <v>53.65</v>
      </c>
      <c r="F341">
        <v>21.97</v>
      </c>
      <c r="G341">
        <v>21.6</v>
      </c>
      <c r="H341">
        <v>13.51</v>
      </c>
      <c r="I341">
        <v>18.95</v>
      </c>
      <c r="J341">
        <v>145</v>
      </c>
      <c r="K341">
        <v>140</v>
      </c>
      <c r="L341">
        <v>159.35</v>
      </c>
      <c r="M341">
        <v>9.9</v>
      </c>
      <c r="N341">
        <v>133.44999999999999</v>
      </c>
      <c r="O341">
        <v>-7.97</v>
      </c>
    </row>
    <row r="342" spans="1:15" x14ac:dyDescent="0.3">
      <c r="A342" s="1">
        <v>40277</v>
      </c>
      <c r="B342" t="s">
        <v>349</v>
      </c>
      <c r="C342">
        <f t="shared" si="10"/>
        <v>2010</v>
      </c>
      <c r="D342">
        <f t="shared" si="11"/>
        <v>4</v>
      </c>
      <c r="E342">
        <v>385.29</v>
      </c>
      <c r="F342">
        <v>1.38</v>
      </c>
      <c r="G342">
        <v>6.13</v>
      </c>
      <c r="H342">
        <v>1.39</v>
      </c>
      <c r="I342">
        <v>1.96</v>
      </c>
      <c r="J342">
        <v>260</v>
      </c>
      <c r="K342">
        <v>258.85000000000002</v>
      </c>
      <c r="L342">
        <v>163.25</v>
      </c>
      <c r="M342">
        <v>-37.21</v>
      </c>
      <c r="N342">
        <v>0.82</v>
      </c>
      <c r="O342">
        <v>-99.68</v>
      </c>
    </row>
    <row r="343" spans="1:15" x14ac:dyDescent="0.3">
      <c r="A343" s="1">
        <v>40274</v>
      </c>
      <c r="B343" t="s">
        <v>350</v>
      </c>
      <c r="C343">
        <f t="shared" si="10"/>
        <v>2010</v>
      </c>
      <c r="D343">
        <f t="shared" si="11"/>
        <v>4</v>
      </c>
      <c r="E343">
        <v>168.01</v>
      </c>
      <c r="F343">
        <v>144.43</v>
      </c>
      <c r="G343">
        <v>107.73</v>
      </c>
      <c r="H343">
        <v>21.69</v>
      </c>
      <c r="I343">
        <v>93.6</v>
      </c>
      <c r="J343">
        <v>310</v>
      </c>
      <c r="K343">
        <v>400</v>
      </c>
      <c r="L343">
        <v>204</v>
      </c>
      <c r="M343">
        <v>-34.19</v>
      </c>
      <c r="N343">
        <v>5750.05</v>
      </c>
      <c r="O343">
        <v>1754.85</v>
      </c>
    </row>
    <row r="344" spans="1:15" x14ac:dyDescent="0.3">
      <c r="A344" s="1">
        <v>40273</v>
      </c>
      <c r="B344" t="s">
        <v>351</v>
      </c>
      <c r="C344">
        <f t="shared" si="10"/>
        <v>2010</v>
      </c>
      <c r="D344">
        <f t="shared" si="11"/>
        <v>4</v>
      </c>
      <c r="E344">
        <v>116.6</v>
      </c>
      <c r="F344">
        <v>8.57</v>
      </c>
      <c r="G344">
        <v>45.35</v>
      </c>
      <c r="H344">
        <v>10.53</v>
      </c>
      <c r="I344">
        <v>14.08</v>
      </c>
      <c r="J344">
        <v>110</v>
      </c>
      <c r="K344">
        <v>120</v>
      </c>
      <c r="L344">
        <v>89.29</v>
      </c>
      <c r="M344">
        <v>-18.829999999999998</v>
      </c>
      <c r="N344">
        <v>1.1399999999999999</v>
      </c>
      <c r="O344">
        <v>-98.96</v>
      </c>
    </row>
    <row r="345" spans="1:15" x14ac:dyDescent="0.3">
      <c r="A345" s="1">
        <v>40267</v>
      </c>
      <c r="B345" t="s">
        <v>352</v>
      </c>
      <c r="C345">
        <f t="shared" si="10"/>
        <v>2010</v>
      </c>
      <c r="D345">
        <f t="shared" si="11"/>
        <v>3</v>
      </c>
      <c r="E345">
        <v>700</v>
      </c>
      <c r="F345">
        <v>52.61</v>
      </c>
      <c r="G345">
        <v>39.39</v>
      </c>
      <c r="H345">
        <v>4.5599999999999996</v>
      </c>
      <c r="I345">
        <v>33.42</v>
      </c>
      <c r="J345">
        <v>258</v>
      </c>
      <c r="K345">
        <v>287</v>
      </c>
      <c r="L345">
        <v>253.68</v>
      </c>
      <c r="M345">
        <v>-1.67</v>
      </c>
      <c r="N345">
        <v>4.75</v>
      </c>
      <c r="O345">
        <v>-98.16</v>
      </c>
    </row>
    <row r="346" spans="1:15" x14ac:dyDescent="0.3">
      <c r="A346" s="1">
        <v>40266</v>
      </c>
      <c r="B346" t="s">
        <v>353</v>
      </c>
      <c r="C346">
        <f t="shared" si="10"/>
        <v>2010</v>
      </c>
      <c r="D346">
        <f t="shared" si="11"/>
        <v>3</v>
      </c>
      <c r="E346">
        <v>128.38</v>
      </c>
      <c r="F346">
        <v>93.86</v>
      </c>
      <c r="G346">
        <v>272.88</v>
      </c>
      <c r="H346">
        <v>19.45</v>
      </c>
      <c r="I346">
        <v>86.33</v>
      </c>
      <c r="J346">
        <v>80</v>
      </c>
      <c r="K346">
        <v>135</v>
      </c>
      <c r="L346">
        <v>108.55</v>
      </c>
      <c r="M346">
        <v>35.69</v>
      </c>
      <c r="N346">
        <v>1.03</v>
      </c>
      <c r="O346">
        <v>-98.71</v>
      </c>
    </row>
    <row r="347" spans="1:15" x14ac:dyDescent="0.3">
      <c r="A347" s="1">
        <v>40255</v>
      </c>
      <c r="B347" t="s">
        <v>354</v>
      </c>
      <c r="C347">
        <f t="shared" si="10"/>
        <v>2010</v>
      </c>
      <c r="D347">
        <f t="shared" si="11"/>
        <v>3</v>
      </c>
      <c r="E347">
        <v>330</v>
      </c>
      <c r="F347">
        <v>47.08</v>
      </c>
      <c r="G347">
        <v>39.15</v>
      </c>
      <c r="H347">
        <v>9.8000000000000007</v>
      </c>
      <c r="I347">
        <v>33.380000000000003</v>
      </c>
      <c r="J347">
        <v>66</v>
      </c>
      <c r="K347">
        <v>77</v>
      </c>
      <c r="L347">
        <v>68.8</v>
      </c>
      <c r="M347">
        <v>4.24</v>
      </c>
      <c r="N347">
        <v>4.4800000000000004</v>
      </c>
      <c r="O347">
        <v>-93.21</v>
      </c>
    </row>
    <row r="348" spans="1:15" x14ac:dyDescent="0.3">
      <c r="A348" s="1">
        <v>40248</v>
      </c>
      <c r="B348" t="s">
        <v>355</v>
      </c>
      <c r="C348">
        <f t="shared" si="10"/>
        <v>2010</v>
      </c>
      <c r="D348">
        <f t="shared" si="11"/>
        <v>3</v>
      </c>
      <c r="E348">
        <v>142</v>
      </c>
      <c r="F348">
        <v>96.06</v>
      </c>
      <c r="G348">
        <v>104.57</v>
      </c>
      <c r="H348">
        <v>10.26</v>
      </c>
      <c r="I348">
        <v>62.53</v>
      </c>
      <c r="J348">
        <v>252</v>
      </c>
      <c r="K348">
        <v>335</v>
      </c>
      <c r="L348">
        <v>46.43</v>
      </c>
      <c r="M348">
        <v>-81.58</v>
      </c>
      <c r="N348">
        <v>160.80000000000001</v>
      </c>
      <c r="O348">
        <v>-36.19</v>
      </c>
    </row>
    <row r="349" spans="1:15" x14ac:dyDescent="0.3">
      <c r="A349" s="1">
        <v>40247</v>
      </c>
      <c r="B349" t="s">
        <v>356</v>
      </c>
      <c r="C349">
        <f t="shared" si="10"/>
        <v>2010</v>
      </c>
      <c r="D349">
        <f t="shared" si="11"/>
        <v>3</v>
      </c>
      <c r="E349">
        <v>45</v>
      </c>
      <c r="F349">
        <v>1.02</v>
      </c>
      <c r="G349">
        <v>30.5</v>
      </c>
      <c r="H349">
        <v>7.26</v>
      </c>
      <c r="I349">
        <v>7.48</v>
      </c>
      <c r="J349">
        <v>90</v>
      </c>
      <c r="K349">
        <v>92.8</v>
      </c>
      <c r="L349">
        <v>137.25</v>
      </c>
      <c r="M349">
        <v>52.5</v>
      </c>
      <c r="N349">
        <v>72.989999999999995</v>
      </c>
      <c r="O349">
        <v>-18.899999999999999</v>
      </c>
    </row>
    <row r="350" spans="1:15" x14ac:dyDescent="0.3">
      <c r="A350" s="1">
        <v>40240</v>
      </c>
      <c r="B350" t="s">
        <v>357</v>
      </c>
      <c r="C350">
        <f t="shared" si="10"/>
        <v>2010</v>
      </c>
      <c r="D350">
        <f t="shared" si="11"/>
        <v>3</v>
      </c>
      <c r="E350">
        <v>103</v>
      </c>
      <c r="F350">
        <v>49.34</v>
      </c>
      <c r="G350">
        <v>124.53</v>
      </c>
      <c r="H350">
        <v>18.55</v>
      </c>
      <c r="I350">
        <v>47.62</v>
      </c>
      <c r="J350">
        <v>450</v>
      </c>
      <c r="K350">
        <v>640</v>
      </c>
      <c r="L350">
        <v>736.3</v>
      </c>
      <c r="M350">
        <v>63.62</v>
      </c>
      <c r="N350">
        <v>19.28</v>
      </c>
      <c r="O350">
        <v>-95.72</v>
      </c>
    </row>
    <row r="351" spans="1:15" x14ac:dyDescent="0.3">
      <c r="A351" s="1">
        <v>40234</v>
      </c>
      <c r="B351" t="s">
        <v>358</v>
      </c>
      <c r="C351">
        <f t="shared" si="10"/>
        <v>2010</v>
      </c>
      <c r="D351">
        <f t="shared" si="11"/>
        <v>2</v>
      </c>
      <c r="E351">
        <v>735.4</v>
      </c>
      <c r="F351">
        <v>1.43</v>
      </c>
      <c r="G351">
        <v>4.29</v>
      </c>
      <c r="H351">
        <v>0.28000000000000003</v>
      </c>
      <c r="I351">
        <v>1.36</v>
      </c>
      <c r="J351">
        <v>240</v>
      </c>
      <c r="K351">
        <v>246</v>
      </c>
      <c r="L351">
        <v>41.56</v>
      </c>
      <c r="M351">
        <v>-82.68</v>
      </c>
      <c r="N351">
        <v>20.69</v>
      </c>
      <c r="O351">
        <v>-91.38</v>
      </c>
    </row>
    <row r="352" spans="1:15" x14ac:dyDescent="0.3">
      <c r="A352" s="1">
        <v>40233</v>
      </c>
      <c r="B352" t="s">
        <v>359</v>
      </c>
      <c r="C352">
        <f t="shared" si="10"/>
        <v>2010</v>
      </c>
      <c r="D352">
        <f t="shared" si="11"/>
        <v>2</v>
      </c>
      <c r="E352">
        <v>1500</v>
      </c>
      <c r="F352">
        <v>1.35</v>
      </c>
      <c r="G352">
        <v>1.21</v>
      </c>
      <c r="H352">
        <v>0.01</v>
      </c>
      <c r="I352">
        <v>0.85</v>
      </c>
      <c r="J352">
        <v>468</v>
      </c>
      <c r="K352">
        <v>452.1</v>
      </c>
      <c r="L352">
        <v>455.4</v>
      </c>
      <c r="M352">
        <v>-2.69</v>
      </c>
      <c r="N352">
        <v>167.9</v>
      </c>
      <c r="O352">
        <v>-64.12</v>
      </c>
    </row>
    <row r="353" spans="1:15" x14ac:dyDescent="0.3">
      <c r="A353" s="1">
        <v>40233</v>
      </c>
      <c r="B353" t="s">
        <v>360</v>
      </c>
      <c r="C353">
        <f t="shared" si="10"/>
        <v>2010</v>
      </c>
      <c r="D353">
        <f t="shared" si="11"/>
        <v>2</v>
      </c>
      <c r="E353">
        <v>43.08</v>
      </c>
      <c r="F353">
        <v>0.43</v>
      </c>
      <c r="G353">
        <v>5.55</v>
      </c>
      <c r="H353">
        <v>0.46</v>
      </c>
      <c r="I353">
        <v>1.2</v>
      </c>
      <c r="J353">
        <v>45</v>
      </c>
      <c r="K353">
        <v>46</v>
      </c>
      <c r="L353">
        <v>28.65</v>
      </c>
      <c r="M353">
        <v>-36.33</v>
      </c>
      <c r="N353">
        <v>112.15</v>
      </c>
      <c r="O353">
        <v>149.22</v>
      </c>
    </row>
    <row r="354" spans="1:15" x14ac:dyDescent="0.3">
      <c r="A354" s="1">
        <v>40232</v>
      </c>
      <c r="B354" t="s">
        <v>361</v>
      </c>
      <c r="C354">
        <f t="shared" si="10"/>
        <v>2010</v>
      </c>
      <c r="D354">
        <f t="shared" si="11"/>
        <v>2</v>
      </c>
      <c r="E354">
        <v>150</v>
      </c>
      <c r="F354">
        <v>0.26</v>
      </c>
      <c r="G354">
        <v>5.07</v>
      </c>
      <c r="H354">
        <v>3</v>
      </c>
      <c r="I354">
        <v>1.94</v>
      </c>
      <c r="J354">
        <v>220</v>
      </c>
      <c r="K354">
        <v>225</v>
      </c>
      <c r="L354">
        <v>24.46</v>
      </c>
      <c r="M354">
        <v>-88.88</v>
      </c>
      <c r="N354">
        <v>1.4</v>
      </c>
      <c r="O354">
        <v>-99.36</v>
      </c>
    </row>
    <row r="355" spans="1:15" x14ac:dyDescent="0.3">
      <c r="A355" s="1">
        <v>40228</v>
      </c>
      <c r="B355" t="s">
        <v>362</v>
      </c>
      <c r="C355">
        <f t="shared" si="10"/>
        <v>2010</v>
      </c>
      <c r="D355">
        <f t="shared" si="11"/>
        <v>2</v>
      </c>
      <c r="E355">
        <v>28.76</v>
      </c>
      <c r="F355">
        <v>0.52</v>
      </c>
      <c r="G355">
        <v>1.52</v>
      </c>
      <c r="H355">
        <v>2.2599999999999998</v>
      </c>
      <c r="I355">
        <v>1.1200000000000001</v>
      </c>
      <c r="J355">
        <v>75</v>
      </c>
      <c r="K355">
        <v>70</v>
      </c>
      <c r="L355">
        <v>35.549999999999997</v>
      </c>
      <c r="M355">
        <v>-52.6</v>
      </c>
      <c r="N355">
        <v>1329.7</v>
      </c>
      <c r="O355">
        <v>1672.93</v>
      </c>
    </row>
    <row r="356" spans="1:15" x14ac:dyDescent="0.3">
      <c r="A356" s="1">
        <v>40224</v>
      </c>
      <c r="B356" t="s">
        <v>363</v>
      </c>
      <c r="C356">
        <f t="shared" si="10"/>
        <v>2010</v>
      </c>
      <c r="D356">
        <f t="shared" si="11"/>
        <v>2</v>
      </c>
      <c r="E356">
        <v>199.8</v>
      </c>
      <c r="F356">
        <v>1.1200000000000001</v>
      </c>
      <c r="G356">
        <v>3.65</v>
      </c>
      <c r="H356">
        <v>0.62</v>
      </c>
      <c r="I356">
        <v>1.22</v>
      </c>
      <c r="J356">
        <v>165</v>
      </c>
      <c r="K356">
        <v>155.9</v>
      </c>
      <c r="L356">
        <v>146.38</v>
      </c>
      <c r="M356">
        <v>-11.28</v>
      </c>
      <c r="N356">
        <v>72.64</v>
      </c>
      <c r="O356">
        <v>-55.98</v>
      </c>
    </row>
    <row r="357" spans="1:15" x14ac:dyDescent="0.3">
      <c r="A357" s="1">
        <v>40224</v>
      </c>
      <c r="B357" t="s">
        <v>364</v>
      </c>
      <c r="C357">
        <f t="shared" si="10"/>
        <v>2010</v>
      </c>
      <c r="D357">
        <f t="shared" si="11"/>
        <v>2</v>
      </c>
      <c r="E357">
        <v>56.25</v>
      </c>
      <c r="F357">
        <v>0.99</v>
      </c>
      <c r="G357">
        <v>16.600000000000001</v>
      </c>
      <c r="H357">
        <v>6.25</v>
      </c>
      <c r="I357">
        <v>5.17</v>
      </c>
      <c r="J357">
        <v>75</v>
      </c>
      <c r="K357">
        <v>88</v>
      </c>
      <c r="L357">
        <v>87.85</v>
      </c>
      <c r="M357">
        <v>17.13</v>
      </c>
      <c r="N357">
        <v>4.0599999999999996</v>
      </c>
      <c r="O357">
        <v>-94.59</v>
      </c>
    </row>
    <row r="358" spans="1:15" x14ac:dyDescent="0.3">
      <c r="A358" s="1">
        <v>40217</v>
      </c>
      <c r="B358" t="s">
        <v>365</v>
      </c>
      <c r="C358">
        <f t="shared" si="10"/>
        <v>2010</v>
      </c>
      <c r="D358">
        <f t="shared" si="11"/>
        <v>2</v>
      </c>
      <c r="E358">
        <v>328.7</v>
      </c>
      <c r="F358">
        <v>59.39</v>
      </c>
      <c r="G358">
        <v>51.95</v>
      </c>
      <c r="H358">
        <v>3.79</v>
      </c>
      <c r="I358">
        <v>31.11</v>
      </c>
      <c r="J358">
        <v>145</v>
      </c>
      <c r="K358">
        <v>160</v>
      </c>
      <c r="L358">
        <v>22.9</v>
      </c>
      <c r="M358">
        <v>-84.21</v>
      </c>
      <c r="N358">
        <v>532.65</v>
      </c>
      <c r="O358">
        <v>267.33999999999997</v>
      </c>
    </row>
    <row r="359" spans="1:15" x14ac:dyDescent="0.3">
      <c r="A359" s="1">
        <v>40212</v>
      </c>
      <c r="B359" t="s">
        <v>366</v>
      </c>
      <c r="C359">
        <f t="shared" si="10"/>
        <v>2010</v>
      </c>
      <c r="D359">
        <f t="shared" si="11"/>
        <v>2</v>
      </c>
      <c r="E359">
        <v>189.8</v>
      </c>
      <c r="F359">
        <v>48.44</v>
      </c>
      <c r="G359">
        <v>106.02</v>
      </c>
      <c r="H359">
        <v>11.08</v>
      </c>
      <c r="I359">
        <v>43.22</v>
      </c>
      <c r="J359">
        <v>165</v>
      </c>
      <c r="K359">
        <v>178.35</v>
      </c>
      <c r="L359">
        <v>184.51</v>
      </c>
      <c r="M359">
        <v>11.82</v>
      </c>
      <c r="N359">
        <v>473.75</v>
      </c>
      <c r="O359">
        <v>187.12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TUHIN PATRA</dc:creator>
  <cp:lastModifiedBy>TUHIN PATRA</cp:lastModifiedBy>
  <dcterms:created xsi:type="dcterms:W3CDTF">2023-10-08T21:50:53Z</dcterms:created>
  <dcterms:modified xsi:type="dcterms:W3CDTF">2023-10-09T20:20:27Z</dcterms:modified>
</cp:coreProperties>
</file>