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ES\BachelorThesis\Folder\BachelorThesis\"/>
    </mc:Choice>
  </mc:AlternateContent>
  <xr:revisionPtr revIDLastSave="0" documentId="8_{CA26E288-73F2-4641-BED9-3F922A7CE516}" xr6:coauthVersionLast="47" xr6:coauthVersionMax="47" xr10:uidLastSave="{00000000-0000-0000-0000-000000000000}"/>
  <bookViews>
    <workbookView xWindow="-60" yWindow="-16320" windowWidth="29040" windowHeight="16440" xr2:uid="{389104A0-6A93-4218-9C49-B1BF9D9A7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3" i="1"/>
  <c r="AA3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3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M4" i="1"/>
  <c r="W4" i="1" s="1"/>
  <c r="Z4" i="1" s="1"/>
  <c r="M5" i="1"/>
  <c r="W5" i="1" s="1"/>
  <c r="Z5" i="1" s="1"/>
  <c r="M6" i="1"/>
  <c r="W6" i="1" s="1"/>
  <c r="Z6" i="1" s="1"/>
  <c r="M7" i="1"/>
  <c r="W7" i="1" s="1"/>
  <c r="Z7" i="1" s="1"/>
  <c r="M8" i="1"/>
  <c r="W8" i="1" s="1"/>
  <c r="Z8" i="1" s="1"/>
  <c r="M9" i="1"/>
  <c r="W9" i="1" s="1"/>
  <c r="Z9" i="1" s="1"/>
  <c r="M10" i="1"/>
  <c r="W10" i="1" s="1"/>
  <c r="Z10" i="1" s="1"/>
  <c r="M11" i="1"/>
  <c r="W11" i="1" s="1"/>
  <c r="Z11" i="1" s="1"/>
  <c r="M12" i="1"/>
  <c r="W12" i="1" s="1"/>
  <c r="Z12" i="1" s="1"/>
  <c r="M13" i="1"/>
  <c r="W13" i="1" s="1"/>
  <c r="Z13" i="1" s="1"/>
  <c r="M14" i="1"/>
  <c r="W14" i="1" s="1"/>
  <c r="Z14" i="1" s="1"/>
  <c r="M15" i="1"/>
  <c r="W15" i="1" s="1"/>
  <c r="Z15" i="1" s="1"/>
  <c r="M16" i="1"/>
  <c r="W16" i="1" s="1"/>
  <c r="Z16" i="1" s="1"/>
  <c r="M17" i="1"/>
  <c r="W17" i="1" s="1"/>
  <c r="Z17" i="1" s="1"/>
  <c r="M18" i="1"/>
  <c r="W18" i="1" s="1"/>
  <c r="Z18" i="1" s="1"/>
  <c r="M19" i="1"/>
  <c r="W19" i="1" s="1"/>
  <c r="Z19" i="1" s="1"/>
  <c r="M20" i="1"/>
  <c r="W20" i="1" s="1"/>
  <c r="Z20" i="1" s="1"/>
  <c r="M21" i="1"/>
  <c r="W21" i="1" s="1"/>
  <c r="Z21" i="1" s="1"/>
  <c r="M22" i="1"/>
  <c r="W22" i="1" s="1"/>
  <c r="Z22" i="1" s="1"/>
  <c r="M23" i="1"/>
  <c r="W23" i="1" s="1"/>
  <c r="Z23" i="1" s="1"/>
  <c r="M24" i="1"/>
  <c r="W24" i="1" s="1"/>
  <c r="Z24" i="1" s="1"/>
  <c r="M25" i="1"/>
  <c r="W25" i="1" s="1"/>
  <c r="Z25" i="1" s="1"/>
  <c r="M26" i="1"/>
  <c r="W26" i="1" s="1"/>
  <c r="Z26" i="1" s="1"/>
  <c r="M27" i="1"/>
  <c r="W27" i="1" s="1"/>
  <c r="Z27" i="1" s="1"/>
  <c r="M28" i="1"/>
  <c r="W28" i="1" s="1"/>
  <c r="Z28" i="1" s="1"/>
  <c r="M29" i="1"/>
  <c r="W29" i="1" s="1"/>
  <c r="Z29" i="1" s="1"/>
  <c r="M30" i="1"/>
  <c r="W30" i="1" s="1"/>
  <c r="Z30" i="1" s="1"/>
  <c r="M31" i="1"/>
  <c r="W31" i="1" s="1"/>
  <c r="Z31" i="1" s="1"/>
  <c r="M32" i="1"/>
  <c r="W32" i="1" s="1"/>
  <c r="Z32" i="1" s="1"/>
  <c r="M33" i="1"/>
  <c r="W33" i="1" s="1"/>
  <c r="Z33" i="1" s="1"/>
  <c r="M34" i="1"/>
  <c r="W34" i="1" s="1"/>
  <c r="Z34" i="1" s="1"/>
  <c r="M35" i="1"/>
  <c r="W35" i="1" s="1"/>
  <c r="Z35" i="1" s="1"/>
  <c r="M36" i="1"/>
  <c r="W36" i="1" s="1"/>
  <c r="Z36" i="1" s="1"/>
  <c r="M37" i="1"/>
  <c r="W37" i="1" s="1"/>
  <c r="Z37" i="1" s="1"/>
  <c r="M38" i="1"/>
  <c r="W38" i="1" s="1"/>
  <c r="Z38" i="1" s="1"/>
  <c r="M39" i="1"/>
  <c r="W39" i="1" s="1"/>
  <c r="Z39" i="1" s="1"/>
  <c r="M40" i="1"/>
  <c r="W40" i="1" s="1"/>
  <c r="Z40" i="1" s="1"/>
  <c r="M41" i="1"/>
  <c r="W41" i="1" s="1"/>
  <c r="Z41" i="1" s="1"/>
  <c r="M42" i="1"/>
  <c r="W42" i="1" s="1"/>
  <c r="Z42" i="1" s="1"/>
  <c r="M43" i="1"/>
  <c r="W43" i="1" s="1"/>
  <c r="Z43" i="1" s="1"/>
  <c r="M44" i="1"/>
  <c r="W44" i="1" s="1"/>
  <c r="Z44" i="1" s="1"/>
  <c r="M45" i="1"/>
  <c r="W45" i="1" s="1"/>
  <c r="Z45" i="1" s="1"/>
  <c r="M46" i="1"/>
  <c r="W46" i="1" s="1"/>
  <c r="Z46" i="1" s="1"/>
  <c r="M47" i="1"/>
  <c r="W47" i="1" s="1"/>
  <c r="Z47" i="1" s="1"/>
  <c r="M48" i="1"/>
  <c r="W48" i="1" s="1"/>
  <c r="Z48" i="1" s="1"/>
  <c r="M49" i="1"/>
  <c r="W49" i="1" s="1"/>
  <c r="Z49" i="1" s="1"/>
  <c r="M50" i="1"/>
  <c r="W50" i="1" s="1"/>
  <c r="Z50" i="1" s="1"/>
  <c r="M51" i="1"/>
  <c r="W51" i="1" s="1"/>
  <c r="Z51" i="1" s="1"/>
  <c r="M52" i="1"/>
  <c r="W52" i="1" s="1"/>
  <c r="Z52" i="1" s="1"/>
  <c r="M53" i="1"/>
  <c r="W53" i="1" s="1"/>
  <c r="Z53" i="1" s="1"/>
  <c r="M54" i="1"/>
  <c r="W54" i="1" s="1"/>
  <c r="Z54" i="1" s="1"/>
  <c r="M55" i="1"/>
  <c r="W55" i="1" s="1"/>
  <c r="Z55" i="1" s="1"/>
  <c r="M56" i="1"/>
  <c r="W56" i="1" s="1"/>
  <c r="Z56" i="1" s="1"/>
  <c r="M57" i="1"/>
  <c r="W57" i="1" s="1"/>
  <c r="Z57" i="1" s="1"/>
  <c r="M58" i="1"/>
  <c r="W58" i="1" s="1"/>
  <c r="Z58" i="1" s="1"/>
  <c r="M59" i="1"/>
  <c r="W59" i="1" s="1"/>
  <c r="Z59" i="1" s="1"/>
  <c r="M60" i="1"/>
  <c r="W60" i="1" s="1"/>
  <c r="Z60" i="1" s="1"/>
  <c r="M61" i="1"/>
  <c r="W61" i="1" s="1"/>
  <c r="Z61" i="1" s="1"/>
  <c r="M62" i="1"/>
  <c r="W62" i="1" s="1"/>
  <c r="Z62" i="1" s="1"/>
  <c r="M63" i="1"/>
  <c r="W63" i="1" s="1"/>
  <c r="Z63" i="1" s="1"/>
  <c r="M64" i="1"/>
  <c r="W64" i="1" s="1"/>
  <c r="Z64" i="1" s="1"/>
  <c r="M65" i="1"/>
  <c r="W65" i="1" s="1"/>
  <c r="Z65" i="1" s="1"/>
  <c r="M66" i="1"/>
  <c r="W66" i="1" s="1"/>
  <c r="Z66" i="1" s="1"/>
  <c r="M67" i="1"/>
  <c r="W67" i="1" s="1"/>
  <c r="Z67" i="1" s="1"/>
  <c r="M68" i="1"/>
  <c r="W68" i="1" s="1"/>
  <c r="Z68" i="1" s="1"/>
  <c r="M69" i="1"/>
  <c r="W69" i="1" s="1"/>
  <c r="Z69" i="1" s="1"/>
  <c r="M70" i="1"/>
  <c r="W70" i="1" s="1"/>
  <c r="Z70" i="1" s="1"/>
  <c r="M71" i="1"/>
  <c r="W71" i="1" s="1"/>
  <c r="Z71" i="1" s="1"/>
  <c r="M72" i="1"/>
  <c r="W72" i="1" s="1"/>
  <c r="Z72" i="1" s="1"/>
  <c r="M73" i="1"/>
  <c r="W73" i="1" s="1"/>
  <c r="Z73" i="1" s="1"/>
  <c r="M74" i="1"/>
  <c r="W74" i="1" s="1"/>
  <c r="Z74" i="1" s="1"/>
  <c r="M75" i="1"/>
  <c r="W75" i="1" s="1"/>
  <c r="Z75" i="1" s="1"/>
  <c r="M76" i="1"/>
  <c r="W76" i="1" s="1"/>
  <c r="Z76" i="1" s="1"/>
  <c r="M77" i="1"/>
  <c r="W77" i="1" s="1"/>
  <c r="Z77" i="1" s="1"/>
  <c r="M78" i="1"/>
  <c r="W78" i="1" s="1"/>
  <c r="Z78" i="1" s="1"/>
  <c r="M79" i="1"/>
  <c r="W79" i="1" s="1"/>
  <c r="Z79" i="1" s="1"/>
  <c r="M80" i="1"/>
  <c r="W80" i="1" s="1"/>
  <c r="Z80" i="1" s="1"/>
  <c r="M81" i="1"/>
  <c r="W81" i="1" s="1"/>
  <c r="Z81" i="1" s="1"/>
  <c r="M82" i="1"/>
  <c r="W82" i="1" s="1"/>
  <c r="Z82" i="1" s="1"/>
  <c r="M3" i="1"/>
  <c r="W3" i="1" s="1"/>
  <c r="Z3" i="1" s="1"/>
  <c r="AB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3" i="1"/>
</calcChain>
</file>

<file path=xl/sharedStrings.xml><?xml version="1.0" encoding="utf-8"?>
<sst xmlns="http://schemas.openxmlformats.org/spreadsheetml/2006/main" count="187" uniqueCount="126">
  <si>
    <t>[1] "ACN Error"</t>
  </si>
  <si>
    <t>[1] "AVGO Error"</t>
  </si>
  <si>
    <t>[1] "CVS Error"</t>
  </si>
  <si>
    <t>[1] "DIS Error"</t>
  </si>
  <si>
    <t>[1] "GE Error"</t>
  </si>
  <si>
    <t>[1] "IBM Error"</t>
  </si>
  <si>
    <t>[1] "KO Error"</t>
  </si>
  <si>
    <t>[1] "MA Error"</t>
  </si>
  <si>
    <t>[1] "MCD Error"</t>
  </si>
  <si>
    <t>[1] "MRK Error"</t>
  </si>
  <si>
    <t>[1] "MSFT Error"</t>
  </si>
  <si>
    <t>[1] "ORCL Error"</t>
  </si>
  <si>
    <t>[1] "SYK Error"</t>
  </si>
  <si>
    <t>[1] "TJX Error"</t>
  </si>
  <si>
    <t>[1] "TMO Error"</t>
  </si>
  <si>
    <t>[1] "TSN Error"</t>
  </si>
  <si>
    <t>[1] "COST Error"</t>
  </si>
  <si>
    <t>[1] "HD Error"</t>
  </si>
  <si>
    <t>[1] "NVDA Error"</t>
  </si>
  <si>
    <t>[1] "PANW Error"</t>
  </si>
  <si>
    <t>[1] "PFE Error"</t>
  </si>
  <si>
    <t>[1] "WFC Error"</t>
  </si>
  <si>
    <t>[1] "AAPL Error"</t>
  </si>
  <si>
    <t>[1] "ANET Error"</t>
  </si>
  <si>
    <t>[1] "CRM Error"</t>
  </si>
  <si>
    <t>[1] "MELI Error"</t>
  </si>
  <si>
    <t>[1] "META Error"</t>
  </si>
  <si>
    <t>[1] "PEP Error"</t>
  </si>
  <si>
    <t>[1] "WDAY Error"</t>
  </si>
  <si>
    <t>[1] "AAL"</t>
  </si>
  <si>
    <t>[1] "AAPL"</t>
  </si>
  <si>
    <t>[1] "ABBV"</t>
  </si>
  <si>
    <t>[1] "ACN"</t>
  </si>
  <si>
    <t>[1] "ADBE"</t>
  </si>
  <si>
    <t>[1] "AMAT"</t>
  </si>
  <si>
    <t>[1] "AMD"</t>
  </si>
  <si>
    <t>[1] "AMGN"</t>
  </si>
  <si>
    <t>[1] "AMZN"</t>
  </si>
  <si>
    <t>[1] "ANET"</t>
  </si>
  <si>
    <t>[1] "AVGO"</t>
  </si>
  <si>
    <t>[1] "BA"</t>
  </si>
  <si>
    <t>[1] "BAC"</t>
  </si>
  <si>
    <t>[1] "BKNG"</t>
  </si>
  <si>
    <t>[1] "C"</t>
  </si>
  <si>
    <t>[1] "CAT"</t>
  </si>
  <si>
    <t>[1] "CMCSA"</t>
  </si>
  <si>
    <t>[1] "CMG"</t>
  </si>
  <si>
    <t>[1] "COP"</t>
  </si>
  <si>
    <t>[1] "COST"</t>
  </si>
  <si>
    <t>[1] "CRM"</t>
  </si>
  <si>
    <t>[1] "CSCO"</t>
  </si>
  <si>
    <t>[1] "CVS"</t>
  </si>
  <si>
    <t>[1] "CVX"</t>
  </si>
  <si>
    <t>[1] "DIS"</t>
  </si>
  <si>
    <t>[1] "EMR"</t>
  </si>
  <si>
    <t>[1] "FCX"</t>
  </si>
  <si>
    <t>[1] "FTNT"</t>
  </si>
  <si>
    <t>[1] "GE"</t>
  </si>
  <si>
    <t>[1] "GME"</t>
  </si>
  <si>
    <t>[1] "GOOG"</t>
  </si>
  <si>
    <t>[1] "GS"</t>
  </si>
  <si>
    <t>[1] "HD"</t>
  </si>
  <si>
    <t>[1] "HES"</t>
  </si>
  <si>
    <t>[1] "IBM"</t>
  </si>
  <si>
    <t>[1] "INTC"</t>
  </si>
  <si>
    <t>[1] "JNJ"</t>
  </si>
  <si>
    <t>[1] "JPM"</t>
  </si>
  <si>
    <t>[1] "KO"</t>
  </si>
  <si>
    <t>[1] "LRCX"</t>
  </si>
  <si>
    <t>[1] "MA"</t>
  </si>
  <si>
    <t>[1] "MCD"</t>
  </si>
  <si>
    <t>[1] "MCHP"</t>
  </si>
  <si>
    <t>[1] "MELI"</t>
  </si>
  <si>
    <t>[1] "META"</t>
  </si>
  <si>
    <t>[1] "MRK"</t>
  </si>
  <si>
    <t>[1] "MSFT"</t>
  </si>
  <si>
    <t>[1] "MSTR"</t>
  </si>
  <si>
    <t>[1] "MU"</t>
  </si>
  <si>
    <t>[1] "NEE"</t>
  </si>
  <si>
    <t>[1] "NFLX"</t>
  </si>
  <si>
    <t>[1] "NKE"</t>
  </si>
  <si>
    <t>[1] "NOW"</t>
  </si>
  <si>
    <t>[1] "NVDA"</t>
  </si>
  <si>
    <t>[1] "NXPI"</t>
  </si>
  <si>
    <t>[1] "ORCL"</t>
  </si>
  <si>
    <t>[1] "PANW"</t>
  </si>
  <si>
    <t>[1] "PEP"</t>
  </si>
  <si>
    <t>[1] "PFE"</t>
  </si>
  <si>
    <t>[1] "PG"</t>
  </si>
  <si>
    <t>[1] "PYPL"</t>
  </si>
  <si>
    <t>[1] "QCOM"</t>
  </si>
  <si>
    <t>[1] "SBUX"</t>
  </si>
  <si>
    <t>[1] "SHOP"</t>
  </si>
  <si>
    <t>[1] "SMCI"</t>
  </si>
  <si>
    <t>[1] "SO"</t>
  </si>
  <si>
    <t>[1] "SPGI"</t>
  </si>
  <si>
    <t>[1] "SYK"</t>
  </si>
  <si>
    <t>[1] "TJX"</t>
  </si>
  <si>
    <t>[1] "TMO"</t>
  </si>
  <si>
    <t>[1] "TMUS"</t>
  </si>
  <si>
    <t>[1] "TSN"</t>
  </si>
  <si>
    <t>[1] "TXN"</t>
  </si>
  <si>
    <t>[1] "UNH"</t>
  </si>
  <si>
    <t>[1] "V"</t>
  </si>
  <si>
    <t>[1] "VRTX"</t>
  </si>
  <si>
    <t>[1] "WDAY"</t>
  </si>
  <si>
    <t>[1] "WFC"</t>
  </si>
  <si>
    <t>[1] "WMT"</t>
  </si>
  <si>
    <t>[1] "XOM"</t>
  </si>
  <si>
    <t>[1] "INTC Error"</t>
  </si>
  <si>
    <t>[1] "NEE Error"</t>
  </si>
  <si>
    <t>[1] "SPGI Error"</t>
  </si>
  <si>
    <t>[1] "VRTX Error"</t>
  </si>
  <si>
    <t>[1] "WMT Error"</t>
  </si>
  <si>
    <t>[1] "CAT Error"</t>
  </si>
  <si>
    <t>[1] "GOOG Error"</t>
  </si>
  <si>
    <t>[1] "NOW Error"</t>
  </si>
  <si>
    <t>[1] "BKNG Error"</t>
  </si>
  <si>
    <t>[1] "MCHP Error"</t>
  </si>
  <si>
    <t>[1] "SBUX Error"</t>
  </si>
  <si>
    <t>[1] "ABBV Error"</t>
  </si>
  <si>
    <t>[1] "AMAT Error"</t>
  </si>
  <si>
    <t>[1] "FTNT Error"</t>
  </si>
  <si>
    <t>[1] "HES Error"</t>
  </si>
  <si>
    <t>[1] "NKE Error"</t>
  </si>
  <si>
    <t>[1] "PYPL Error"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</si>
</sst>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0FE9-6765-4347-9971-76EAF58F6D95}">
  <dimension ref="B2:AB82"/>
  <sheetViews>
    <sheetView tabSelected="1" topLeftCell="A2" workbookViewId="0">
      <selection activeCell="J12" sqref="J12"/>
    </sheetView>
  </sheetViews>
  <sheetFormatPr defaultRowHeight="15" x14ac:dyDescent="0.25"/>
  <cols>
    <col min="2" max="2" width="13.7109375" bestFit="1" customWidth="1"/>
    <col min="4" max="10" width="19.5703125" bestFit="1" customWidth="1"/>
  </cols>
  <sheetData>
    <row r="2" spans="2:28" x14ac:dyDescent="0.25">
      <c r="D2">
        <v>0.1</v>
      </c>
      <c r="E2">
        <v>1</v>
      </c>
      <c r="F2">
        <v>2</v>
      </c>
      <c r="G2">
        <v>1.5</v>
      </c>
      <c r="H2">
        <v>2.5</v>
      </c>
      <c r="I2">
        <v>3</v>
      </c>
      <c r="J2">
        <v>5</v>
      </c>
    </row>
    <row r="3" spans="2:28" x14ac:dyDescent="0.25">
      <c r="B3" s="1" t="s">
        <v>29</v>
      </c>
      <c r="K3">
        <f>COUNTA(D3:J3)</f>
        <v>0</v>
      </c>
      <c r="M3">
        <f>IF(ISBLANK(D3),D$2,"")</f>
        <v>0.1</v>
      </c>
      <c r="N3">
        <f t="shared" ref="N3:S18" si="0">IF(ISBLANK(E3),E$2,"")</f>
        <v>1</v>
      </c>
      <c r="O3">
        <f t="shared" si="0"/>
        <v>2</v>
      </c>
      <c r="P3">
        <f t="shared" si="0"/>
        <v>1.5</v>
      </c>
      <c r="Q3">
        <f t="shared" si="0"/>
        <v>2.5</v>
      </c>
      <c r="R3">
        <f t="shared" si="0"/>
        <v>3</v>
      </c>
      <c r="S3">
        <f t="shared" si="0"/>
        <v>5</v>
      </c>
      <c r="V3" t="str">
        <f>MID(B3,FIND(" ",B3)+2,LEN(B3)-FIND(" ",B3)-2)</f>
        <v>AAL</v>
      </c>
      <c r="W3">
        <f>MIN(M3:S3)</f>
        <v>0.1</v>
      </c>
      <c r="Y3" t="str">
        <f>CHAR(34)&amp;V3&amp;CHAR(34)&amp;","</f>
        <v>"AAL",</v>
      </c>
      <c r="Z3" t="str">
        <f>W3&amp;","</f>
        <v>0.1,</v>
      </c>
      <c r="AA3" s="3" t="str">
        <f>"c("&amp;LEFT(_xlfn.CONCAT(Y3:Y82),LEN(_xlfn.CONCAT(Y3:Y82))-1)&amp;")"</f>
        <v>c("AAL","AAPL","ABBV","ACN","ADBE","AMAT","AMD","AMGN","AMZN","ANET","AVGO","BA","BAC","BKNG","C","CAT","CMCSA","CMG","COP","COST","CRM","CSCO","CVS","CVX","DIS","EMR","FCX","FTNT","GE","GME","GOOG","GS","HD","HES","IBM","INTC","JNJ","JPM","KO","LRCX","MA","MCD","MCHP","MELI","META","MRK","MSFT","MSTR","MU","NEE","NFLX","NKE","NOW","NVDA","NXPI","ORCL","PANW","PEP","PFE","PG","PYPL","QCOM","SBUX","SHOP","SMCI","SO","SPGI","SYK","TJX","TMO","TMUS","TSN","TXN","UNH","V","VRTX","WDAY","WFC","WMT","XOM")</v>
      </c>
      <c r="AB3" s="3" t="str">
        <f>"c("&amp;LEFT(_xlfn.CONCAT(Z3:Z82),LEN(_xlfn.CONCAT(Z3:Z82))-1)&amp;")"</f>
        <v>c(0.1,0.1,0.1,1.5,0.1,0.1,0.1,0.1,0.1,0.1,1,0.1,0.1,0.1,0.1,0.1,0.1,0.1,0.1,0.1,0.1,0.1,1,0.1,1.5,0.1,0.1,0.1,3,0.1,0.1,0.1,0.1,0.1,5,0.1,0.1,0.1,1,0.1,1,1,0.1,0.1,0.1,1,1,0.1,0.1,0.1,0.1,0.1,0.1,0.1,0.1,1,0.1,0.1,0.1,0.1,0.1,0.1,0.1,0.1,0.1,0.1,0.1,1,2.5,1.5,0.1,1,0.1,0.1,0.1,0.1,0.1,0.1,0.1,0.1)</v>
      </c>
    </row>
    <row r="4" spans="2:28" x14ac:dyDescent="0.25">
      <c r="B4" s="1" t="s">
        <v>30</v>
      </c>
      <c r="F4" s="1" t="s">
        <v>22</v>
      </c>
      <c r="K4">
        <f t="shared" ref="K4:K67" si="1">COUNTA(D4:J4)</f>
        <v>1</v>
      </c>
      <c r="M4">
        <f t="shared" ref="M4:M67" si="2">IF(ISBLANK(D4),D$2,"")</f>
        <v>0.1</v>
      </c>
      <c r="N4">
        <f t="shared" si="0"/>
        <v>1</v>
      </c>
      <c r="O4" t="str">
        <f t="shared" si="0"/>
        <v/>
      </c>
      <c r="P4">
        <f t="shared" si="0"/>
        <v>1.5</v>
      </c>
      <c r="Q4">
        <f t="shared" si="0"/>
        <v>2.5</v>
      </c>
      <c r="R4">
        <f t="shared" si="0"/>
        <v>3</v>
      </c>
      <c r="S4">
        <f t="shared" si="0"/>
        <v>5</v>
      </c>
      <c r="V4" t="str">
        <f>MID(B4,FIND(" ",B4)+2,LEN(B4)-FIND(" ",B4)-2)</f>
        <v>AAPL</v>
      </c>
      <c r="W4">
        <f>MIN(M4:S4)</f>
        <v>0.1</v>
      </c>
      <c r="Y4" t="str">
        <f t="shared" ref="Y4:Y67" si="3">CHAR(34)&amp;V4&amp;CHAR(34)&amp;","</f>
        <v>"AAPL",</v>
      </c>
      <c r="Z4" t="str">
        <f t="shared" ref="Y4:Z67" si="4">W4&amp;","</f>
        <v>0.1,</v>
      </c>
    </row>
    <row r="5" spans="2:28" x14ac:dyDescent="0.25">
      <c r="B5" s="1" t="s">
        <v>31</v>
      </c>
      <c r="J5" s="1" t="s">
        <v>120</v>
      </c>
      <c r="K5">
        <f t="shared" si="1"/>
        <v>1</v>
      </c>
      <c r="M5">
        <f t="shared" si="2"/>
        <v>0.1</v>
      </c>
      <c r="N5">
        <f t="shared" si="0"/>
        <v>1</v>
      </c>
      <c r="O5">
        <f t="shared" si="0"/>
        <v>2</v>
      </c>
      <c r="P5">
        <f t="shared" si="0"/>
        <v>1.5</v>
      </c>
      <c r="Q5">
        <f t="shared" si="0"/>
        <v>2.5</v>
      </c>
      <c r="R5">
        <f t="shared" si="0"/>
        <v>3</v>
      </c>
      <c r="S5" t="str">
        <f t="shared" si="0"/>
        <v/>
      </c>
      <c r="V5" t="str">
        <f>MID(B5,FIND(" ",B5)+2,LEN(B5)-FIND(" ",B5)-2)</f>
        <v>ABBV</v>
      </c>
      <c r="W5">
        <f>MIN(M5:S5)</f>
        <v>0.1</v>
      </c>
      <c r="Y5" t="str">
        <f t="shared" si="3"/>
        <v>"ABBV",</v>
      </c>
      <c r="Z5" t="str">
        <f t="shared" si="4"/>
        <v>0.1,</v>
      </c>
    </row>
    <row r="6" spans="2:28" x14ac:dyDescent="0.25">
      <c r="B6" s="1" t="s">
        <v>32</v>
      </c>
      <c r="D6" s="1" t="s">
        <v>0</v>
      </c>
      <c r="E6" s="1" t="s">
        <v>0</v>
      </c>
      <c r="H6" s="1" t="s">
        <v>0</v>
      </c>
      <c r="K6">
        <f t="shared" si="1"/>
        <v>3</v>
      </c>
      <c r="M6" t="str">
        <f t="shared" si="2"/>
        <v/>
      </c>
      <c r="N6" t="str">
        <f t="shared" si="0"/>
        <v/>
      </c>
      <c r="O6">
        <f t="shared" si="0"/>
        <v>2</v>
      </c>
      <c r="P6">
        <f t="shared" si="0"/>
        <v>1.5</v>
      </c>
      <c r="Q6" t="str">
        <f t="shared" si="0"/>
        <v/>
      </c>
      <c r="R6">
        <f t="shared" si="0"/>
        <v>3</v>
      </c>
      <c r="S6">
        <f t="shared" si="0"/>
        <v>5</v>
      </c>
      <c r="V6" t="str">
        <f>MID(B6,FIND(" ",B6)+2,LEN(B6)-FIND(" ",B6)-2)</f>
        <v>ACN</v>
      </c>
      <c r="W6">
        <f>MIN(M6:S6)</f>
        <v>1.5</v>
      </c>
      <c r="Y6" t="str">
        <f t="shared" si="3"/>
        <v>"ACN",</v>
      </c>
      <c r="Z6" t="str">
        <f t="shared" si="4"/>
        <v>1.5,</v>
      </c>
    </row>
    <row r="7" spans="2:28" x14ac:dyDescent="0.25">
      <c r="B7" s="1" t="s">
        <v>33</v>
      </c>
      <c r="K7">
        <f t="shared" si="1"/>
        <v>0</v>
      </c>
      <c r="M7">
        <f t="shared" si="2"/>
        <v>0.1</v>
      </c>
      <c r="N7">
        <f t="shared" si="0"/>
        <v>1</v>
      </c>
      <c r="O7">
        <f t="shared" si="0"/>
        <v>2</v>
      </c>
      <c r="P7">
        <f t="shared" si="0"/>
        <v>1.5</v>
      </c>
      <c r="Q7">
        <f t="shared" si="0"/>
        <v>2.5</v>
      </c>
      <c r="R7">
        <f t="shared" si="0"/>
        <v>3</v>
      </c>
      <c r="S7">
        <f t="shared" si="0"/>
        <v>5</v>
      </c>
      <c r="V7" t="str">
        <f>MID(B7,FIND(" ",B7)+2,LEN(B7)-FIND(" ",B7)-2)</f>
        <v>ADBE</v>
      </c>
      <c r="W7">
        <f>MIN(M7:S7)</f>
        <v>0.1</v>
      </c>
      <c r="Y7" t="str">
        <f t="shared" si="3"/>
        <v>"ADBE",</v>
      </c>
      <c r="Z7" t="str">
        <f t="shared" si="4"/>
        <v>0.1,</v>
      </c>
    </row>
    <row r="8" spans="2:28" x14ac:dyDescent="0.25">
      <c r="B8" s="1" t="s">
        <v>34</v>
      </c>
      <c r="J8" s="1" t="s">
        <v>121</v>
      </c>
      <c r="K8">
        <f t="shared" si="1"/>
        <v>1</v>
      </c>
      <c r="M8">
        <f t="shared" si="2"/>
        <v>0.1</v>
      </c>
      <c r="N8">
        <f t="shared" si="0"/>
        <v>1</v>
      </c>
      <c r="O8">
        <f t="shared" si="0"/>
        <v>2</v>
      </c>
      <c r="P8">
        <f t="shared" si="0"/>
        <v>1.5</v>
      </c>
      <c r="Q8">
        <f t="shared" si="0"/>
        <v>2.5</v>
      </c>
      <c r="R8">
        <f t="shared" si="0"/>
        <v>3</v>
      </c>
      <c r="S8" t="str">
        <f t="shared" si="0"/>
        <v/>
      </c>
      <c r="V8" t="str">
        <f>MID(B8,FIND(" ",B8)+2,LEN(B8)-FIND(" ",B8)-2)</f>
        <v>AMAT</v>
      </c>
      <c r="W8">
        <f>MIN(M8:S8)</f>
        <v>0.1</v>
      </c>
      <c r="Y8" t="str">
        <f t="shared" si="3"/>
        <v>"AMAT",</v>
      </c>
      <c r="Z8" t="str">
        <f t="shared" si="4"/>
        <v>0.1,</v>
      </c>
    </row>
    <row r="9" spans="2:28" x14ac:dyDescent="0.25">
      <c r="B9" s="1" t="s">
        <v>35</v>
      </c>
      <c r="K9">
        <f t="shared" si="1"/>
        <v>0</v>
      </c>
      <c r="M9">
        <f t="shared" si="2"/>
        <v>0.1</v>
      </c>
      <c r="N9">
        <f t="shared" si="0"/>
        <v>1</v>
      </c>
      <c r="O9">
        <f t="shared" si="0"/>
        <v>2</v>
      </c>
      <c r="P9">
        <f t="shared" si="0"/>
        <v>1.5</v>
      </c>
      <c r="Q9">
        <f t="shared" si="0"/>
        <v>2.5</v>
      </c>
      <c r="R9">
        <f t="shared" si="0"/>
        <v>3</v>
      </c>
      <c r="S9">
        <f t="shared" si="0"/>
        <v>5</v>
      </c>
      <c r="V9" t="str">
        <f>MID(B9,FIND(" ",B9)+2,LEN(B9)-FIND(" ",B9)-2)</f>
        <v>AMD</v>
      </c>
      <c r="W9">
        <f>MIN(M9:S9)</f>
        <v>0.1</v>
      </c>
      <c r="Y9" t="str">
        <f t="shared" si="3"/>
        <v>"AMD",</v>
      </c>
      <c r="Z9" t="str">
        <f t="shared" si="4"/>
        <v>0.1,</v>
      </c>
    </row>
    <row r="10" spans="2:28" x14ac:dyDescent="0.25">
      <c r="B10" s="1" t="s">
        <v>36</v>
      </c>
      <c r="K10">
        <f t="shared" si="1"/>
        <v>0</v>
      </c>
      <c r="M10">
        <f t="shared" si="2"/>
        <v>0.1</v>
      </c>
      <c r="N10">
        <f t="shared" si="0"/>
        <v>1</v>
      </c>
      <c r="O10">
        <f t="shared" si="0"/>
        <v>2</v>
      </c>
      <c r="P10">
        <f t="shared" si="0"/>
        <v>1.5</v>
      </c>
      <c r="Q10">
        <f t="shared" si="0"/>
        <v>2.5</v>
      </c>
      <c r="R10">
        <f t="shared" si="0"/>
        <v>3</v>
      </c>
      <c r="S10">
        <f t="shared" si="0"/>
        <v>5</v>
      </c>
      <c r="V10" t="str">
        <f>MID(B10,FIND(" ",B10)+2,LEN(B10)-FIND(" ",B10)-2)</f>
        <v>AMGN</v>
      </c>
      <c r="W10">
        <f>MIN(M10:S10)</f>
        <v>0.1</v>
      </c>
      <c r="Y10" t="str">
        <f t="shared" si="3"/>
        <v>"AMGN",</v>
      </c>
      <c r="Z10" t="str">
        <f t="shared" si="4"/>
        <v>0.1,</v>
      </c>
    </row>
    <row r="11" spans="2:28" x14ac:dyDescent="0.25">
      <c r="B11" s="1" t="s">
        <v>37</v>
      </c>
      <c r="K11">
        <f t="shared" si="1"/>
        <v>0</v>
      </c>
      <c r="M11">
        <f t="shared" si="2"/>
        <v>0.1</v>
      </c>
      <c r="N11">
        <f t="shared" si="0"/>
        <v>1</v>
      </c>
      <c r="O11">
        <f t="shared" si="0"/>
        <v>2</v>
      </c>
      <c r="P11">
        <f t="shared" si="0"/>
        <v>1.5</v>
      </c>
      <c r="Q11">
        <f t="shared" si="0"/>
        <v>2.5</v>
      </c>
      <c r="R11">
        <f t="shared" si="0"/>
        <v>3</v>
      </c>
      <c r="S11">
        <f t="shared" si="0"/>
        <v>5</v>
      </c>
      <c r="V11" t="str">
        <f>MID(B11,FIND(" ",B11)+2,LEN(B11)-FIND(" ",B11)-2)</f>
        <v>AMZN</v>
      </c>
      <c r="W11">
        <f>MIN(M11:S11)</f>
        <v>0.1</v>
      </c>
      <c r="Y11" t="str">
        <f t="shared" si="3"/>
        <v>"AMZN",</v>
      </c>
      <c r="Z11" t="str">
        <f t="shared" si="4"/>
        <v>0.1,</v>
      </c>
    </row>
    <row r="12" spans="2:28" x14ac:dyDescent="0.25">
      <c r="B12" s="1" t="s">
        <v>38</v>
      </c>
      <c r="F12" s="1" t="s">
        <v>23</v>
      </c>
      <c r="K12">
        <f t="shared" si="1"/>
        <v>1</v>
      </c>
      <c r="M12">
        <f t="shared" si="2"/>
        <v>0.1</v>
      </c>
      <c r="N12">
        <f t="shared" si="0"/>
        <v>1</v>
      </c>
      <c r="O12" t="str">
        <f t="shared" si="0"/>
        <v/>
      </c>
      <c r="P12">
        <f t="shared" si="0"/>
        <v>1.5</v>
      </c>
      <c r="Q12">
        <f t="shared" si="0"/>
        <v>2.5</v>
      </c>
      <c r="R12">
        <f t="shared" si="0"/>
        <v>3</v>
      </c>
      <c r="S12">
        <f t="shared" si="0"/>
        <v>5</v>
      </c>
      <c r="V12" t="str">
        <f>MID(B12,FIND(" ",B12)+2,LEN(B12)-FIND(" ",B12)-2)</f>
        <v>ANET</v>
      </c>
      <c r="W12">
        <f>MIN(M12:S12)</f>
        <v>0.1</v>
      </c>
      <c r="Y12" t="str">
        <f t="shared" si="3"/>
        <v>"ANET",</v>
      </c>
      <c r="Z12" t="str">
        <f t="shared" si="4"/>
        <v>0.1,</v>
      </c>
    </row>
    <row r="13" spans="2:28" x14ac:dyDescent="0.25">
      <c r="B13" s="1" t="s">
        <v>39</v>
      </c>
      <c r="D13" s="1" t="s">
        <v>1</v>
      </c>
      <c r="K13">
        <f t="shared" si="1"/>
        <v>1</v>
      </c>
      <c r="M13" t="str">
        <f t="shared" si="2"/>
        <v/>
      </c>
      <c r="N13">
        <f t="shared" si="0"/>
        <v>1</v>
      </c>
      <c r="O13">
        <f t="shared" si="0"/>
        <v>2</v>
      </c>
      <c r="P13">
        <f t="shared" si="0"/>
        <v>1.5</v>
      </c>
      <c r="Q13">
        <f t="shared" si="0"/>
        <v>2.5</v>
      </c>
      <c r="R13">
        <f t="shared" si="0"/>
        <v>3</v>
      </c>
      <c r="S13">
        <f t="shared" si="0"/>
        <v>5</v>
      </c>
      <c r="V13" t="str">
        <f>MID(B13,FIND(" ",B13)+2,LEN(B13)-FIND(" ",B13)-2)</f>
        <v>AVGO</v>
      </c>
      <c r="W13">
        <f>MIN(M13:S13)</f>
        <v>1</v>
      </c>
      <c r="Y13" t="str">
        <f t="shared" si="3"/>
        <v>"AVGO",</v>
      </c>
      <c r="Z13" t="str">
        <f t="shared" si="4"/>
        <v>1,</v>
      </c>
    </row>
    <row r="14" spans="2:28" x14ac:dyDescent="0.25">
      <c r="B14" s="1" t="s">
        <v>40</v>
      </c>
      <c r="K14">
        <f t="shared" si="1"/>
        <v>0</v>
      </c>
      <c r="M14">
        <f t="shared" si="2"/>
        <v>0.1</v>
      </c>
      <c r="N14">
        <f t="shared" si="0"/>
        <v>1</v>
      </c>
      <c r="O14">
        <f t="shared" si="0"/>
        <v>2</v>
      </c>
      <c r="P14">
        <f t="shared" si="0"/>
        <v>1.5</v>
      </c>
      <c r="Q14">
        <f t="shared" si="0"/>
        <v>2.5</v>
      </c>
      <c r="R14">
        <f t="shared" si="0"/>
        <v>3</v>
      </c>
      <c r="S14">
        <f t="shared" si="0"/>
        <v>5</v>
      </c>
      <c r="V14" t="str">
        <f>MID(B14,FIND(" ",B14)+2,LEN(B14)-FIND(" ",B14)-2)</f>
        <v>BA</v>
      </c>
      <c r="W14">
        <f>MIN(M14:S14)</f>
        <v>0.1</v>
      </c>
      <c r="Y14" t="str">
        <f t="shared" si="3"/>
        <v>"BA",</v>
      </c>
      <c r="Z14" t="str">
        <f t="shared" si="4"/>
        <v>0.1,</v>
      </c>
    </row>
    <row r="15" spans="2:28" x14ac:dyDescent="0.25">
      <c r="B15" s="1" t="s">
        <v>41</v>
      </c>
      <c r="K15">
        <f t="shared" si="1"/>
        <v>0</v>
      </c>
      <c r="M15">
        <f t="shared" si="2"/>
        <v>0.1</v>
      </c>
      <c r="N15">
        <f t="shared" si="0"/>
        <v>1</v>
      </c>
      <c r="O15">
        <f t="shared" si="0"/>
        <v>2</v>
      </c>
      <c r="P15">
        <f t="shared" si="0"/>
        <v>1.5</v>
      </c>
      <c r="Q15">
        <f t="shared" si="0"/>
        <v>2.5</v>
      </c>
      <c r="R15">
        <f t="shared" si="0"/>
        <v>3</v>
      </c>
      <c r="S15">
        <f t="shared" si="0"/>
        <v>5</v>
      </c>
      <c r="V15" t="str">
        <f>MID(B15,FIND(" ",B15)+2,LEN(B15)-FIND(" ",B15)-2)</f>
        <v>BAC</v>
      </c>
      <c r="W15">
        <f>MIN(M15:S15)</f>
        <v>0.1</v>
      </c>
      <c r="Y15" t="str">
        <f t="shared" si="3"/>
        <v>"BAC",</v>
      </c>
      <c r="Z15" t="str">
        <f t="shared" si="4"/>
        <v>0.1,</v>
      </c>
    </row>
    <row r="16" spans="2:28" x14ac:dyDescent="0.25">
      <c r="B16" s="1" t="s">
        <v>42</v>
      </c>
      <c r="I16" s="1" t="s">
        <v>117</v>
      </c>
      <c r="K16">
        <f t="shared" si="1"/>
        <v>1</v>
      </c>
      <c r="M16">
        <f t="shared" si="2"/>
        <v>0.1</v>
      </c>
      <c r="N16">
        <f t="shared" si="0"/>
        <v>1</v>
      </c>
      <c r="O16">
        <f t="shared" si="0"/>
        <v>2</v>
      </c>
      <c r="P16">
        <f t="shared" si="0"/>
        <v>1.5</v>
      </c>
      <c r="Q16">
        <f t="shared" si="0"/>
        <v>2.5</v>
      </c>
      <c r="R16" t="str">
        <f t="shared" si="0"/>
        <v/>
      </c>
      <c r="S16">
        <f t="shared" si="0"/>
        <v>5</v>
      </c>
      <c r="V16" t="str">
        <f>MID(B16,FIND(" ",B16)+2,LEN(B16)-FIND(" ",B16)-2)</f>
        <v>BKNG</v>
      </c>
      <c r="W16">
        <f>MIN(M16:S16)</f>
        <v>0.1</v>
      </c>
      <c r="Y16" t="str">
        <f t="shared" si="3"/>
        <v>"BKNG",</v>
      </c>
      <c r="Z16" t="str">
        <f t="shared" si="4"/>
        <v>0.1,</v>
      </c>
    </row>
    <row r="17" spans="2:26" x14ac:dyDescent="0.25">
      <c r="B17" s="1" t="s">
        <v>43</v>
      </c>
      <c r="K17">
        <f t="shared" si="1"/>
        <v>0</v>
      </c>
      <c r="M17">
        <f t="shared" si="2"/>
        <v>0.1</v>
      </c>
      <c r="N17">
        <f t="shared" si="0"/>
        <v>1</v>
      </c>
      <c r="O17">
        <f t="shared" si="0"/>
        <v>2</v>
      </c>
      <c r="P17">
        <f t="shared" si="0"/>
        <v>1.5</v>
      </c>
      <c r="Q17">
        <f t="shared" si="0"/>
        <v>2.5</v>
      </c>
      <c r="R17">
        <f t="shared" si="0"/>
        <v>3</v>
      </c>
      <c r="S17">
        <f t="shared" si="0"/>
        <v>5</v>
      </c>
      <c r="V17" t="str">
        <f>MID(B17,FIND(" ",B17)+2,LEN(B17)-FIND(" ",B17)-2)</f>
        <v>C</v>
      </c>
      <c r="W17">
        <f>MIN(M17:S17)</f>
        <v>0.1</v>
      </c>
      <c r="Y17" t="str">
        <f t="shared" si="3"/>
        <v>"C",</v>
      </c>
      <c r="Z17" t="str">
        <f t="shared" si="4"/>
        <v>0.1,</v>
      </c>
    </row>
    <row r="18" spans="2:26" x14ac:dyDescent="0.25">
      <c r="B18" s="1" t="s">
        <v>44</v>
      </c>
      <c r="H18" s="1" t="s">
        <v>114</v>
      </c>
      <c r="K18">
        <f t="shared" si="1"/>
        <v>1</v>
      </c>
      <c r="M18">
        <f t="shared" si="2"/>
        <v>0.1</v>
      </c>
      <c r="N18">
        <f t="shared" si="0"/>
        <v>1</v>
      </c>
      <c r="O18">
        <f t="shared" si="0"/>
        <v>2</v>
      </c>
      <c r="P18">
        <f t="shared" si="0"/>
        <v>1.5</v>
      </c>
      <c r="Q18" t="str">
        <f t="shared" si="0"/>
        <v/>
      </c>
      <c r="R18">
        <f t="shared" si="0"/>
        <v>3</v>
      </c>
      <c r="S18">
        <f t="shared" si="0"/>
        <v>5</v>
      </c>
      <c r="V18" t="str">
        <f>MID(B18,FIND(" ",B18)+2,LEN(B18)-FIND(" ",B18)-2)</f>
        <v>CAT</v>
      </c>
      <c r="W18">
        <f>MIN(M18:S18)</f>
        <v>0.1</v>
      </c>
      <c r="Y18" t="str">
        <f t="shared" si="3"/>
        <v>"CAT",</v>
      </c>
      <c r="Z18" t="str">
        <f t="shared" si="4"/>
        <v>0.1,</v>
      </c>
    </row>
    <row r="19" spans="2:26" x14ac:dyDescent="0.25">
      <c r="B19" s="1" t="s">
        <v>45</v>
      </c>
      <c r="K19">
        <f t="shared" si="1"/>
        <v>0</v>
      </c>
      <c r="M19">
        <f t="shared" si="2"/>
        <v>0.1</v>
      </c>
      <c r="N19">
        <f t="shared" ref="N19:N82" si="5">IF(ISBLANK(E19),E$2,"")</f>
        <v>1</v>
      </c>
      <c r="O19">
        <f t="shared" ref="O19:O82" si="6">IF(ISBLANK(F19),F$2,"")</f>
        <v>2</v>
      </c>
      <c r="P19">
        <f t="shared" ref="P19:P82" si="7">IF(ISBLANK(G19),G$2,"")</f>
        <v>1.5</v>
      </c>
      <c r="Q19">
        <f t="shared" ref="Q19:Q82" si="8">IF(ISBLANK(H19),H$2,"")</f>
        <v>2.5</v>
      </c>
      <c r="R19">
        <f t="shared" ref="R19:R82" si="9">IF(ISBLANK(I19),I$2,"")</f>
        <v>3</v>
      </c>
      <c r="S19">
        <f t="shared" ref="S19:S82" si="10">IF(ISBLANK(J19),J$2,"")</f>
        <v>5</v>
      </c>
      <c r="V19" t="str">
        <f>MID(B19,FIND(" ",B19)+2,LEN(B19)-FIND(" ",B19)-2)</f>
        <v>CMCSA</v>
      </c>
      <c r="W19">
        <f>MIN(M19:S19)</f>
        <v>0.1</v>
      </c>
      <c r="Y19" t="str">
        <f t="shared" si="3"/>
        <v>"CMCSA",</v>
      </c>
      <c r="Z19" t="str">
        <f t="shared" si="4"/>
        <v>0.1,</v>
      </c>
    </row>
    <row r="20" spans="2:26" x14ac:dyDescent="0.25">
      <c r="B20" s="1" t="s">
        <v>46</v>
      </c>
      <c r="K20">
        <f t="shared" si="1"/>
        <v>0</v>
      </c>
      <c r="M20">
        <f t="shared" si="2"/>
        <v>0.1</v>
      </c>
      <c r="N20">
        <f t="shared" si="5"/>
        <v>1</v>
      </c>
      <c r="O20">
        <f t="shared" si="6"/>
        <v>2</v>
      </c>
      <c r="P20">
        <f t="shared" si="7"/>
        <v>1.5</v>
      </c>
      <c r="Q20">
        <f t="shared" si="8"/>
        <v>2.5</v>
      </c>
      <c r="R20">
        <f t="shared" si="9"/>
        <v>3</v>
      </c>
      <c r="S20">
        <f t="shared" si="10"/>
        <v>5</v>
      </c>
      <c r="V20" t="str">
        <f>MID(B20,FIND(" ",B20)+2,LEN(B20)-FIND(" ",B20)-2)</f>
        <v>CMG</v>
      </c>
      <c r="W20">
        <f>MIN(M20:S20)</f>
        <v>0.1</v>
      </c>
      <c r="Y20" t="str">
        <f t="shared" si="3"/>
        <v>"CMG",</v>
      </c>
      <c r="Z20" t="str">
        <f t="shared" si="4"/>
        <v>0.1,</v>
      </c>
    </row>
    <row r="21" spans="2:26" x14ac:dyDescent="0.25">
      <c r="B21" s="1" t="s">
        <v>47</v>
      </c>
      <c r="K21">
        <f t="shared" si="1"/>
        <v>0</v>
      </c>
      <c r="M21">
        <f t="shared" si="2"/>
        <v>0.1</v>
      </c>
      <c r="N21">
        <f t="shared" si="5"/>
        <v>1</v>
      </c>
      <c r="O21">
        <f t="shared" si="6"/>
        <v>2</v>
      </c>
      <c r="P21">
        <f t="shared" si="7"/>
        <v>1.5</v>
      </c>
      <c r="Q21">
        <f t="shared" si="8"/>
        <v>2.5</v>
      </c>
      <c r="R21">
        <f t="shared" si="9"/>
        <v>3</v>
      </c>
      <c r="S21">
        <f t="shared" si="10"/>
        <v>5</v>
      </c>
      <c r="V21" t="str">
        <f>MID(B21,FIND(" ",B21)+2,LEN(B21)-FIND(" ",B21)-2)</f>
        <v>COP</v>
      </c>
      <c r="W21">
        <f>MIN(M21:S21)</f>
        <v>0.1</v>
      </c>
      <c r="Y21" t="str">
        <f t="shared" si="3"/>
        <v>"COP",</v>
      </c>
      <c r="Z21" t="str">
        <f t="shared" si="4"/>
        <v>0.1,</v>
      </c>
    </row>
    <row r="22" spans="2:26" x14ac:dyDescent="0.25">
      <c r="B22" s="1" t="s">
        <v>48</v>
      </c>
      <c r="E22" s="1" t="s">
        <v>16</v>
      </c>
      <c r="G22" s="1" t="s">
        <v>16</v>
      </c>
      <c r="I22" s="1" t="s">
        <v>16</v>
      </c>
      <c r="J22" s="1" t="s">
        <v>16</v>
      </c>
      <c r="K22">
        <f>COUNTA(D22:J22)</f>
        <v>4</v>
      </c>
      <c r="M22">
        <f t="shared" si="2"/>
        <v>0.1</v>
      </c>
      <c r="N22" t="str">
        <f t="shared" si="5"/>
        <v/>
      </c>
      <c r="O22">
        <f t="shared" si="6"/>
        <v>2</v>
      </c>
      <c r="P22" t="str">
        <f t="shared" si="7"/>
        <v/>
      </c>
      <c r="Q22">
        <f t="shared" si="8"/>
        <v>2.5</v>
      </c>
      <c r="R22" t="str">
        <f t="shared" si="9"/>
        <v/>
      </c>
      <c r="S22" t="str">
        <f t="shared" si="10"/>
        <v/>
      </c>
      <c r="V22" t="str">
        <f>MID(B22,FIND(" ",B22)+2,LEN(B22)-FIND(" ",B22)-2)</f>
        <v>COST</v>
      </c>
      <c r="W22">
        <f>MIN(M22:S22)</f>
        <v>0.1</v>
      </c>
      <c r="Y22" t="str">
        <f t="shared" si="3"/>
        <v>"COST",</v>
      </c>
      <c r="Z22" t="str">
        <f t="shared" si="4"/>
        <v>0.1,</v>
      </c>
    </row>
    <row r="23" spans="2:26" x14ac:dyDescent="0.25">
      <c r="B23" s="1" t="s">
        <v>49</v>
      </c>
      <c r="F23" s="1" t="s">
        <v>24</v>
      </c>
      <c r="K23">
        <f>COUNTA(D23:J23)</f>
        <v>1</v>
      </c>
      <c r="M23">
        <f t="shared" si="2"/>
        <v>0.1</v>
      </c>
      <c r="N23">
        <f t="shared" si="5"/>
        <v>1</v>
      </c>
      <c r="O23" t="str">
        <f t="shared" si="6"/>
        <v/>
      </c>
      <c r="P23">
        <f t="shared" si="7"/>
        <v>1.5</v>
      </c>
      <c r="Q23">
        <f t="shared" si="8"/>
        <v>2.5</v>
      </c>
      <c r="R23">
        <f t="shared" si="9"/>
        <v>3</v>
      </c>
      <c r="S23">
        <f t="shared" si="10"/>
        <v>5</v>
      </c>
      <c r="V23" t="str">
        <f>MID(B23,FIND(" ",B23)+2,LEN(B23)-FIND(" ",B23)-2)</f>
        <v>CRM</v>
      </c>
      <c r="W23">
        <f>MIN(M23:S23)</f>
        <v>0.1</v>
      </c>
      <c r="Y23" t="str">
        <f t="shared" si="3"/>
        <v>"CRM",</v>
      </c>
      <c r="Z23" t="str">
        <f t="shared" si="4"/>
        <v>0.1,</v>
      </c>
    </row>
    <row r="24" spans="2:26" x14ac:dyDescent="0.25">
      <c r="B24" s="1" t="s">
        <v>50</v>
      </c>
      <c r="K24">
        <f>COUNTA(D24:J24)</f>
        <v>0</v>
      </c>
      <c r="M24">
        <f t="shared" si="2"/>
        <v>0.1</v>
      </c>
      <c r="N24">
        <f t="shared" si="5"/>
        <v>1</v>
      </c>
      <c r="O24">
        <f t="shared" si="6"/>
        <v>2</v>
      </c>
      <c r="P24">
        <f t="shared" si="7"/>
        <v>1.5</v>
      </c>
      <c r="Q24">
        <f t="shared" si="8"/>
        <v>2.5</v>
      </c>
      <c r="R24">
        <f t="shared" si="9"/>
        <v>3</v>
      </c>
      <c r="S24">
        <f t="shared" si="10"/>
        <v>5</v>
      </c>
      <c r="V24" t="str">
        <f>MID(B24,FIND(" ",B24)+2,LEN(B24)-FIND(" ",B24)-2)</f>
        <v>CSCO</v>
      </c>
      <c r="W24">
        <f>MIN(M24:S24)</f>
        <v>0.1</v>
      </c>
      <c r="Y24" t="str">
        <f t="shared" si="3"/>
        <v>"CSCO",</v>
      </c>
      <c r="Z24" t="str">
        <f t="shared" si="4"/>
        <v>0.1,</v>
      </c>
    </row>
    <row r="25" spans="2:26" x14ac:dyDescent="0.25">
      <c r="B25" s="1" t="s">
        <v>51</v>
      </c>
      <c r="D25" s="1" t="s">
        <v>2</v>
      </c>
      <c r="G25" s="1" t="s">
        <v>2</v>
      </c>
      <c r="K25">
        <f>COUNTA(D25:J25)</f>
        <v>2</v>
      </c>
      <c r="M25" t="str">
        <f t="shared" si="2"/>
        <v/>
      </c>
      <c r="N25">
        <f t="shared" si="5"/>
        <v>1</v>
      </c>
      <c r="O25">
        <f t="shared" si="6"/>
        <v>2</v>
      </c>
      <c r="P25" t="str">
        <f t="shared" si="7"/>
        <v/>
      </c>
      <c r="Q25">
        <f t="shared" si="8"/>
        <v>2.5</v>
      </c>
      <c r="R25">
        <f t="shared" si="9"/>
        <v>3</v>
      </c>
      <c r="S25">
        <f t="shared" si="10"/>
        <v>5</v>
      </c>
      <c r="V25" t="str">
        <f>MID(B25,FIND(" ",B25)+2,LEN(B25)-FIND(" ",B25)-2)</f>
        <v>CVS</v>
      </c>
      <c r="W25">
        <f>MIN(M25:S25)</f>
        <v>1</v>
      </c>
      <c r="Y25" t="str">
        <f t="shared" si="3"/>
        <v>"CVS",</v>
      </c>
      <c r="Z25" t="str">
        <f t="shared" si="4"/>
        <v>1,</v>
      </c>
    </row>
    <row r="26" spans="2:26" x14ac:dyDescent="0.25">
      <c r="B26" s="1" t="s">
        <v>52</v>
      </c>
      <c r="K26">
        <f>COUNTA(D26:J26)</f>
        <v>0</v>
      </c>
      <c r="M26">
        <f t="shared" si="2"/>
        <v>0.1</v>
      </c>
      <c r="N26">
        <f t="shared" si="5"/>
        <v>1</v>
      </c>
      <c r="O26">
        <f t="shared" si="6"/>
        <v>2</v>
      </c>
      <c r="P26">
        <f t="shared" si="7"/>
        <v>1.5</v>
      </c>
      <c r="Q26">
        <f t="shared" si="8"/>
        <v>2.5</v>
      </c>
      <c r="R26">
        <f t="shared" si="9"/>
        <v>3</v>
      </c>
      <c r="S26">
        <f t="shared" si="10"/>
        <v>5</v>
      </c>
      <c r="V26" t="str">
        <f>MID(B26,FIND(" ",B26)+2,LEN(B26)-FIND(" ",B26)-2)</f>
        <v>CVX</v>
      </c>
      <c r="W26">
        <f>MIN(M26:S26)</f>
        <v>0.1</v>
      </c>
      <c r="Y26" t="str">
        <f t="shared" si="3"/>
        <v>"CVX",</v>
      </c>
      <c r="Z26" t="str">
        <f t="shared" si="4"/>
        <v>0.1,</v>
      </c>
    </row>
    <row r="27" spans="2:26" x14ac:dyDescent="0.25">
      <c r="B27" s="1" t="s">
        <v>53</v>
      </c>
      <c r="D27" s="1" t="s">
        <v>3</v>
      </c>
      <c r="E27" s="1" t="s">
        <v>3</v>
      </c>
      <c r="H27" s="1" t="s">
        <v>3</v>
      </c>
      <c r="J27" s="1" t="s">
        <v>3</v>
      </c>
      <c r="K27">
        <f>COUNTA(D27:J27)</f>
        <v>4</v>
      </c>
      <c r="M27" t="str">
        <f t="shared" si="2"/>
        <v/>
      </c>
      <c r="N27" t="str">
        <f t="shared" si="5"/>
        <v/>
      </c>
      <c r="O27">
        <f t="shared" si="6"/>
        <v>2</v>
      </c>
      <c r="P27">
        <f t="shared" si="7"/>
        <v>1.5</v>
      </c>
      <c r="Q27" t="str">
        <f t="shared" si="8"/>
        <v/>
      </c>
      <c r="R27">
        <f t="shared" si="9"/>
        <v>3</v>
      </c>
      <c r="S27" t="str">
        <f t="shared" si="10"/>
        <v/>
      </c>
      <c r="V27" t="str">
        <f>MID(B27,FIND(" ",B27)+2,LEN(B27)-FIND(" ",B27)-2)</f>
        <v>DIS</v>
      </c>
      <c r="W27">
        <f>MIN(M27:S27)</f>
        <v>1.5</v>
      </c>
      <c r="Y27" t="str">
        <f t="shared" si="3"/>
        <v>"DIS",</v>
      </c>
      <c r="Z27" t="str">
        <f t="shared" si="4"/>
        <v>1.5,</v>
      </c>
    </row>
    <row r="28" spans="2:26" x14ac:dyDescent="0.25">
      <c r="B28" s="1" t="s">
        <v>54</v>
      </c>
      <c r="K28">
        <f>COUNTA(D28:J28)</f>
        <v>0</v>
      </c>
      <c r="M28">
        <f t="shared" si="2"/>
        <v>0.1</v>
      </c>
      <c r="N28">
        <f t="shared" si="5"/>
        <v>1</v>
      </c>
      <c r="O28">
        <f t="shared" si="6"/>
        <v>2</v>
      </c>
      <c r="P28">
        <f t="shared" si="7"/>
        <v>1.5</v>
      </c>
      <c r="Q28">
        <f t="shared" si="8"/>
        <v>2.5</v>
      </c>
      <c r="R28">
        <f t="shared" si="9"/>
        <v>3</v>
      </c>
      <c r="S28">
        <f t="shared" si="10"/>
        <v>5</v>
      </c>
      <c r="V28" t="str">
        <f>MID(B28,FIND(" ",B28)+2,LEN(B28)-FIND(" ",B28)-2)</f>
        <v>EMR</v>
      </c>
      <c r="W28">
        <f>MIN(M28:S28)</f>
        <v>0.1</v>
      </c>
      <c r="Y28" t="str">
        <f t="shared" si="3"/>
        <v>"EMR",</v>
      </c>
      <c r="Z28" t="str">
        <f t="shared" si="4"/>
        <v>0.1,</v>
      </c>
    </row>
    <row r="29" spans="2:26" x14ac:dyDescent="0.25">
      <c r="B29" s="1" t="s">
        <v>55</v>
      </c>
      <c r="K29">
        <f>COUNTA(D29:J29)</f>
        <v>0</v>
      </c>
      <c r="M29">
        <f t="shared" si="2"/>
        <v>0.1</v>
      </c>
      <c r="N29">
        <f t="shared" si="5"/>
        <v>1</v>
      </c>
      <c r="O29">
        <f t="shared" si="6"/>
        <v>2</v>
      </c>
      <c r="P29">
        <f t="shared" si="7"/>
        <v>1.5</v>
      </c>
      <c r="Q29">
        <f t="shared" si="8"/>
        <v>2.5</v>
      </c>
      <c r="R29">
        <f t="shared" si="9"/>
        <v>3</v>
      </c>
      <c r="S29">
        <f t="shared" si="10"/>
        <v>5</v>
      </c>
      <c r="V29" t="str">
        <f>MID(B29,FIND(" ",B29)+2,LEN(B29)-FIND(" ",B29)-2)</f>
        <v>FCX</v>
      </c>
      <c r="W29">
        <f>MIN(M29:S29)</f>
        <v>0.1</v>
      </c>
      <c r="Y29" t="str">
        <f t="shared" si="3"/>
        <v>"FCX",</v>
      </c>
      <c r="Z29" t="str">
        <f t="shared" si="4"/>
        <v>0.1,</v>
      </c>
    </row>
    <row r="30" spans="2:26" x14ac:dyDescent="0.25">
      <c r="B30" s="1" t="s">
        <v>56</v>
      </c>
      <c r="J30" s="1" t="s">
        <v>122</v>
      </c>
      <c r="K30">
        <f>COUNTA(D30:J30)</f>
        <v>1</v>
      </c>
      <c r="M30">
        <f t="shared" si="2"/>
        <v>0.1</v>
      </c>
      <c r="N30">
        <f t="shared" si="5"/>
        <v>1</v>
      </c>
      <c r="O30">
        <f t="shared" si="6"/>
        <v>2</v>
      </c>
      <c r="P30">
        <f t="shared" si="7"/>
        <v>1.5</v>
      </c>
      <c r="Q30">
        <f t="shared" si="8"/>
        <v>2.5</v>
      </c>
      <c r="R30">
        <f t="shared" si="9"/>
        <v>3</v>
      </c>
      <c r="S30" t="str">
        <f t="shared" si="10"/>
        <v/>
      </c>
      <c r="V30" t="str">
        <f>MID(B30,FIND(" ",B30)+2,LEN(B30)-FIND(" ",B30)-2)</f>
        <v>FTNT</v>
      </c>
      <c r="W30">
        <f>MIN(M30:S30)</f>
        <v>0.1</v>
      </c>
      <c r="Y30" t="str">
        <f t="shared" si="3"/>
        <v>"FTNT",</v>
      </c>
      <c r="Z30" t="str">
        <f t="shared" si="4"/>
        <v>0.1,</v>
      </c>
    </row>
    <row r="31" spans="2:26" x14ac:dyDescent="0.25">
      <c r="B31" s="1" t="s">
        <v>57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J31" s="1" t="s">
        <v>4</v>
      </c>
      <c r="K31">
        <f>COUNTA(D31:J31)</f>
        <v>6</v>
      </c>
      <c r="M31" t="str">
        <f t="shared" si="2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tr">
        <f t="shared" si="8"/>
        <v/>
      </c>
      <c r="R31">
        <f t="shared" si="9"/>
        <v>3</v>
      </c>
      <c r="S31" t="str">
        <f t="shared" si="10"/>
        <v/>
      </c>
      <c r="V31" t="str">
        <f>MID(B31,FIND(" ",B31)+2,LEN(B31)-FIND(" ",B31)-2)</f>
        <v>GE</v>
      </c>
      <c r="W31">
        <f>MIN(M31:S31)</f>
        <v>3</v>
      </c>
      <c r="Y31" t="str">
        <f t="shared" si="3"/>
        <v>"GE",</v>
      </c>
      <c r="Z31" t="str">
        <f t="shared" si="4"/>
        <v>3,</v>
      </c>
    </row>
    <row r="32" spans="2:26" x14ac:dyDescent="0.25">
      <c r="B32" s="1" t="s">
        <v>58</v>
      </c>
      <c r="K32">
        <f>COUNTA(D32:J32)</f>
        <v>0</v>
      </c>
      <c r="M32">
        <f t="shared" si="2"/>
        <v>0.1</v>
      </c>
      <c r="N32">
        <f t="shared" si="5"/>
        <v>1</v>
      </c>
      <c r="O32">
        <f t="shared" si="6"/>
        <v>2</v>
      </c>
      <c r="P32">
        <f t="shared" si="7"/>
        <v>1.5</v>
      </c>
      <c r="Q32">
        <f t="shared" si="8"/>
        <v>2.5</v>
      </c>
      <c r="R32">
        <f t="shared" si="9"/>
        <v>3</v>
      </c>
      <c r="S32">
        <f t="shared" si="10"/>
        <v>5</v>
      </c>
      <c r="V32" t="str">
        <f>MID(B32,FIND(" ",B32)+2,LEN(B32)-FIND(" ",B32)-2)</f>
        <v>GME</v>
      </c>
      <c r="W32">
        <f>MIN(M32:S32)</f>
        <v>0.1</v>
      </c>
      <c r="Y32" t="str">
        <f t="shared" si="3"/>
        <v>"GME",</v>
      </c>
      <c r="Z32" t="str">
        <f t="shared" si="4"/>
        <v>0.1,</v>
      </c>
    </row>
    <row r="33" spans="2:26" x14ac:dyDescent="0.25">
      <c r="B33" s="1" t="s">
        <v>59</v>
      </c>
      <c r="H33" s="1" t="s">
        <v>115</v>
      </c>
      <c r="I33" s="1" t="s">
        <v>115</v>
      </c>
      <c r="K33">
        <f>COUNTA(D33:J33)</f>
        <v>2</v>
      </c>
      <c r="M33">
        <f t="shared" si="2"/>
        <v>0.1</v>
      </c>
      <c r="N33">
        <f t="shared" si="5"/>
        <v>1</v>
      </c>
      <c r="O33">
        <f t="shared" si="6"/>
        <v>2</v>
      </c>
      <c r="P33">
        <f t="shared" si="7"/>
        <v>1.5</v>
      </c>
      <c r="Q33" t="str">
        <f t="shared" si="8"/>
        <v/>
      </c>
      <c r="R33" t="str">
        <f t="shared" si="9"/>
        <v/>
      </c>
      <c r="S33">
        <f t="shared" si="10"/>
        <v>5</v>
      </c>
      <c r="V33" t="str">
        <f>MID(B33,FIND(" ",B33)+2,LEN(B33)-FIND(" ",B33)-2)</f>
        <v>GOOG</v>
      </c>
      <c r="W33">
        <f>MIN(M33:S33)</f>
        <v>0.1</v>
      </c>
      <c r="Y33" t="str">
        <f t="shared" si="3"/>
        <v>"GOOG",</v>
      </c>
      <c r="Z33" t="str">
        <f t="shared" si="4"/>
        <v>0.1,</v>
      </c>
    </row>
    <row r="34" spans="2:26" x14ac:dyDescent="0.25">
      <c r="B34" s="1" t="s">
        <v>60</v>
      </c>
      <c r="K34">
        <f>COUNTA(D34:J34)</f>
        <v>0</v>
      </c>
      <c r="M34">
        <f t="shared" si="2"/>
        <v>0.1</v>
      </c>
      <c r="N34">
        <f t="shared" si="5"/>
        <v>1</v>
      </c>
      <c r="O34">
        <f t="shared" si="6"/>
        <v>2</v>
      </c>
      <c r="P34">
        <f t="shared" si="7"/>
        <v>1.5</v>
      </c>
      <c r="Q34">
        <f t="shared" si="8"/>
        <v>2.5</v>
      </c>
      <c r="R34">
        <f t="shared" si="9"/>
        <v>3</v>
      </c>
      <c r="S34">
        <f t="shared" si="10"/>
        <v>5</v>
      </c>
      <c r="V34" t="str">
        <f>MID(B34,FIND(" ",B34)+2,LEN(B34)-FIND(" ",B34)-2)</f>
        <v>GS</v>
      </c>
      <c r="W34">
        <f>MIN(M34:S34)</f>
        <v>0.1</v>
      </c>
      <c r="Y34" t="str">
        <f t="shared" si="3"/>
        <v>"GS",</v>
      </c>
      <c r="Z34" t="str">
        <f t="shared" si="4"/>
        <v>0.1,</v>
      </c>
    </row>
    <row r="35" spans="2:26" x14ac:dyDescent="0.25">
      <c r="B35" s="1" t="s">
        <v>61</v>
      </c>
      <c r="E35" s="1" t="s">
        <v>17</v>
      </c>
      <c r="G35" s="1" t="s">
        <v>17</v>
      </c>
      <c r="H35" s="1" t="s">
        <v>17</v>
      </c>
      <c r="K35">
        <f>COUNTA(D35:J35)</f>
        <v>3</v>
      </c>
      <c r="M35">
        <f t="shared" si="2"/>
        <v>0.1</v>
      </c>
      <c r="N35" t="str">
        <f t="shared" si="5"/>
        <v/>
      </c>
      <c r="O35">
        <f t="shared" si="6"/>
        <v>2</v>
      </c>
      <c r="P35" t="str">
        <f t="shared" si="7"/>
        <v/>
      </c>
      <c r="Q35" t="str">
        <f t="shared" si="8"/>
        <v/>
      </c>
      <c r="R35">
        <f t="shared" si="9"/>
        <v>3</v>
      </c>
      <c r="S35">
        <f t="shared" si="10"/>
        <v>5</v>
      </c>
      <c r="V35" t="str">
        <f>MID(B35,FIND(" ",B35)+2,LEN(B35)-FIND(" ",B35)-2)</f>
        <v>HD</v>
      </c>
      <c r="W35">
        <f>MIN(M35:S35)</f>
        <v>0.1</v>
      </c>
      <c r="Y35" t="str">
        <f t="shared" si="3"/>
        <v>"HD",</v>
      </c>
      <c r="Z35" t="str">
        <f t="shared" si="4"/>
        <v>0.1,</v>
      </c>
    </row>
    <row r="36" spans="2:26" x14ac:dyDescent="0.25">
      <c r="B36" s="1" t="s">
        <v>62</v>
      </c>
      <c r="J36" s="1" t="s">
        <v>123</v>
      </c>
      <c r="K36">
        <f>COUNTA(D36:J36)</f>
        <v>1</v>
      </c>
      <c r="M36">
        <f t="shared" si="2"/>
        <v>0.1</v>
      </c>
      <c r="N36">
        <f t="shared" si="5"/>
        <v>1</v>
      </c>
      <c r="O36">
        <f t="shared" si="6"/>
        <v>2</v>
      </c>
      <c r="P36">
        <f t="shared" si="7"/>
        <v>1.5</v>
      </c>
      <c r="Q36">
        <f t="shared" si="8"/>
        <v>2.5</v>
      </c>
      <c r="R36">
        <f t="shared" si="9"/>
        <v>3</v>
      </c>
      <c r="S36" t="str">
        <f t="shared" si="10"/>
        <v/>
      </c>
      <c r="V36" t="str">
        <f>MID(B36,FIND(" ",B36)+2,LEN(B36)-FIND(" ",B36)-2)</f>
        <v>HES</v>
      </c>
      <c r="W36">
        <f>MIN(M36:S36)</f>
        <v>0.1</v>
      </c>
      <c r="Y36" t="str">
        <f t="shared" si="3"/>
        <v>"HES",</v>
      </c>
      <c r="Z36" t="str">
        <f t="shared" si="4"/>
        <v>0.1,</v>
      </c>
    </row>
    <row r="37" spans="2:26" x14ac:dyDescent="0.25">
      <c r="B37" s="1" t="s">
        <v>63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K37">
        <f>COUNTA(D37:J37)</f>
        <v>6</v>
      </c>
      <c r="M37" t="str">
        <f t="shared" si="2"/>
        <v/>
      </c>
      <c r="N37" t="str">
        <f t="shared" si="5"/>
        <v/>
      </c>
      <c r="O37" t="str">
        <f t="shared" si="6"/>
        <v/>
      </c>
      <c r="P37" t="str">
        <f t="shared" si="7"/>
        <v/>
      </c>
      <c r="Q37" t="str">
        <f t="shared" si="8"/>
        <v/>
      </c>
      <c r="R37" t="str">
        <f t="shared" si="9"/>
        <v/>
      </c>
      <c r="S37">
        <f t="shared" si="10"/>
        <v>5</v>
      </c>
      <c r="V37" t="str">
        <f>MID(B37,FIND(" ",B37)+2,LEN(B37)-FIND(" ",B37)-2)</f>
        <v>IBM</v>
      </c>
      <c r="W37">
        <f>MIN(M37:S37)</f>
        <v>5</v>
      </c>
      <c r="Y37" t="str">
        <f t="shared" si="3"/>
        <v>"IBM",</v>
      </c>
      <c r="Z37" t="str">
        <f t="shared" si="4"/>
        <v>5,</v>
      </c>
    </row>
    <row r="38" spans="2:26" x14ac:dyDescent="0.25">
      <c r="B38" s="1" t="s">
        <v>64</v>
      </c>
      <c r="G38" s="1" t="s">
        <v>109</v>
      </c>
      <c r="K38">
        <f>COUNTA(D38:J38)</f>
        <v>1</v>
      </c>
      <c r="M38">
        <f t="shared" si="2"/>
        <v>0.1</v>
      </c>
      <c r="N38">
        <f t="shared" si="5"/>
        <v>1</v>
      </c>
      <c r="O38">
        <f t="shared" si="6"/>
        <v>2</v>
      </c>
      <c r="P38" t="str">
        <f t="shared" si="7"/>
        <v/>
      </c>
      <c r="Q38">
        <f t="shared" si="8"/>
        <v>2.5</v>
      </c>
      <c r="R38">
        <f t="shared" si="9"/>
        <v>3</v>
      </c>
      <c r="S38">
        <f t="shared" si="10"/>
        <v>5</v>
      </c>
      <c r="V38" t="str">
        <f>MID(B38,FIND(" ",B38)+2,LEN(B38)-FIND(" ",B38)-2)</f>
        <v>INTC</v>
      </c>
      <c r="W38">
        <f>MIN(M38:S38)</f>
        <v>0.1</v>
      </c>
      <c r="Y38" t="str">
        <f t="shared" si="3"/>
        <v>"INTC",</v>
      </c>
      <c r="Z38" t="str">
        <f t="shared" si="4"/>
        <v>0.1,</v>
      </c>
    </row>
    <row r="39" spans="2:26" x14ac:dyDescent="0.25">
      <c r="B39" s="1" t="s">
        <v>65</v>
      </c>
      <c r="K39">
        <f>COUNTA(D39:J39)</f>
        <v>0</v>
      </c>
      <c r="M39">
        <f t="shared" si="2"/>
        <v>0.1</v>
      </c>
      <c r="N39">
        <f t="shared" si="5"/>
        <v>1</v>
      </c>
      <c r="O39">
        <f t="shared" si="6"/>
        <v>2</v>
      </c>
      <c r="P39">
        <f t="shared" si="7"/>
        <v>1.5</v>
      </c>
      <c r="Q39">
        <f t="shared" si="8"/>
        <v>2.5</v>
      </c>
      <c r="R39">
        <f t="shared" si="9"/>
        <v>3</v>
      </c>
      <c r="S39">
        <f t="shared" si="10"/>
        <v>5</v>
      </c>
      <c r="V39" t="str">
        <f>MID(B39,FIND(" ",B39)+2,LEN(B39)-FIND(" ",B39)-2)</f>
        <v>JNJ</v>
      </c>
      <c r="W39">
        <f>MIN(M39:S39)</f>
        <v>0.1</v>
      </c>
      <c r="Y39" t="str">
        <f t="shared" si="3"/>
        <v>"JNJ",</v>
      </c>
      <c r="Z39" t="str">
        <f t="shared" si="4"/>
        <v>0.1,</v>
      </c>
    </row>
    <row r="40" spans="2:26" x14ac:dyDescent="0.25">
      <c r="B40" s="1" t="s">
        <v>66</v>
      </c>
      <c r="K40">
        <f>COUNTA(D40:J40)</f>
        <v>0</v>
      </c>
      <c r="M40">
        <f t="shared" si="2"/>
        <v>0.1</v>
      </c>
      <c r="N40">
        <f t="shared" si="5"/>
        <v>1</v>
      </c>
      <c r="O40">
        <f t="shared" si="6"/>
        <v>2</v>
      </c>
      <c r="P40">
        <f t="shared" si="7"/>
        <v>1.5</v>
      </c>
      <c r="Q40">
        <f t="shared" si="8"/>
        <v>2.5</v>
      </c>
      <c r="R40">
        <f t="shared" si="9"/>
        <v>3</v>
      </c>
      <c r="S40">
        <f t="shared" si="10"/>
        <v>5</v>
      </c>
      <c r="V40" t="str">
        <f>MID(B40,FIND(" ",B40)+2,LEN(B40)-FIND(" ",B40)-2)</f>
        <v>JPM</v>
      </c>
      <c r="W40">
        <f>MIN(M40:S40)</f>
        <v>0.1</v>
      </c>
      <c r="Y40" t="str">
        <f t="shared" si="3"/>
        <v>"JPM",</v>
      </c>
      <c r="Z40" t="str">
        <f t="shared" si="4"/>
        <v>0.1,</v>
      </c>
    </row>
    <row r="41" spans="2:26" x14ac:dyDescent="0.25">
      <c r="B41" s="1" t="s">
        <v>67</v>
      </c>
      <c r="D41" s="1" t="s">
        <v>6</v>
      </c>
      <c r="K41">
        <f>COUNTA(D41:J41)</f>
        <v>1</v>
      </c>
      <c r="M41" t="str">
        <f t="shared" si="2"/>
        <v/>
      </c>
      <c r="N41">
        <f t="shared" si="5"/>
        <v>1</v>
      </c>
      <c r="O41">
        <f t="shared" si="6"/>
        <v>2</v>
      </c>
      <c r="P41">
        <f t="shared" si="7"/>
        <v>1.5</v>
      </c>
      <c r="Q41">
        <f t="shared" si="8"/>
        <v>2.5</v>
      </c>
      <c r="R41">
        <f t="shared" si="9"/>
        <v>3</v>
      </c>
      <c r="S41">
        <f t="shared" si="10"/>
        <v>5</v>
      </c>
      <c r="V41" t="str">
        <f>MID(B41,FIND(" ",B41)+2,LEN(B41)-FIND(" ",B41)-2)</f>
        <v>KO</v>
      </c>
      <c r="W41">
        <f>MIN(M41:S41)</f>
        <v>1</v>
      </c>
      <c r="Y41" t="str">
        <f t="shared" si="3"/>
        <v>"KO",</v>
      </c>
      <c r="Z41" t="str">
        <f t="shared" si="4"/>
        <v>1,</v>
      </c>
    </row>
    <row r="42" spans="2:26" x14ac:dyDescent="0.25">
      <c r="B42" s="1" t="s">
        <v>68</v>
      </c>
      <c r="K42">
        <f>COUNTA(D42:J42)</f>
        <v>0</v>
      </c>
      <c r="M42">
        <f t="shared" si="2"/>
        <v>0.1</v>
      </c>
      <c r="N42">
        <f t="shared" si="5"/>
        <v>1</v>
      </c>
      <c r="O42">
        <f t="shared" si="6"/>
        <v>2</v>
      </c>
      <c r="P42">
        <f t="shared" si="7"/>
        <v>1.5</v>
      </c>
      <c r="Q42">
        <f t="shared" si="8"/>
        <v>2.5</v>
      </c>
      <c r="R42">
        <f t="shared" si="9"/>
        <v>3</v>
      </c>
      <c r="S42">
        <f t="shared" si="10"/>
        <v>5</v>
      </c>
      <c r="V42" t="str">
        <f>MID(B42,FIND(" ",B42)+2,LEN(B42)-FIND(" ",B42)-2)</f>
        <v>LRCX</v>
      </c>
      <c r="W42">
        <f>MIN(M42:S42)</f>
        <v>0.1</v>
      </c>
      <c r="Y42" t="str">
        <f t="shared" si="3"/>
        <v>"LRCX",</v>
      </c>
      <c r="Z42" t="str">
        <f t="shared" si="4"/>
        <v>0.1,</v>
      </c>
    </row>
    <row r="43" spans="2:26" x14ac:dyDescent="0.25">
      <c r="B43" s="1" t="s">
        <v>69</v>
      </c>
      <c r="D43" s="1" t="s">
        <v>7</v>
      </c>
      <c r="G43" s="1" t="s">
        <v>7</v>
      </c>
      <c r="H43" s="1" t="s">
        <v>7</v>
      </c>
      <c r="I43" s="1" t="s">
        <v>7</v>
      </c>
      <c r="J43" s="1" t="s">
        <v>7</v>
      </c>
      <c r="K43">
        <f>COUNTA(D43:J43)</f>
        <v>5</v>
      </c>
      <c r="M43" t="str">
        <f t="shared" si="2"/>
        <v/>
      </c>
      <c r="N43">
        <f t="shared" si="5"/>
        <v>1</v>
      </c>
      <c r="O43">
        <f t="shared" si="6"/>
        <v>2</v>
      </c>
      <c r="P43" t="str">
        <f t="shared" si="7"/>
        <v/>
      </c>
      <c r="Q43" t="str">
        <f t="shared" si="8"/>
        <v/>
      </c>
      <c r="R43" t="str">
        <f t="shared" si="9"/>
        <v/>
      </c>
      <c r="S43" t="str">
        <f t="shared" si="10"/>
        <v/>
      </c>
      <c r="V43" t="str">
        <f>MID(B43,FIND(" ",B43)+2,LEN(B43)-FIND(" ",B43)-2)</f>
        <v>MA</v>
      </c>
      <c r="W43">
        <f>MIN(M43:S43)</f>
        <v>1</v>
      </c>
      <c r="Y43" t="str">
        <f t="shared" si="3"/>
        <v>"MA",</v>
      </c>
      <c r="Z43" t="str">
        <f t="shared" si="4"/>
        <v>1,</v>
      </c>
    </row>
    <row r="44" spans="2:26" x14ac:dyDescent="0.25">
      <c r="B44" s="1" t="s">
        <v>70</v>
      </c>
      <c r="D44" s="1" t="s">
        <v>8</v>
      </c>
      <c r="H44" s="1" t="s">
        <v>8</v>
      </c>
      <c r="K44">
        <f>COUNTA(D44:J44)</f>
        <v>2</v>
      </c>
      <c r="M44" t="str">
        <f t="shared" si="2"/>
        <v/>
      </c>
      <c r="N44">
        <f t="shared" si="5"/>
        <v>1</v>
      </c>
      <c r="O44">
        <f t="shared" si="6"/>
        <v>2</v>
      </c>
      <c r="P44">
        <f t="shared" si="7"/>
        <v>1.5</v>
      </c>
      <c r="Q44" t="str">
        <f t="shared" si="8"/>
        <v/>
      </c>
      <c r="R44">
        <f t="shared" si="9"/>
        <v>3</v>
      </c>
      <c r="S44">
        <f t="shared" si="10"/>
        <v>5</v>
      </c>
      <c r="V44" t="str">
        <f>MID(B44,FIND(" ",B44)+2,LEN(B44)-FIND(" ",B44)-2)</f>
        <v>MCD</v>
      </c>
      <c r="W44">
        <f>MIN(M44:S44)</f>
        <v>1</v>
      </c>
      <c r="Y44" t="str">
        <f t="shared" si="3"/>
        <v>"MCD",</v>
      </c>
      <c r="Z44" t="str">
        <f t="shared" si="4"/>
        <v>1,</v>
      </c>
    </row>
    <row r="45" spans="2:26" x14ac:dyDescent="0.25">
      <c r="B45" s="1" t="s">
        <v>71</v>
      </c>
      <c r="I45" s="1" t="s">
        <v>118</v>
      </c>
      <c r="K45">
        <f>COUNTA(D45:J45)</f>
        <v>1</v>
      </c>
      <c r="M45">
        <f t="shared" si="2"/>
        <v>0.1</v>
      </c>
      <c r="N45">
        <f t="shared" si="5"/>
        <v>1</v>
      </c>
      <c r="O45">
        <f t="shared" si="6"/>
        <v>2</v>
      </c>
      <c r="P45">
        <f t="shared" si="7"/>
        <v>1.5</v>
      </c>
      <c r="Q45">
        <f t="shared" si="8"/>
        <v>2.5</v>
      </c>
      <c r="R45" t="str">
        <f t="shared" si="9"/>
        <v/>
      </c>
      <c r="S45">
        <f t="shared" si="10"/>
        <v>5</v>
      </c>
      <c r="V45" t="str">
        <f>MID(B45,FIND(" ",B45)+2,LEN(B45)-FIND(" ",B45)-2)</f>
        <v>MCHP</v>
      </c>
      <c r="W45">
        <f>MIN(M45:S45)</f>
        <v>0.1</v>
      </c>
      <c r="Y45" t="str">
        <f t="shared" si="3"/>
        <v>"MCHP",</v>
      </c>
      <c r="Z45" t="str">
        <f t="shared" si="4"/>
        <v>0.1,</v>
      </c>
    </row>
    <row r="46" spans="2:26" x14ac:dyDescent="0.25">
      <c r="B46" s="1" t="s">
        <v>72</v>
      </c>
      <c r="F46" s="1" t="s">
        <v>25</v>
      </c>
      <c r="K46">
        <f>COUNTA(D46:J46)</f>
        <v>1</v>
      </c>
      <c r="M46">
        <f t="shared" si="2"/>
        <v>0.1</v>
      </c>
      <c r="N46">
        <f t="shared" si="5"/>
        <v>1</v>
      </c>
      <c r="O46" t="str">
        <f t="shared" si="6"/>
        <v/>
      </c>
      <c r="P46">
        <f t="shared" si="7"/>
        <v>1.5</v>
      </c>
      <c r="Q46">
        <f t="shared" si="8"/>
        <v>2.5</v>
      </c>
      <c r="R46">
        <f t="shared" si="9"/>
        <v>3</v>
      </c>
      <c r="S46">
        <f t="shared" si="10"/>
        <v>5</v>
      </c>
      <c r="V46" t="str">
        <f>MID(B46,FIND(" ",B46)+2,LEN(B46)-FIND(" ",B46)-2)</f>
        <v>MELI</v>
      </c>
      <c r="W46">
        <f>MIN(M46:S46)</f>
        <v>0.1</v>
      </c>
      <c r="Y46" t="str">
        <f t="shared" si="3"/>
        <v>"MELI",</v>
      </c>
      <c r="Z46" t="str">
        <f t="shared" si="4"/>
        <v>0.1,</v>
      </c>
    </row>
    <row r="47" spans="2:26" x14ac:dyDescent="0.25">
      <c r="B47" s="1" t="s">
        <v>73</v>
      </c>
      <c r="F47" s="1" t="s">
        <v>26</v>
      </c>
      <c r="H47" s="1" t="s">
        <v>26</v>
      </c>
      <c r="J47" s="1" t="s">
        <v>26</v>
      </c>
      <c r="K47">
        <f>COUNTA(D47:J47)</f>
        <v>3</v>
      </c>
      <c r="M47">
        <f t="shared" si="2"/>
        <v>0.1</v>
      </c>
      <c r="N47">
        <f t="shared" si="5"/>
        <v>1</v>
      </c>
      <c r="O47" t="str">
        <f t="shared" si="6"/>
        <v/>
      </c>
      <c r="P47">
        <f t="shared" si="7"/>
        <v>1.5</v>
      </c>
      <c r="Q47" t="str">
        <f t="shared" si="8"/>
        <v/>
      </c>
      <c r="R47">
        <f t="shared" si="9"/>
        <v>3</v>
      </c>
      <c r="S47" t="str">
        <f t="shared" si="10"/>
        <v/>
      </c>
      <c r="V47" t="str">
        <f>MID(B47,FIND(" ",B47)+2,LEN(B47)-FIND(" ",B47)-2)</f>
        <v>META</v>
      </c>
      <c r="W47">
        <f>MIN(M47:S47)</f>
        <v>0.1</v>
      </c>
      <c r="Y47" t="str">
        <f t="shared" si="3"/>
        <v>"META",</v>
      </c>
      <c r="Z47" t="str">
        <f t="shared" si="4"/>
        <v>0.1,</v>
      </c>
    </row>
    <row r="48" spans="2:26" x14ac:dyDescent="0.25">
      <c r="B48" s="1" t="s">
        <v>74</v>
      </c>
      <c r="D48" s="1" t="s">
        <v>9</v>
      </c>
      <c r="K48">
        <f>COUNTA(D48:J48)</f>
        <v>1</v>
      </c>
      <c r="M48" t="str">
        <f t="shared" si="2"/>
        <v/>
      </c>
      <c r="N48">
        <f t="shared" si="5"/>
        <v>1</v>
      </c>
      <c r="O48">
        <f t="shared" si="6"/>
        <v>2</v>
      </c>
      <c r="P48">
        <f t="shared" si="7"/>
        <v>1.5</v>
      </c>
      <c r="Q48">
        <f t="shared" si="8"/>
        <v>2.5</v>
      </c>
      <c r="R48">
        <f t="shared" si="9"/>
        <v>3</v>
      </c>
      <c r="S48">
        <f t="shared" si="10"/>
        <v>5</v>
      </c>
      <c r="V48" t="str">
        <f>MID(B48,FIND(" ",B48)+2,LEN(B48)-FIND(" ",B48)-2)</f>
        <v>MRK</v>
      </c>
      <c r="W48">
        <f>MIN(M48:S48)</f>
        <v>1</v>
      </c>
      <c r="Y48" t="str">
        <f t="shared" si="3"/>
        <v>"MRK",</v>
      </c>
      <c r="Z48" t="str">
        <f t="shared" si="4"/>
        <v>1,</v>
      </c>
    </row>
    <row r="49" spans="2:26" x14ac:dyDescent="0.25">
      <c r="B49" s="1" t="s">
        <v>75</v>
      </c>
      <c r="D49" s="1" t="s">
        <v>10</v>
      </c>
      <c r="F49" s="1" t="s">
        <v>10</v>
      </c>
      <c r="G49" s="1" t="s">
        <v>10</v>
      </c>
      <c r="K49">
        <f>COUNTA(D49:J49)</f>
        <v>3</v>
      </c>
      <c r="M49" t="str">
        <f t="shared" si="2"/>
        <v/>
      </c>
      <c r="N49">
        <f t="shared" si="5"/>
        <v>1</v>
      </c>
      <c r="O49" t="str">
        <f t="shared" si="6"/>
        <v/>
      </c>
      <c r="P49" t="str">
        <f t="shared" si="7"/>
        <v/>
      </c>
      <c r="Q49">
        <f t="shared" si="8"/>
        <v>2.5</v>
      </c>
      <c r="R49">
        <f t="shared" si="9"/>
        <v>3</v>
      </c>
      <c r="S49">
        <f t="shared" si="10"/>
        <v>5</v>
      </c>
      <c r="V49" t="str">
        <f>MID(B49,FIND(" ",B49)+2,LEN(B49)-FIND(" ",B49)-2)</f>
        <v>MSFT</v>
      </c>
      <c r="W49">
        <f>MIN(M49:S49)</f>
        <v>1</v>
      </c>
      <c r="Y49" t="str">
        <f t="shared" si="3"/>
        <v>"MSFT",</v>
      </c>
      <c r="Z49" t="str">
        <f t="shared" si="4"/>
        <v>1,</v>
      </c>
    </row>
    <row r="50" spans="2:26" x14ac:dyDescent="0.25">
      <c r="B50" s="1" t="s">
        <v>76</v>
      </c>
      <c r="K50">
        <f>COUNTA(D50:J50)</f>
        <v>0</v>
      </c>
      <c r="M50">
        <f t="shared" si="2"/>
        <v>0.1</v>
      </c>
      <c r="N50">
        <f t="shared" si="5"/>
        <v>1</v>
      </c>
      <c r="O50">
        <f t="shared" si="6"/>
        <v>2</v>
      </c>
      <c r="P50">
        <f t="shared" si="7"/>
        <v>1.5</v>
      </c>
      <c r="Q50">
        <f t="shared" si="8"/>
        <v>2.5</v>
      </c>
      <c r="R50">
        <f t="shared" si="9"/>
        <v>3</v>
      </c>
      <c r="S50">
        <f t="shared" si="10"/>
        <v>5</v>
      </c>
      <c r="V50" t="str">
        <f>MID(B50,FIND(" ",B50)+2,LEN(B50)-FIND(" ",B50)-2)</f>
        <v>MSTR</v>
      </c>
      <c r="W50">
        <f>MIN(M50:S50)</f>
        <v>0.1</v>
      </c>
      <c r="Y50" t="str">
        <f t="shared" si="3"/>
        <v>"MSTR",</v>
      </c>
      <c r="Z50" t="str">
        <f t="shared" si="4"/>
        <v>0.1,</v>
      </c>
    </row>
    <row r="51" spans="2:26" x14ac:dyDescent="0.25">
      <c r="B51" s="1" t="s">
        <v>77</v>
      </c>
      <c r="K51">
        <f>COUNTA(D51:J51)</f>
        <v>0</v>
      </c>
      <c r="M51">
        <f t="shared" si="2"/>
        <v>0.1</v>
      </c>
      <c r="N51">
        <f t="shared" si="5"/>
        <v>1</v>
      </c>
      <c r="O51">
        <f t="shared" si="6"/>
        <v>2</v>
      </c>
      <c r="P51">
        <f t="shared" si="7"/>
        <v>1.5</v>
      </c>
      <c r="Q51">
        <f t="shared" si="8"/>
        <v>2.5</v>
      </c>
      <c r="R51">
        <f t="shared" si="9"/>
        <v>3</v>
      </c>
      <c r="S51">
        <f t="shared" si="10"/>
        <v>5</v>
      </c>
      <c r="V51" t="str">
        <f>MID(B51,FIND(" ",B51)+2,LEN(B51)-FIND(" ",B51)-2)</f>
        <v>MU</v>
      </c>
      <c r="W51">
        <f>MIN(M51:S51)</f>
        <v>0.1</v>
      </c>
      <c r="Y51" t="str">
        <f t="shared" si="3"/>
        <v>"MU",</v>
      </c>
      <c r="Z51" t="str">
        <f t="shared" si="4"/>
        <v>0.1,</v>
      </c>
    </row>
    <row r="52" spans="2:26" x14ac:dyDescent="0.25">
      <c r="B52" s="1" t="s">
        <v>78</v>
      </c>
      <c r="G52" s="1" t="s">
        <v>110</v>
      </c>
      <c r="H52" s="1" t="s">
        <v>110</v>
      </c>
      <c r="I52" s="1" t="s">
        <v>110</v>
      </c>
      <c r="K52">
        <f>COUNTA(D52:J52)</f>
        <v>3</v>
      </c>
      <c r="M52">
        <f t="shared" si="2"/>
        <v>0.1</v>
      </c>
      <c r="N52">
        <f t="shared" si="5"/>
        <v>1</v>
      </c>
      <c r="O52">
        <f t="shared" si="6"/>
        <v>2</v>
      </c>
      <c r="P52" t="str">
        <f t="shared" si="7"/>
        <v/>
      </c>
      <c r="Q52" t="str">
        <f t="shared" si="8"/>
        <v/>
      </c>
      <c r="R52" t="str">
        <f t="shared" si="9"/>
        <v/>
      </c>
      <c r="S52">
        <f t="shared" si="10"/>
        <v>5</v>
      </c>
      <c r="V52" t="str">
        <f>MID(B52,FIND(" ",B52)+2,LEN(B52)-FIND(" ",B52)-2)</f>
        <v>NEE</v>
      </c>
      <c r="W52">
        <f>MIN(M52:S52)</f>
        <v>0.1</v>
      </c>
      <c r="Y52" t="str">
        <f t="shared" si="3"/>
        <v>"NEE",</v>
      </c>
      <c r="Z52" t="str">
        <f t="shared" si="4"/>
        <v>0.1,</v>
      </c>
    </row>
    <row r="53" spans="2:26" x14ac:dyDescent="0.25">
      <c r="B53" s="1" t="s">
        <v>79</v>
      </c>
      <c r="K53">
        <f>COUNTA(D53:J53)</f>
        <v>0</v>
      </c>
      <c r="M53">
        <f t="shared" si="2"/>
        <v>0.1</v>
      </c>
      <c r="N53">
        <f t="shared" si="5"/>
        <v>1</v>
      </c>
      <c r="O53">
        <f t="shared" si="6"/>
        <v>2</v>
      </c>
      <c r="P53">
        <f t="shared" si="7"/>
        <v>1.5</v>
      </c>
      <c r="Q53">
        <f t="shared" si="8"/>
        <v>2.5</v>
      </c>
      <c r="R53">
        <f t="shared" si="9"/>
        <v>3</v>
      </c>
      <c r="S53">
        <f t="shared" si="10"/>
        <v>5</v>
      </c>
      <c r="V53" t="str">
        <f>MID(B53,FIND(" ",B53)+2,LEN(B53)-FIND(" ",B53)-2)</f>
        <v>NFLX</v>
      </c>
      <c r="W53">
        <f>MIN(M53:S53)</f>
        <v>0.1</v>
      </c>
      <c r="Y53" t="str">
        <f t="shared" si="3"/>
        <v>"NFLX",</v>
      </c>
      <c r="Z53" t="str">
        <f t="shared" si="4"/>
        <v>0.1,</v>
      </c>
    </row>
    <row r="54" spans="2:26" x14ac:dyDescent="0.25">
      <c r="B54" s="1" t="s">
        <v>80</v>
      </c>
      <c r="J54" s="1" t="s">
        <v>124</v>
      </c>
      <c r="K54">
        <f>COUNTA(D54:J54)</f>
        <v>1</v>
      </c>
      <c r="M54">
        <f t="shared" si="2"/>
        <v>0.1</v>
      </c>
      <c r="N54">
        <f t="shared" si="5"/>
        <v>1</v>
      </c>
      <c r="O54">
        <f t="shared" si="6"/>
        <v>2</v>
      </c>
      <c r="P54">
        <f t="shared" si="7"/>
        <v>1.5</v>
      </c>
      <c r="Q54">
        <f t="shared" si="8"/>
        <v>2.5</v>
      </c>
      <c r="R54">
        <f t="shared" si="9"/>
        <v>3</v>
      </c>
      <c r="S54" t="str">
        <f t="shared" si="10"/>
        <v/>
      </c>
      <c r="V54" t="str">
        <f>MID(B54,FIND(" ",B54)+2,LEN(B54)-FIND(" ",B54)-2)</f>
        <v>NKE</v>
      </c>
      <c r="W54">
        <f>MIN(M54:S54)</f>
        <v>0.1</v>
      </c>
      <c r="Y54" t="str">
        <f t="shared" si="3"/>
        <v>"NKE",</v>
      </c>
      <c r="Z54" t="str">
        <f t="shared" si="4"/>
        <v>0.1,</v>
      </c>
    </row>
    <row r="55" spans="2:26" x14ac:dyDescent="0.25">
      <c r="B55" s="1" t="s">
        <v>81</v>
      </c>
      <c r="H55" s="1" t="s">
        <v>116</v>
      </c>
      <c r="J55" s="1" t="s">
        <v>116</v>
      </c>
      <c r="K55">
        <f>COUNTA(D55:J55)</f>
        <v>2</v>
      </c>
      <c r="M55">
        <f t="shared" si="2"/>
        <v>0.1</v>
      </c>
      <c r="N55">
        <f t="shared" si="5"/>
        <v>1</v>
      </c>
      <c r="O55">
        <f t="shared" si="6"/>
        <v>2</v>
      </c>
      <c r="P55">
        <f t="shared" si="7"/>
        <v>1.5</v>
      </c>
      <c r="Q55" t="str">
        <f t="shared" si="8"/>
        <v/>
      </c>
      <c r="R55">
        <f t="shared" si="9"/>
        <v>3</v>
      </c>
      <c r="S55" t="str">
        <f t="shared" si="10"/>
        <v/>
      </c>
      <c r="V55" t="str">
        <f>MID(B55,FIND(" ",B55)+2,LEN(B55)-FIND(" ",B55)-2)</f>
        <v>NOW</v>
      </c>
      <c r="W55">
        <f>MIN(M55:S55)</f>
        <v>0.1</v>
      </c>
      <c r="Y55" t="str">
        <f t="shared" si="3"/>
        <v>"NOW",</v>
      </c>
      <c r="Z55" t="str">
        <f t="shared" si="4"/>
        <v>0.1,</v>
      </c>
    </row>
    <row r="56" spans="2:26" x14ac:dyDescent="0.25">
      <c r="B56" s="1" t="s">
        <v>82</v>
      </c>
      <c r="E56" s="1" t="s">
        <v>18</v>
      </c>
      <c r="K56">
        <f>COUNTA(D56:J56)</f>
        <v>1</v>
      </c>
      <c r="M56">
        <f t="shared" si="2"/>
        <v>0.1</v>
      </c>
      <c r="N56" t="str">
        <f t="shared" si="5"/>
        <v/>
      </c>
      <c r="O56">
        <f t="shared" si="6"/>
        <v>2</v>
      </c>
      <c r="P56">
        <f t="shared" si="7"/>
        <v>1.5</v>
      </c>
      <c r="Q56">
        <f t="shared" si="8"/>
        <v>2.5</v>
      </c>
      <c r="R56">
        <f t="shared" si="9"/>
        <v>3</v>
      </c>
      <c r="S56">
        <f t="shared" si="10"/>
        <v>5</v>
      </c>
      <c r="V56" t="str">
        <f>MID(B56,FIND(" ",B56)+2,LEN(B56)-FIND(" ",B56)-2)</f>
        <v>NVDA</v>
      </c>
      <c r="W56">
        <f>MIN(M56:S56)</f>
        <v>0.1</v>
      </c>
      <c r="Y56" t="str">
        <f t="shared" si="3"/>
        <v>"NVDA",</v>
      </c>
      <c r="Z56" t="str">
        <f t="shared" si="4"/>
        <v>0.1,</v>
      </c>
    </row>
    <row r="57" spans="2:26" x14ac:dyDescent="0.25">
      <c r="B57" s="1" t="s">
        <v>83</v>
      </c>
      <c r="K57">
        <f>COUNTA(D57:J57)</f>
        <v>0</v>
      </c>
      <c r="M57">
        <f t="shared" si="2"/>
        <v>0.1</v>
      </c>
      <c r="N57">
        <f t="shared" si="5"/>
        <v>1</v>
      </c>
      <c r="O57">
        <f t="shared" si="6"/>
        <v>2</v>
      </c>
      <c r="P57">
        <f t="shared" si="7"/>
        <v>1.5</v>
      </c>
      <c r="Q57">
        <f t="shared" si="8"/>
        <v>2.5</v>
      </c>
      <c r="R57">
        <f t="shared" si="9"/>
        <v>3</v>
      </c>
      <c r="S57">
        <f t="shared" si="10"/>
        <v>5</v>
      </c>
      <c r="V57" t="str">
        <f>MID(B57,FIND(" ",B57)+2,LEN(B57)-FIND(" ",B57)-2)</f>
        <v>NXPI</v>
      </c>
      <c r="W57">
        <f>MIN(M57:S57)</f>
        <v>0.1</v>
      </c>
      <c r="Y57" t="str">
        <f t="shared" si="3"/>
        <v>"NXPI",</v>
      </c>
      <c r="Z57" t="str">
        <f t="shared" si="4"/>
        <v>0.1,</v>
      </c>
    </row>
    <row r="58" spans="2:26" x14ac:dyDescent="0.25">
      <c r="B58" s="1" t="s">
        <v>84</v>
      </c>
      <c r="D58" s="1" t="s">
        <v>11</v>
      </c>
      <c r="H58" s="1" t="s">
        <v>11</v>
      </c>
      <c r="J58" s="1" t="s">
        <v>11</v>
      </c>
      <c r="K58">
        <f>COUNTA(D58:J58)</f>
        <v>3</v>
      </c>
      <c r="M58" t="str">
        <f t="shared" si="2"/>
        <v/>
      </c>
      <c r="N58">
        <f t="shared" si="5"/>
        <v>1</v>
      </c>
      <c r="O58">
        <f t="shared" si="6"/>
        <v>2</v>
      </c>
      <c r="P58">
        <f t="shared" si="7"/>
        <v>1.5</v>
      </c>
      <c r="Q58" t="str">
        <f t="shared" si="8"/>
        <v/>
      </c>
      <c r="R58">
        <f t="shared" si="9"/>
        <v>3</v>
      </c>
      <c r="S58" t="str">
        <f t="shared" si="10"/>
        <v/>
      </c>
      <c r="V58" t="str">
        <f>MID(B58,FIND(" ",B58)+2,LEN(B58)-FIND(" ",B58)-2)</f>
        <v>ORCL</v>
      </c>
      <c r="W58">
        <f>MIN(M58:S58)</f>
        <v>1</v>
      </c>
      <c r="Y58" t="str">
        <f t="shared" si="3"/>
        <v>"ORCL",</v>
      </c>
      <c r="Z58" t="str">
        <f t="shared" si="4"/>
        <v>1,</v>
      </c>
    </row>
    <row r="59" spans="2:26" x14ac:dyDescent="0.25">
      <c r="B59" s="1" t="s">
        <v>85</v>
      </c>
      <c r="E59" s="1" t="s">
        <v>19</v>
      </c>
      <c r="F59" s="1" t="s">
        <v>19</v>
      </c>
      <c r="H59" s="1" t="s">
        <v>19</v>
      </c>
      <c r="J59" s="1" t="s">
        <v>19</v>
      </c>
      <c r="K59">
        <f>COUNTA(D59:J59)</f>
        <v>4</v>
      </c>
      <c r="M59">
        <f t="shared" si="2"/>
        <v>0.1</v>
      </c>
      <c r="N59" t="str">
        <f t="shared" si="5"/>
        <v/>
      </c>
      <c r="O59" t="str">
        <f t="shared" si="6"/>
        <v/>
      </c>
      <c r="P59">
        <f t="shared" si="7"/>
        <v>1.5</v>
      </c>
      <c r="Q59" t="str">
        <f t="shared" si="8"/>
        <v/>
      </c>
      <c r="R59">
        <f t="shared" si="9"/>
        <v>3</v>
      </c>
      <c r="S59" t="str">
        <f t="shared" si="10"/>
        <v/>
      </c>
      <c r="V59" t="str">
        <f>MID(B59,FIND(" ",B59)+2,LEN(B59)-FIND(" ",B59)-2)</f>
        <v>PANW</v>
      </c>
      <c r="W59">
        <f>MIN(M59:S59)</f>
        <v>0.1</v>
      </c>
      <c r="Y59" t="str">
        <f t="shared" si="3"/>
        <v>"PANW",</v>
      </c>
      <c r="Z59" t="str">
        <f t="shared" si="4"/>
        <v>0.1,</v>
      </c>
    </row>
    <row r="60" spans="2:26" x14ac:dyDescent="0.25">
      <c r="B60" s="1" t="s">
        <v>86</v>
      </c>
      <c r="F60" s="1" t="s">
        <v>27</v>
      </c>
      <c r="K60">
        <f>COUNTA(D60:J60)</f>
        <v>1</v>
      </c>
      <c r="M60">
        <f t="shared" si="2"/>
        <v>0.1</v>
      </c>
      <c r="N60">
        <f t="shared" si="5"/>
        <v>1</v>
      </c>
      <c r="O60" t="str">
        <f t="shared" si="6"/>
        <v/>
      </c>
      <c r="P60">
        <f t="shared" si="7"/>
        <v>1.5</v>
      </c>
      <c r="Q60">
        <f t="shared" si="8"/>
        <v>2.5</v>
      </c>
      <c r="R60">
        <f t="shared" si="9"/>
        <v>3</v>
      </c>
      <c r="S60">
        <f t="shared" si="10"/>
        <v>5</v>
      </c>
      <c r="V60" t="str">
        <f>MID(B60,FIND(" ",B60)+2,LEN(B60)-FIND(" ",B60)-2)</f>
        <v>PEP</v>
      </c>
      <c r="W60">
        <f>MIN(M60:S60)</f>
        <v>0.1</v>
      </c>
      <c r="Y60" t="str">
        <f t="shared" si="3"/>
        <v>"PEP",</v>
      </c>
      <c r="Z60" t="str">
        <f t="shared" si="4"/>
        <v>0.1,</v>
      </c>
    </row>
    <row r="61" spans="2:26" x14ac:dyDescent="0.25">
      <c r="B61" s="1" t="s">
        <v>87</v>
      </c>
      <c r="E61" s="1" t="s">
        <v>20</v>
      </c>
      <c r="G61" s="1" t="s">
        <v>20</v>
      </c>
      <c r="H61" s="1" t="s">
        <v>20</v>
      </c>
      <c r="I61" s="1" t="s">
        <v>20</v>
      </c>
      <c r="K61">
        <f>COUNTA(D61:J61)</f>
        <v>4</v>
      </c>
      <c r="M61">
        <f t="shared" si="2"/>
        <v>0.1</v>
      </c>
      <c r="N61" t="str">
        <f t="shared" si="5"/>
        <v/>
      </c>
      <c r="O61">
        <f t="shared" si="6"/>
        <v>2</v>
      </c>
      <c r="P61" t="str">
        <f t="shared" si="7"/>
        <v/>
      </c>
      <c r="Q61" t="str">
        <f t="shared" si="8"/>
        <v/>
      </c>
      <c r="R61" t="str">
        <f t="shared" si="9"/>
        <v/>
      </c>
      <c r="S61">
        <f t="shared" si="10"/>
        <v>5</v>
      </c>
      <c r="V61" t="str">
        <f>MID(B61,FIND(" ",B61)+2,LEN(B61)-FIND(" ",B61)-2)</f>
        <v>PFE</v>
      </c>
      <c r="W61">
        <f>MIN(M61:S61)</f>
        <v>0.1</v>
      </c>
      <c r="Y61" t="str">
        <f t="shared" si="3"/>
        <v>"PFE",</v>
      </c>
      <c r="Z61" t="str">
        <f t="shared" si="4"/>
        <v>0.1,</v>
      </c>
    </row>
    <row r="62" spans="2:26" x14ac:dyDescent="0.25">
      <c r="B62" s="1" t="s">
        <v>88</v>
      </c>
      <c r="K62">
        <f>COUNTA(D62:J62)</f>
        <v>0</v>
      </c>
      <c r="M62">
        <f t="shared" si="2"/>
        <v>0.1</v>
      </c>
      <c r="N62">
        <f t="shared" si="5"/>
        <v>1</v>
      </c>
      <c r="O62">
        <f t="shared" si="6"/>
        <v>2</v>
      </c>
      <c r="P62">
        <f t="shared" si="7"/>
        <v>1.5</v>
      </c>
      <c r="Q62">
        <f t="shared" si="8"/>
        <v>2.5</v>
      </c>
      <c r="R62">
        <f t="shared" si="9"/>
        <v>3</v>
      </c>
      <c r="S62">
        <f t="shared" si="10"/>
        <v>5</v>
      </c>
      <c r="V62" t="str">
        <f>MID(B62,FIND(" ",B62)+2,LEN(B62)-FIND(" ",B62)-2)</f>
        <v>PG</v>
      </c>
      <c r="W62">
        <f>MIN(M62:S62)</f>
        <v>0.1</v>
      </c>
      <c r="Y62" t="str">
        <f t="shared" si="3"/>
        <v>"PG",</v>
      </c>
      <c r="Z62" t="str">
        <f t="shared" si="4"/>
        <v>0.1,</v>
      </c>
    </row>
    <row r="63" spans="2:26" x14ac:dyDescent="0.25">
      <c r="B63" s="1" t="s">
        <v>89</v>
      </c>
      <c r="J63" s="1" t="s">
        <v>125</v>
      </c>
      <c r="K63">
        <f>COUNTA(D63:J63)</f>
        <v>1</v>
      </c>
      <c r="M63">
        <f t="shared" si="2"/>
        <v>0.1</v>
      </c>
      <c r="N63">
        <f t="shared" si="5"/>
        <v>1</v>
      </c>
      <c r="O63">
        <f t="shared" si="6"/>
        <v>2</v>
      </c>
      <c r="P63">
        <f t="shared" si="7"/>
        <v>1.5</v>
      </c>
      <c r="Q63">
        <f t="shared" si="8"/>
        <v>2.5</v>
      </c>
      <c r="R63">
        <f t="shared" si="9"/>
        <v>3</v>
      </c>
      <c r="S63" t="str">
        <f t="shared" si="10"/>
        <v/>
      </c>
      <c r="V63" t="str">
        <f>MID(B63,FIND(" ",B63)+2,LEN(B63)-FIND(" ",B63)-2)</f>
        <v>PYPL</v>
      </c>
      <c r="W63">
        <f>MIN(M63:S63)</f>
        <v>0.1</v>
      </c>
      <c r="Y63" t="str">
        <f t="shared" si="3"/>
        <v>"PYPL",</v>
      </c>
      <c r="Z63" t="str">
        <f t="shared" si="4"/>
        <v>0.1,</v>
      </c>
    </row>
    <row r="64" spans="2:26" x14ac:dyDescent="0.25">
      <c r="B64" s="1" t="s">
        <v>90</v>
      </c>
      <c r="K64">
        <f>COUNTA(D64:J64)</f>
        <v>0</v>
      </c>
      <c r="M64">
        <f t="shared" si="2"/>
        <v>0.1</v>
      </c>
      <c r="N64">
        <f t="shared" si="5"/>
        <v>1</v>
      </c>
      <c r="O64">
        <f t="shared" si="6"/>
        <v>2</v>
      </c>
      <c r="P64">
        <f t="shared" si="7"/>
        <v>1.5</v>
      </c>
      <c r="Q64">
        <f t="shared" si="8"/>
        <v>2.5</v>
      </c>
      <c r="R64">
        <f t="shared" si="9"/>
        <v>3</v>
      </c>
      <c r="S64">
        <f t="shared" si="10"/>
        <v>5</v>
      </c>
      <c r="V64" t="str">
        <f>MID(B64,FIND(" ",B64)+2,LEN(B64)-FIND(" ",B64)-2)</f>
        <v>QCOM</v>
      </c>
      <c r="W64">
        <f>MIN(M64:S64)</f>
        <v>0.1</v>
      </c>
      <c r="Y64" t="str">
        <f t="shared" si="3"/>
        <v>"QCOM",</v>
      </c>
      <c r="Z64" t="str">
        <f t="shared" si="4"/>
        <v>0.1,</v>
      </c>
    </row>
    <row r="65" spans="2:26" x14ac:dyDescent="0.25">
      <c r="B65" s="1" t="s">
        <v>91</v>
      </c>
      <c r="I65" s="1" t="s">
        <v>119</v>
      </c>
      <c r="K65">
        <f>COUNTA(D65:J65)</f>
        <v>1</v>
      </c>
      <c r="M65">
        <f t="shared" si="2"/>
        <v>0.1</v>
      </c>
      <c r="N65">
        <f t="shared" si="5"/>
        <v>1</v>
      </c>
      <c r="O65">
        <f t="shared" si="6"/>
        <v>2</v>
      </c>
      <c r="P65">
        <f t="shared" si="7"/>
        <v>1.5</v>
      </c>
      <c r="Q65">
        <f t="shared" si="8"/>
        <v>2.5</v>
      </c>
      <c r="R65" t="str">
        <f t="shared" si="9"/>
        <v/>
      </c>
      <c r="S65">
        <f t="shared" si="10"/>
        <v>5</v>
      </c>
      <c r="V65" t="str">
        <f>MID(B65,FIND(" ",B65)+2,LEN(B65)-FIND(" ",B65)-2)</f>
        <v>SBUX</v>
      </c>
      <c r="W65">
        <f>MIN(M65:S65)</f>
        <v>0.1</v>
      </c>
      <c r="Y65" t="str">
        <f t="shared" si="3"/>
        <v>"SBUX",</v>
      </c>
      <c r="Z65" t="str">
        <f t="shared" si="4"/>
        <v>0.1,</v>
      </c>
    </row>
    <row r="66" spans="2:26" x14ac:dyDescent="0.25">
      <c r="B66" s="1" t="s">
        <v>92</v>
      </c>
      <c r="K66">
        <f>COUNTA(D66:J66)</f>
        <v>0</v>
      </c>
      <c r="M66">
        <f t="shared" si="2"/>
        <v>0.1</v>
      </c>
      <c r="N66">
        <f t="shared" si="5"/>
        <v>1</v>
      </c>
      <c r="O66">
        <f t="shared" si="6"/>
        <v>2</v>
      </c>
      <c r="P66">
        <f t="shared" si="7"/>
        <v>1.5</v>
      </c>
      <c r="Q66">
        <f t="shared" si="8"/>
        <v>2.5</v>
      </c>
      <c r="R66">
        <f t="shared" si="9"/>
        <v>3</v>
      </c>
      <c r="S66">
        <f t="shared" si="10"/>
        <v>5</v>
      </c>
      <c r="V66" t="str">
        <f>MID(B66,FIND(" ",B66)+2,LEN(B66)-FIND(" ",B66)-2)</f>
        <v>SHOP</v>
      </c>
      <c r="W66">
        <f>MIN(M66:S66)</f>
        <v>0.1</v>
      </c>
      <c r="Y66" t="str">
        <f t="shared" si="3"/>
        <v>"SHOP",</v>
      </c>
      <c r="Z66" t="str">
        <f t="shared" si="4"/>
        <v>0.1,</v>
      </c>
    </row>
    <row r="67" spans="2:26" x14ac:dyDescent="0.25">
      <c r="B67" s="1" t="s">
        <v>93</v>
      </c>
      <c r="K67">
        <f>COUNTA(D67:J67)</f>
        <v>0</v>
      </c>
      <c r="M67">
        <f t="shared" si="2"/>
        <v>0.1</v>
      </c>
      <c r="N67">
        <f t="shared" si="5"/>
        <v>1</v>
      </c>
      <c r="O67">
        <f t="shared" si="6"/>
        <v>2</v>
      </c>
      <c r="P67">
        <f t="shared" si="7"/>
        <v>1.5</v>
      </c>
      <c r="Q67">
        <f t="shared" si="8"/>
        <v>2.5</v>
      </c>
      <c r="R67">
        <f t="shared" si="9"/>
        <v>3</v>
      </c>
      <c r="S67">
        <f t="shared" si="10"/>
        <v>5</v>
      </c>
      <c r="V67" t="str">
        <f>MID(B67,FIND(" ",B67)+2,LEN(B67)-FIND(" ",B67)-2)</f>
        <v>SMCI</v>
      </c>
      <c r="W67">
        <f>MIN(M67:S67)</f>
        <v>0.1</v>
      </c>
      <c r="Y67" t="str">
        <f t="shared" si="3"/>
        <v>"SMCI",</v>
      </c>
      <c r="Z67" t="str">
        <f t="shared" si="4"/>
        <v>0.1,</v>
      </c>
    </row>
    <row r="68" spans="2:26" x14ac:dyDescent="0.25">
      <c r="B68" s="1" t="s">
        <v>94</v>
      </c>
      <c r="K68">
        <f>COUNTA(D68:J68)</f>
        <v>0</v>
      </c>
      <c r="M68">
        <f t="shared" ref="M68:M82" si="11">IF(ISBLANK(D68),D$2,"")</f>
        <v>0.1</v>
      </c>
      <c r="N68">
        <f t="shared" si="5"/>
        <v>1</v>
      </c>
      <c r="O68">
        <f t="shared" si="6"/>
        <v>2</v>
      </c>
      <c r="P68">
        <f t="shared" si="7"/>
        <v>1.5</v>
      </c>
      <c r="Q68">
        <f t="shared" si="8"/>
        <v>2.5</v>
      </c>
      <c r="R68">
        <f t="shared" si="9"/>
        <v>3</v>
      </c>
      <c r="S68">
        <f t="shared" si="10"/>
        <v>5</v>
      </c>
      <c r="V68" t="str">
        <f>MID(B68,FIND(" ",B68)+2,LEN(B68)-FIND(" ",B68)-2)</f>
        <v>SO</v>
      </c>
      <c r="W68">
        <f>MIN(M68:S68)</f>
        <v>0.1</v>
      </c>
      <c r="Y68" t="str">
        <f t="shared" ref="Y68:Y82" si="12">CHAR(34)&amp;V68&amp;CHAR(34)&amp;","</f>
        <v>"SO",</v>
      </c>
      <c r="Z68" t="str">
        <f t="shared" ref="Y68:Z82" si="13">W68&amp;","</f>
        <v>0.1,</v>
      </c>
    </row>
    <row r="69" spans="2:26" x14ac:dyDescent="0.25">
      <c r="B69" s="1" t="s">
        <v>95</v>
      </c>
      <c r="G69" s="1" t="s">
        <v>111</v>
      </c>
      <c r="I69" s="1" t="s">
        <v>111</v>
      </c>
      <c r="J69" s="1" t="s">
        <v>111</v>
      </c>
      <c r="K69">
        <f>COUNTA(D69:J69)</f>
        <v>3</v>
      </c>
      <c r="M69">
        <f t="shared" si="11"/>
        <v>0.1</v>
      </c>
      <c r="N69">
        <f t="shared" si="5"/>
        <v>1</v>
      </c>
      <c r="O69">
        <f t="shared" si="6"/>
        <v>2</v>
      </c>
      <c r="P69" t="str">
        <f t="shared" si="7"/>
        <v/>
      </c>
      <c r="Q69">
        <f t="shared" si="8"/>
        <v>2.5</v>
      </c>
      <c r="R69" t="str">
        <f t="shared" si="9"/>
        <v/>
      </c>
      <c r="S69" t="str">
        <f t="shared" si="10"/>
        <v/>
      </c>
      <c r="V69" t="str">
        <f>MID(B69,FIND(" ",B69)+2,LEN(B69)-FIND(" ",B69)-2)</f>
        <v>SPGI</v>
      </c>
      <c r="W69">
        <f>MIN(M69:S69)</f>
        <v>0.1</v>
      </c>
      <c r="Y69" t="str">
        <f t="shared" si="12"/>
        <v>"SPGI",</v>
      </c>
      <c r="Z69" t="str">
        <f t="shared" si="13"/>
        <v>0.1,</v>
      </c>
    </row>
    <row r="70" spans="2:26" x14ac:dyDescent="0.25">
      <c r="B70" s="1" t="s">
        <v>96</v>
      </c>
      <c r="D70" s="1" t="s">
        <v>12</v>
      </c>
      <c r="H70" s="1" t="s">
        <v>12</v>
      </c>
      <c r="I70" s="1" t="s">
        <v>12</v>
      </c>
      <c r="K70">
        <f>COUNTA(D70:J70)</f>
        <v>3</v>
      </c>
      <c r="M70" t="str">
        <f t="shared" si="11"/>
        <v/>
      </c>
      <c r="N70">
        <f t="shared" si="5"/>
        <v>1</v>
      </c>
      <c r="O70">
        <f t="shared" si="6"/>
        <v>2</v>
      </c>
      <c r="P70">
        <f t="shared" si="7"/>
        <v>1.5</v>
      </c>
      <c r="Q70" t="str">
        <f t="shared" si="8"/>
        <v/>
      </c>
      <c r="R70" t="str">
        <f t="shared" si="9"/>
        <v/>
      </c>
      <c r="S70">
        <f t="shared" si="10"/>
        <v>5</v>
      </c>
      <c r="V70" t="str">
        <f>MID(B70,FIND(" ",B70)+2,LEN(B70)-FIND(" ",B70)-2)</f>
        <v>SYK</v>
      </c>
      <c r="W70">
        <f>MIN(M70:S70)</f>
        <v>1</v>
      </c>
      <c r="Y70" t="str">
        <f t="shared" si="12"/>
        <v>"SYK",</v>
      </c>
      <c r="Z70" t="str">
        <f t="shared" si="13"/>
        <v>1,</v>
      </c>
    </row>
    <row r="71" spans="2:26" x14ac:dyDescent="0.25">
      <c r="B71" s="1" t="s">
        <v>97</v>
      </c>
      <c r="D71" s="1" t="s">
        <v>13</v>
      </c>
      <c r="E71" s="1" t="s">
        <v>13</v>
      </c>
      <c r="F71" s="1" t="s">
        <v>13</v>
      </c>
      <c r="G71" s="1" t="s">
        <v>13</v>
      </c>
      <c r="I71" s="1" t="s">
        <v>13</v>
      </c>
      <c r="K71">
        <f>COUNTA(D71:J71)</f>
        <v>5</v>
      </c>
      <c r="M71" t="str">
        <f t="shared" si="11"/>
        <v/>
      </c>
      <c r="N71" t="str">
        <f t="shared" si="5"/>
        <v/>
      </c>
      <c r="O71" t="str">
        <f t="shared" si="6"/>
        <v/>
      </c>
      <c r="P71" t="str">
        <f t="shared" si="7"/>
        <v/>
      </c>
      <c r="Q71">
        <f t="shared" si="8"/>
        <v>2.5</v>
      </c>
      <c r="R71" t="str">
        <f t="shared" si="9"/>
        <v/>
      </c>
      <c r="S71">
        <f t="shared" si="10"/>
        <v>5</v>
      </c>
      <c r="V71" t="str">
        <f>MID(B71,FIND(" ",B71)+2,LEN(B71)-FIND(" ",B71)-2)</f>
        <v>TJX</v>
      </c>
      <c r="W71">
        <f>MIN(M71:S71)</f>
        <v>2.5</v>
      </c>
      <c r="Y71" t="str">
        <f t="shared" si="12"/>
        <v>"TJX",</v>
      </c>
      <c r="Z71" t="str">
        <f t="shared" si="13"/>
        <v>2.5,</v>
      </c>
    </row>
    <row r="72" spans="2:26" x14ac:dyDescent="0.25">
      <c r="B72" s="1" t="s">
        <v>98</v>
      </c>
      <c r="D72" s="1" t="s">
        <v>14</v>
      </c>
      <c r="E72" s="1" t="s">
        <v>14</v>
      </c>
      <c r="F72" s="1" t="s">
        <v>14</v>
      </c>
      <c r="H72" s="2" t="s">
        <v>14</v>
      </c>
      <c r="I72" s="1" t="s">
        <v>14</v>
      </c>
      <c r="J72" s="1" t="s">
        <v>14</v>
      </c>
      <c r="K72">
        <f>COUNTA(D72:J72)</f>
        <v>6</v>
      </c>
      <c r="M72" t="str">
        <f t="shared" si="11"/>
        <v/>
      </c>
      <c r="N72" t="str">
        <f t="shared" si="5"/>
        <v/>
      </c>
      <c r="O72" t="str">
        <f t="shared" si="6"/>
        <v/>
      </c>
      <c r="P72">
        <f t="shared" si="7"/>
        <v>1.5</v>
      </c>
      <c r="Q72" t="str">
        <f t="shared" si="8"/>
        <v/>
      </c>
      <c r="R72" t="str">
        <f t="shared" si="9"/>
        <v/>
      </c>
      <c r="S72" t="str">
        <f t="shared" si="10"/>
        <v/>
      </c>
      <c r="V72" t="str">
        <f>MID(B72,FIND(" ",B72)+2,LEN(B72)-FIND(" ",B72)-2)</f>
        <v>TMO</v>
      </c>
      <c r="W72">
        <f>MIN(M72:S72)</f>
        <v>1.5</v>
      </c>
      <c r="Y72" t="str">
        <f t="shared" si="12"/>
        <v>"TMO",</v>
      </c>
      <c r="Z72" t="str">
        <f t="shared" si="13"/>
        <v>1.5,</v>
      </c>
    </row>
    <row r="73" spans="2:26" x14ac:dyDescent="0.25">
      <c r="B73" s="1" t="s">
        <v>99</v>
      </c>
      <c r="K73">
        <f>COUNTA(D73:J73)</f>
        <v>0</v>
      </c>
      <c r="M73">
        <f t="shared" si="11"/>
        <v>0.1</v>
      </c>
      <c r="N73">
        <f t="shared" si="5"/>
        <v>1</v>
      </c>
      <c r="O73">
        <f t="shared" si="6"/>
        <v>2</v>
      </c>
      <c r="P73">
        <f t="shared" si="7"/>
        <v>1.5</v>
      </c>
      <c r="Q73">
        <f t="shared" si="8"/>
        <v>2.5</v>
      </c>
      <c r="R73">
        <f t="shared" si="9"/>
        <v>3</v>
      </c>
      <c r="S73">
        <f t="shared" si="10"/>
        <v>5</v>
      </c>
      <c r="V73" t="str">
        <f>MID(B73,FIND(" ",B73)+2,LEN(B73)-FIND(" ",B73)-2)</f>
        <v>TMUS</v>
      </c>
      <c r="W73">
        <f>MIN(M73:S73)</f>
        <v>0.1</v>
      </c>
      <c r="Y73" t="str">
        <f t="shared" si="12"/>
        <v>"TMUS",</v>
      </c>
      <c r="Z73" t="str">
        <f t="shared" si="13"/>
        <v>0.1,</v>
      </c>
    </row>
    <row r="74" spans="2:26" x14ac:dyDescent="0.25">
      <c r="B74" s="1" t="s">
        <v>100</v>
      </c>
      <c r="D74" s="2" t="s">
        <v>15</v>
      </c>
      <c r="K74">
        <f>COUNTA(D74:J74)</f>
        <v>1</v>
      </c>
      <c r="M74" t="str">
        <f t="shared" si="11"/>
        <v/>
      </c>
      <c r="N74">
        <f t="shared" si="5"/>
        <v>1</v>
      </c>
      <c r="O74">
        <f t="shared" si="6"/>
        <v>2</v>
      </c>
      <c r="P74">
        <f t="shared" si="7"/>
        <v>1.5</v>
      </c>
      <c r="Q74">
        <f t="shared" si="8"/>
        <v>2.5</v>
      </c>
      <c r="R74">
        <f t="shared" si="9"/>
        <v>3</v>
      </c>
      <c r="S74">
        <f t="shared" si="10"/>
        <v>5</v>
      </c>
      <c r="V74" t="str">
        <f>MID(B74,FIND(" ",B74)+2,LEN(B74)-FIND(" ",B74)-2)</f>
        <v>TSN</v>
      </c>
      <c r="W74">
        <f>MIN(M74:S74)</f>
        <v>1</v>
      </c>
      <c r="Y74" t="str">
        <f t="shared" si="12"/>
        <v>"TSN",</v>
      </c>
      <c r="Z74" t="str">
        <f t="shared" si="13"/>
        <v>1,</v>
      </c>
    </row>
    <row r="75" spans="2:26" x14ac:dyDescent="0.25">
      <c r="B75" s="1" t="s">
        <v>101</v>
      </c>
      <c r="K75">
        <f>COUNTA(D75:J75)</f>
        <v>0</v>
      </c>
      <c r="M75">
        <f t="shared" si="11"/>
        <v>0.1</v>
      </c>
      <c r="N75">
        <f t="shared" si="5"/>
        <v>1</v>
      </c>
      <c r="O75">
        <f t="shared" si="6"/>
        <v>2</v>
      </c>
      <c r="P75">
        <f t="shared" si="7"/>
        <v>1.5</v>
      </c>
      <c r="Q75">
        <f t="shared" si="8"/>
        <v>2.5</v>
      </c>
      <c r="R75">
        <f t="shared" si="9"/>
        <v>3</v>
      </c>
      <c r="S75">
        <f t="shared" si="10"/>
        <v>5</v>
      </c>
      <c r="V75" t="str">
        <f>MID(B75,FIND(" ",B75)+2,LEN(B75)-FIND(" ",B75)-2)</f>
        <v>TXN</v>
      </c>
      <c r="W75">
        <f>MIN(M75:S75)</f>
        <v>0.1</v>
      </c>
      <c r="Y75" t="str">
        <f t="shared" si="12"/>
        <v>"TXN",</v>
      </c>
      <c r="Z75" t="str">
        <f t="shared" si="13"/>
        <v>0.1,</v>
      </c>
    </row>
    <row r="76" spans="2:26" x14ac:dyDescent="0.25">
      <c r="B76" s="1" t="s">
        <v>102</v>
      </c>
      <c r="K76">
        <f t="shared" ref="K68:K82" si="14">COUNTA(D76:J76)</f>
        <v>0</v>
      </c>
      <c r="M76">
        <f t="shared" si="11"/>
        <v>0.1</v>
      </c>
      <c r="N76">
        <f t="shared" si="5"/>
        <v>1</v>
      </c>
      <c r="O76">
        <f t="shared" si="6"/>
        <v>2</v>
      </c>
      <c r="P76">
        <f t="shared" si="7"/>
        <v>1.5</v>
      </c>
      <c r="Q76">
        <f t="shared" si="8"/>
        <v>2.5</v>
      </c>
      <c r="R76">
        <f t="shared" si="9"/>
        <v>3</v>
      </c>
      <c r="S76">
        <f t="shared" si="10"/>
        <v>5</v>
      </c>
      <c r="V76" t="str">
        <f>MID(B76,FIND(" ",B76)+2,LEN(B76)-FIND(" ",B76)-2)</f>
        <v>UNH</v>
      </c>
      <c r="W76">
        <f>MIN(M76:S76)</f>
        <v>0.1</v>
      </c>
      <c r="Y76" t="str">
        <f t="shared" si="12"/>
        <v>"UNH",</v>
      </c>
      <c r="Z76" t="str">
        <f t="shared" si="13"/>
        <v>0.1,</v>
      </c>
    </row>
    <row r="77" spans="2:26" x14ac:dyDescent="0.25">
      <c r="B77" s="1" t="s">
        <v>103</v>
      </c>
      <c r="K77">
        <f t="shared" si="14"/>
        <v>0</v>
      </c>
      <c r="M77">
        <f t="shared" si="11"/>
        <v>0.1</v>
      </c>
      <c r="N77">
        <f t="shared" si="5"/>
        <v>1</v>
      </c>
      <c r="O77">
        <f t="shared" si="6"/>
        <v>2</v>
      </c>
      <c r="P77">
        <f t="shared" si="7"/>
        <v>1.5</v>
      </c>
      <c r="Q77">
        <f t="shared" si="8"/>
        <v>2.5</v>
      </c>
      <c r="R77">
        <f t="shared" si="9"/>
        <v>3</v>
      </c>
      <c r="S77">
        <f t="shared" si="10"/>
        <v>5</v>
      </c>
      <c r="V77" t="str">
        <f>MID(B77,FIND(" ",B77)+2,LEN(B77)-FIND(" ",B77)-2)</f>
        <v>V</v>
      </c>
      <c r="W77">
        <f>MIN(M77:S77)</f>
        <v>0.1</v>
      </c>
      <c r="Y77" t="str">
        <f t="shared" si="12"/>
        <v>"V",</v>
      </c>
      <c r="Z77" t="str">
        <f t="shared" si="13"/>
        <v>0.1,</v>
      </c>
    </row>
    <row r="78" spans="2:26" x14ac:dyDescent="0.25">
      <c r="B78" s="1" t="s">
        <v>104</v>
      </c>
      <c r="G78" s="1" t="s">
        <v>112</v>
      </c>
      <c r="J78" s="1" t="s">
        <v>112</v>
      </c>
      <c r="K78">
        <f>COUNTA(D78:J78)</f>
        <v>2</v>
      </c>
      <c r="M78">
        <f t="shared" si="11"/>
        <v>0.1</v>
      </c>
      <c r="N78">
        <f t="shared" si="5"/>
        <v>1</v>
      </c>
      <c r="O78">
        <f t="shared" si="6"/>
        <v>2</v>
      </c>
      <c r="P78" t="str">
        <f t="shared" si="7"/>
        <v/>
      </c>
      <c r="Q78">
        <f t="shared" si="8"/>
        <v>2.5</v>
      </c>
      <c r="R78">
        <f t="shared" si="9"/>
        <v>3</v>
      </c>
      <c r="S78" t="str">
        <f t="shared" si="10"/>
        <v/>
      </c>
      <c r="V78" t="str">
        <f>MID(B78,FIND(" ",B78)+2,LEN(B78)-FIND(" ",B78)-2)</f>
        <v>VRTX</v>
      </c>
      <c r="W78">
        <f>MIN(M78:S78)</f>
        <v>0.1</v>
      </c>
      <c r="Y78" t="str">
        <f t="shared" si="12"/>
        <v>"VRTX",</v>
      </c>
      <c r="Z78" t="str">
        <f t="shared" si="13"/>
        <v>0.1,</v>
      </c>
    </row>
    <row r="79" spans="2:26" x14ac:dyDescent="0.25">
      <c r="B79" s="1" t="s">
        <v>105</v>
      </c>
      <c r="F79" s="2" t="s">
        <v>28</v>
      </c>
      <c r="J79" s="1" t="s">
        <v>28</v>
      </c>
      <c r="K79">
        <f>COUNTA(D79:J79)</f>
        <v>2</v>
      </c>
      <c r="M79">
        <f t="shared" si="11"/>
        <v>0.1</v>
      </c>
      <c r="N79">
        <f t="shared" si="5"/>
        <v>1</v>
      </c>
      <c r="O79" t="str">
        <f t="shared" si="6"/>
        <v/>
      </c>
      <c r="P79">
        <f t="shared" si="7"/>
        <v>1.5</v>
      </c>
      <c r="Q79">
        <f t="shared" si="8"/>
        <v>2.5</v>
      </c>
      <c r="R79">
        <f t="shared" si="9"/>
        <v>3</v>
      </c>
      <c r="S79" t="str">
        <f t="shared" si="10"/>
        <v/>
      </c>
      <c r="V79" t="str">
        <f>MID(B79,FIND(" ",B79)+2,LEN(B79)-FIND(" ",B79)-2)</f>
        <v>WDAY</v>
      </c>
      <c r="W79">
        <f>MIN(M79:S79)</f>
        <v>0.1</v>
      </c>
      <c r="Y79" t="str">
        <f t="shared" si="12"/>
        <v>"WDAY",</v>
      </c>
      <c r="Z79" t="str">
        <f t="shared" si="13"/>
        <v>0.1,</v>
      </c>
    </row>
    <row r="80" spans="2:26" x14ac:dyDescent="0.25">
      <c r="B80" s="1" t="s">
        <v>106</v>
      </c>
      <c r="E80" s="2" t="s">
        <v>21</v>
      </c>
      <c r="G80" s="1" t="s">
        <v>21</v>
      </c>
      <c r="I80" s="1" t="s">
        <v>21</v>
      </c>
      <c r="K80">
        <f>COUNTA(D80:J80)</f>
        <v>3</v>
      </c>
      <c r="M80">
        <f t="shared" si="11"/>
        <v>0.1</v>
      </c>
      <c r="N80" t="str">
        <f t="shared" si="5"/>
        <v/>
      </c>
      <c r="O80">
        <f t="shared" si="6"/>
        <v>2</v>
      </c>
      <c r="P80" t="str">
        <f t="shared" si="7"/>
        <v/>
      </c>
      <c r="Q80">
        <f t="shared" si="8"/>
        <v>2.5</v>
      </c>
      <c r="R80" t="str">
        <f t="shared" si="9"/>
        <v/>
      </c>
      <c r="S80">
        <f t="shared" si="10"/>
        <v>5</v>
      </c>
      <c r="V80" t="str">
        <f>MID(B80,FIND(" ",B80)+2,LEN(B80)-FIND(" ",B80)-2)</f>
        <v>WFC</v>
      </c>
      <c r="W80">
        <f>MIN(M80:S80)</f>
        <v>0.1</v>
      </c>
      <c r="Y80" t="str">
        <f t="shared" si="12"/>
        <v>"WFC",</v>
      </c>
      <c r="Z80" t="str">
        <f t="shared" si="13"/>
        <v>0.1,</v>
      </c>
    </row>
    <row r="81" spans="2:26" x14ac:dyDescent="0.25">
      <c r="B81" s="1" t="s">
        <v>107</v>
      </c>
      <c r="G81" s="2" t="s">
        <v>113</v>
      </c>
      <c r="I81" s="2" t="s">
        <v>113</v>
      </c>
      <c r="J81" s="2" t="s">
        <v>113</v>
      </c>
      <c r="K81">
        <f>COUNTA(D81:J81)</f>
        <v>3</v>
      </c>
      <c r="M81">
        <f t="shared" si="11"/>
        <v>0.1</v>
      </c>
      <c r="N81">
        <f t="shared" si="5"/>
        <v>1</v>
      </c>
      <c r="O81">
        <f t="shared" si="6"/>
        <v>2</v>
      </c>
      <c r="P81" t="str">
        <f t="shared" si="7"/>
        <v/>
      </c>
      <c r="Q81">
        <f t="shared" si="8"/>
        <v>2.5</v>
      </c>
      <c r="R81" t="str">
        <f t="shared" si="9"/>
        <v/>
      </c>
      <c r="S81" t="str">
        <f t="shared" si="10"/>
        <v/>
      </c>
      <c r="V81" t="str">
        <f>MID(B81,FIND(" ",B81)+2,LEN(B81)-FIND(" ",B81)-2)</f>
        <v>WMT</v>
      </c>
      <c r="W81">
        <f>MIN(M81:S81)</f>
        <v>0.1</v>
      </c>
      <c r="Y81" t="str">
        <f t="shared" si="12"/>
        <v>"WMT",</v>
      </c>
      <c r="Z81" t="str">
        <f t="shared" si="13"/>
        <v>0.1,</v>
      </c>
    </row>
    <row r="82" spans="2:26" x14ac:dyDescent="0.25">
      <c r="B82" s="2" t="s">
        <v>108</v>
      </c>
      <c r="K82">
        <f t="shared" si="14"/>
        <v>0</v>
      </c>
      <c r="M82">
        <f t="shared" si="11"/>
        <v>0.1</v>
      </c>
      <c r="N82">
        <f t="shared" si="5"/>
        <v>1</v>
      </c>
      <c r="O82">
        <f t="shared" si="6"/>
        <v>2</v>
      </c>
      <c r="P82">
        <f t="shared" si="7"/>
        <v>1.5</v>
      </c>
      <c r="Q82">
        <f t="shared" si="8"/>
        <v>2.5</v>
      </c>
      <c r="R82">
        <f t="shared" si="9"/>
        <v>3</v>
      </c>
      <c r="S82">
        <f t="shared" si="10"/>
        <v>5</v>
      </c>
      <c r="V82" t="str">
        <f>MID(B82,FIND(" ",B82)+2,LEN(B82)-FIND(" ",B82)-2)</f>
        <v>XOM</v>
      </c>
      <c r="W82">
        <f>MIN(M82:S82)</f>
        <v>0.1</v>
      </c>
      <c r="Y82" t="str">
        <f t="shared" si="12"/>
        <v>"XOM",</v>
      </c>
      <c r="Z82" t="str">
        <f t="shared" si="13"/>
        <v>0.1,</v>
      </c>
    </row>
  </sheetData>
  <conditionalFormatting sqref="K3:K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 Vlach</dc:creator>
  <cp:lastModifiedBy>Frantisek Vlach</cp:lastModifiedBy>
  <dcterms:created xsi:type="dcterms:W3CDTF">2024-06-25T22:22:11Z</dcterms:created>
  <dcterms:modified xsi:type="dcterms:W3CDTF">2024-06-26T00:09:54Z</dcterms:modified>
</cp:coreProperties>
</file>