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\disatok\Token\"/>
    </mc:Choice>
  </mc:AlternateContent>
  <xr:revisionPtr revIDLastSave="0" documentId="13_ncr:1_{BF5AB7D0-5752-47A7-9B6D-958FE907A561}" xr6:coauthVersionLast="47" xr6:coauthVersionMax="48" xr10:uidLastSave="{00000000-0000-0000-0000-000000000000}"/>
  <bookViews>
    <workbookView xWindow="-108" yWindow="-108" windowWidth="23256" windowHeight="12456" tabRatio="356" xr2:uid="{368E5F48-AC4E-40E4-8034-D1FC3352BBD2}"/>
  </bookViews>
  <sheets>
    <sheet name="Disatok" sheetId="1" r:id="rId1"/>
    <sheet name="TokenFarm" sheetId="2" r:id="rId2"/>
  </sheets>
  <definedNames>
    <definedName name="_xlnm._FilterDatabase" localSheetId="0">Disatok!$A$2:$K$2</definedName>
    <definedName name="_xlnm._FilterDatabase" localSheetId="1">TokenFarm!$A$2:$K$2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F29" i="1"/>
  <c r="C29" i="1"/>
  <c r="I29" i="1" s="1"/>
  <c r="B29" i="1"/>
  <c r="H29" i="1" s="1"/>
  <c r="I28" i="1"/>
  <c r="I27" i="1"/>
  <c r="H28" i="1"/>
  <c r="H27" i="1"/>
  <c r="C28" i="1"/>
  <c r="C27" i="1"/>
  <c r="B28" i="1"/>
  <c r="K25" i="1"/>
  <c r="F14" i="1"/>
  <c r="J14" i="1" s="1"/>
  <c r="F21" i="1"/>
  <c r="F19" i="1"/>
  <c r="J17" i="1"/>
  <c r="I14" i="1"/>
  <c r="B17" i="1" s="1"/>
  <c r="H17" i="1" s="1"/>
  <c r="B19" i="1" s="1"/>
  <c r="I13" i="1"/>
  <c r="B14" i="1" s="1"/>
  <c r="I11" i="1"/>
  <c r="B12" i="1" s="1"/>
  <c r="H11" i="1"/>
  <c r="B24" i="1" s="1"/>
  <c r="H24" i="1" s="1"/>
  <c r="B27" i="1" s="1"/>
  <c r="K26" i="1" l="1"/>
  <c r="B23" i="1"/>
  <c r="H23" i="1" s="1"/>
  <c r="J19" i="1"/>
  <c r="J21" i="1" s="1"/>
  <c r="H14" i="1"/>
  <c r="C17" i="1" s="1"/>
  <c r="I17" i="1" s="1"/>
  <c r="C19" i="1" s="1"/>
  <c r="I19" i="1" s="1"/>
  <c r="B21" i="1" s="1"/>
  <c r="H19" i="1"/>
  <c r="C21" i="1" s="1"/>
  <c r="I21" i="1" s="1"/>
  <c r="H12" i="1"/>
  <c r="B13" i="1"/>
  <c r="H13" i="1" s="1"/>
  <c r="H21" i="1" l="1"/>
</calcChain>
</file>

<file path=xl/sharedStrings.xml><?xml version="1.0" encoding="utf-8"?>
<sst xmlns="http://schemas.openxmlformats.org/spreadsheetml/2006/main" count="95" uniqueCount="73">
  <si>
    <t>Testfall</t>
  </si>
  <si>
    <t>Transaction Fee</t>
  </si>
  <si>
    <t>Erwartetes Ergebnis</t>
  </si>
  <si>
    <t>check name</t>
  </si>
  <si>
    <t>check symbol</t>
  </si>
  <si>
    <t>check totalSupply</t>
  </si>
  <si>
    <t>check decimals</t>
  </si>
  <si>
    <t>check initial balance _owner</t>
  </si>
  <si>
    <t>check initial balance _sales</t>
  </si>
  <si>
    <t>check initial balance _fee</t>
  </si>
  <si>
    <t>DISATOK</t>
  </si>
  <si>
    <t>DISA</t>
  </si>
  <si>
    <t>10.000.000,00000000</t>
  </si>
  <si>
    <t>Balanace before transfer</t>
  </si>
  <si>
    <t>Sender Account</t>
  </si>
  <si>
    <t>Reciever Account</t>
  </si>
  <si>
    <t>Fee Account</t>
  </si>
  <si>
    <t>Balanace after transfer</t>
  </si>
  <si>
    <t>Transaction Amount
 Stake Amount</t>
  </si>
  <si>
    <t>Stake Reward</t>
  </si>
  <si>
    <t>Owner transferiert 100 Disa zu Sales Account</t>
  </si>
  <si>
    <t>Transaction</t>
  </si>
  <si>
    <t>100 disa transferiert und keine Fee</t>
  </si>
  <si>
    <t>fehlermeldung. Zu wenig token</t>
  </si>
  <si>
    <t>Sales Account transferiert 50 Token zu User Account</t>
  </si>
  <si>
    <t>Sales Account transferiert 105 Token zu User Account</t>
  </si>
  <si>
    <t>User Account transferiert 30 Token zu User2 Account</t>
  </si>
  <si>
    <t>User Account transferiert 5 Token zu User2 Account</t>
  </si>
  <si>
    <t>User2 Account transferiert 5 Token zu User Account</t>
  </si>
  <si>
    <t>ändere Fee auf 10%</t>
  </si>
  <si>
    <t>Fee ist 10%</t>
  </si>
  <si>
    <t>ändere Fee auf zurück 3%</t>
  </si>
  <si>
    <t>Fee ist 3%</t>
  </si>
  <si>
    <t>erhöhe Token anzahl</t>
  </si>
  <si>
    <t>user2 tries to set no fee for user2 (transaction excpected to throw)</t>
  </si>
  <si>
    <t>Fehlermeldung. Nicht erlaubt</t>
  </si>
  <si>
    <t>owner sets no fee for user2</t>
  </si>
  <si>
    <t>User2 ist auf "keine Fee" Liste</t>
  </si>
  <si>
    <t>owner sets fee for user2</t>
  </si>
  <si>
    <t>Fee account versucht Token anzahl zu erhöhen</t>
  </si>
  <si>
    <t>check balance _owner</t>
  </si>
  <si>
    <t>sales tries to "transferFrom" owner to user2 without allowance 
(transaction excpected to throw)</t>
  </si>
  <si>
    <t xml:space="preserve">sales "transferFrom" owner to user2 with allowance </t>
  </si>
  <si>
    <t>user3 'transferFrom' 25.000 token user2 to user1 with allowance</t>
  </si>
  <si>
    <t>Disatok Token Farm</t>
  </si>
  <si>
    <t>getDurationIndex</t>
  </si>
  <si>
    <t>stakeTokens contract balance is too low (transaction excpected to throw)</t>
  </si>
  <si>
    <t>owner transfer disa to user1</t>
  </si>
  <si>
    <t>stakeTokens without allowance (transaction excpected to throw)</t>
  </si>
  <si>
    <t xml:space="preserve">check durations </t>
  </si>
  <si>
    <t xml:space="preserve">check durations (transaction excpected to throw) </t>
  </si>
  <si>
    <t>addInterest 1095 50% (transaction excpected to throw)</t>
  </si>
  <si>
    <t>addInterest 1095 50%</t>
  </si>
  <si>
    <t>removeInterest 365 (transaction excpected to throw)</t>
  </si>
  <si>
    <t>removeInterest 365</t>
  </si>
  <si>
    <t xml:space="preserve">owner transfer disa to tokenfarm </t>
  </si>
  <si>
    <t xml:space="preserve">owner transfer disa to user1 </t>
  </si>
  <si>
    <t xml:space="preserve">owner sets no fee disa token farm </t>
  </si>
  <si>
    <t xml:space="preserve">stakeTokens with approve user1 </t>
  </si>
  <si>
    <t xml:space="preserve">stakeTokens with approve wrong duration (transaction excpected to throw) </t>
  </si>
  <si>
    <t xml:space="preserve">addInterest 0 13% </t>
  </si>
  <si>
    <t xml:space="preserve">stakeTokens with approve user2 </t>
  </si>
  <si>
    <t xml:space="preserve">get items 0 + 1 + 2 </t>
  </si>
  <si>
    <t xml:space="preserve">owner getStakesOverview </t>
  </si>
  <si>
    <t>owner getStakesOverview showRewarded</t>
  </si>
  <si>
    <t xml:space="preserve">user1 issueToken index 0 </t>
  </si>
  <si>
    <t xml:space="preserve">user1 issueToken index 1 </t>
  </si>
  <si>
    <t xml:space="preserve">user2 issueToken index 0 </t>
  </si>
  <si>
    <t xml:space="preserve">user2 issueToken index 1 </t>
  </si>
  <si>
    <t xml:space="preserve">user1 getStakes </t>
  </si>
  <si>
    <t xml:space="preserve">user2 getStakes </t>
  </si>
  <si>
    <t xml:space="preserve">owner getStakesForAddress userAccount1 </t>
  </si>
  <si>
    <t xml:space="preserve">owner getStakesForAddress userAccount2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</si>
</sst>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_-;\-* #,##0.0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quotePrefix="1" applyNumberFormat="1" applyBorder="1"/>
    <xf numFmtId="3" fontId="0" fillId="0" borderId="1" xfId="0" applyNumberFormat="1" applyBorder="1" applyAlignment="1">
      <alignment horizontal="left"/>
    </xf>
    <xf numFmtId="164" fontId="0" fillId="0" borderId="1" xfId="1" quotePrefix="1" applyNumberFormat="1" applyFont="1" applyBorder="1" applyAlignment="1">
      <alignment horizontal="right"/>
    </xf>
    <xf numFmtId="164" fontId="0" fillId="0" borderId="0" xfId="1" quotePrefix="1" applyNumberFormat="1" applyFont="1" applyBorder="1" applyAlignment="1">
      <alignment horizontal="right"/>
    </xf>
    <xf numFmtId="164" fontId="0" fillId="0" borderId="2" xfId="1" quotePrefix="1" applyNumberFormat="1" applyFont="1" applyBorder="1" applyAlignment="1">
      <alignment horizontal="right"/>
    </xf>
    <xf numFmtId="3" fontId="0" fillId="6" borderId="1" xfId="0" applyNumberFormat="1" applyFill="1" applyBorder="1"/>
    <xf numFmtId="3" fontId="0" fillId="6" borderId="0" xfId="0" applyNumberFormat="1" applyFill="1"/>
    <xf numFmtId="0" fontId="0" fillId="6" borderId="0" xfId="0" applyFill="1"/>
    <xf numFmtId="0" fontId="0" fillId="6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6" borderId="1" xfId="1" quotePrefix="1" applyNumberFormat="1" applyFont="1" applyFill="1" applyBorder="1" applyAlignment="1">
      <alignment horizontal="right"/>
    </xf>
    <xf numFmtId="164" fontId="0" fillId="6" borderId="0" xfId="1" quotePrefix="1" applyNumberFormat="1" applyFont="1" applyFill="1" applyBorder="1" applyAlignment="1">
      <alignment horizontal="right"/>
    </xf>
    <xf numFmtId="164" fontId="0" fillId="6" borderId="2" xfId="1" quotePrefix="1" applyNumberFormat="1" applyFont="1" applyFill="1" applyBorder="1" applyAlignment="1">
      <alignment horizontal="right"/>
    </xf>
    <xf numFmtId="0" fontId="0" fillId="7" borderId="0" xfId="0" applyFill="1"/>
    <xf numFmtId="3" fontId="0" fillId="7" borderId="1" xfId="0" applyNumberFormat="1" applyFill="1" applyBorder="1"/>
    <xf numFmtId="3" fontId="0" fillId="7" borderId="0" xfId="0" applyNumberFormat="1" applyFill="1"/>
    <xf numFmtId="0" fontId="0" fillId="8" borderId="0" xfId="0" applyFill="1"/>
    <xf numFmtId="164" fontId="0" fillId="0" borderId="1" xfId="1" quotePrefix="1" applyNumberFormat="1" applyFont="1" applyBorder="1" applyAlignment="1">
      <alignment horizontal="right" vertical="center"/>
    </xf>
    <xf numFmtId="164" fontId="0" fillId="0" borderId="0" xfId="1" quotePrefix="1" applyNumberFormat="1" applyFont="1" applyBorder="1" applyAlignment="1">
      <alignment horizontal="right" vertical="center"/>
    </xf>
    <xf numFmtId="164" fontId="0" fillId="0" borderId="2" xfId="1" quotePrefix="1" applyNumberFormat="1" applyFont="1" applyBorder="1" applyAlignment="1">
      <alignment horizontal="right" vertical="center"/>
    </xf>
    <xf numFmtId="0" fontId="0" fillId="8" borderId="0" xfId="0" applyFill="1" applyAlignment="1">
      <alignment wrapText="1"/>
    </xf>
    <xf numFmtId="164" fontId="0" fillId="6" borderId="1" xfId="1" quotePrefix="1" applyNumberFormat="1" applyFont="1" applyFill="1" applyBorder="1" applyAlignment="1">
      <alignment horizontal="right" vertical="center"/>
    </xf>
    <xf numFmtId="164" fontId="0" fillId="6" borderId="0" xfId="1" quotePrefix="1" applyNumberFormat="1" applyFont="1" applyFill="1" applyBorder="1" applyAlignment="1">
      <alignment horizontal="right" vertical="center"/>
    </xf>
    <xf numFmtId="164" fontId="0" fillId="6" borderId="2" xfId="1" quotePrefix="1" applyNumberFormat="1" applyFont="1" applyFill="1" applyBorder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wrapText="1"/>
    </xf>
    <xf numFmtId="3" fontId="0" fillId="0" borderId="1" xfId="0" applyNumberFormat="1" applyFill="1" applyBorder="1"/>
    <xf numFmtId="3" fontId="0" fillId="0" borderId="0" xfId="0" applyNumberFormat="1" applyFill="1"/>
    <xf numFmtId="0" fontId="0" fillId="0" borderId="1" xfId="0" applyFill="1" applyBorder="1"/>
    <xf numFmtId="164" fontId="0" fillId="0" borderId="1" xfId="1" quotePrefix="1" applyNumberFormat="1" applyFont="1" applyFill="1" applyBorder="1" applyAlignment="1">
      <alignment horizontal="right"/>
    </xf>
    <xf numFmtId="164" fontId="0" fillId="0" borderId="0" xfId="1" quotePrefix="1" applyNumberFormat="1" applyFont="1" applyFill="1" applyBorder="1" applyAlignment="1">
      <alignment horizontal="right"/>
    </xf>
    <xf numFmtId="164" fontId="0" fillId="0" borderId="2" xfId="1" quotePrefix="1" applyNumberFormat="1" applyFont="1" applyFill="1" applyBorder="1" applyAlignment="1">
      <alignment horizontal="right"/>
    </xf>
    <xf numFmtId="164" fontId="0" fillId="0" borderId="1" xfId="1" quotePrefix="1" applyNumberFormat="1" applyFont="1" applyFill="1" applyBorder="1" applyAlignment="1">
      <alignment horizontal="right" vertical="center"/>
    </xf>
    <xf numFmtId="164" fontId="0" fillId="0" borderId="0" xfId="1" quotePrefix="1" applyNumberFormat="1" applyFont="1" applyFill="1" applyBorder="1" applyAlignment="1">
      <alignment horizontal="right" vertical="center"/>
    </xf>
    <xf numFmtId="164" fontId="0" fillId="0" borderId="2" xfId="1" quotePrefix="1" applyNumberFormat="1" applyFont="1" applyFill="1" applyBorder="1" applyAlignment="1">
      <alignment horizontal="right" vertic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FB76-C6B4-4970-B478-F2F917B90A00}">
  <dimension ref="A1:K54"/>
  <sheetViews>
    <sheetView tabSelected="1" zoomScale="90" zoomScaleNormal="90" workbookViewId="0">
      <selection activeCell="A32" sqref="A32"/>
    </sheetView>
  </sheetViews>
  <sheetFormatPr baseColWidth="10" defaultColWidth="11.44140625" defaultRowHeight="14.4" x14ac:dyDescent="0.3"/>
  <cols>
    <col min="1" max="1" width="65.109375" customWidth="1"/>
    <col min="2" max="2" width="20.6640625" style="3" customWidth="1"/>
    <col min="3" max="4" width="20.6640625" customWidth="1"/>
    <col min="5" max="5" width="20.6640625" style="3" customWidth="1"/>
    <col min="6" max="7" width="20.6640625" customWidth="1"/>
    <col min="8" max="8" width="20.6640625" style="3" customWidth="1"/>
    <col min="9" max="10" width="20.6640625" customWidth="1"/>
    <col min="11" max="11" width="35.109375" style="3" bestFit="1" customWidth="1"/>
  </cols>
  <sheetData>
    <row r="1" spans="1:11" x14ac:dyDescent="0.3">
      <c r="B1" s="43" t="s">
        <v>13</v>
      </c>
      <c r="C1" s="43"/>
      <c r="D1" s="43"/>
      <c r="E1" s="46" t="s">
        <v>21</v>
      </c>
      <c r="F1" s="47"/>
      <c r="G1" s="48"/>
      <c r="H1" s="44" t="s">
        <v>17</v>
      </c>
      <c r="I1" s="45"/>
      <c r="J1" s="45"/>
    </row>
    <row r="2" spans="1:11" ht="28.8" x14ac:dyDescent="0.3">
      <c r="A2" s="2" t="s">
        <v>0</v>
      </c>
      <c r="B2" s="14" t="s">
        <v>14</v>
      </c>
      <c r="C2" s="15" t="s">
        <v>15</v>
      </c>
      <c r="D2" s="15" t="s">
        <v>16</v>
      </c>
      <c r="E2" s="14" t="s">
        <v>18</v>
      </c>
      <c r="F2" s="16" t="s">
        <v>1</v>
      </c>
      <c r="G2" s="15" t="s">
        <v>19</v>
      </c>
      <c r="H2" s="14" t="s">
        <v>14</v>
      </c>
      <c r="I2" s="15" t="s">
        <v>15</v>
      </c>
      <c r="J2" s="15" t="s">
        <v>16</v>
      </c>
      <c r="K2" s="17" t="s">
        <v>2</v>
      </c>
    </row>
    <row r="3" spans="1:11" x14ac:dyDescent="0.3">
      <c r="A3" s="24" t="s">
        <v>3</v>
      </c>
      <c r="B3" s="10"/>
      <c r="C3" s="11"/>
      <c r="D3" s="11"/>
      <c r="E3" s="10"/>
      <c r="F3" s="12"/>
      <c r="G3" s="11"/>
      <c r="H3" s="10"/>
      <c r="I3" s="11"/>
      <c r="J3" s="11"/>
      <c r="K3" s="4" t="s">
        <v>10</v>
      </c>
    </row>
    <row r="4" spans="1:11" x14ac:dyDescent="0.3">
      <c r="A4" s="24" t="s">
        <v>4</v>
      </c>
      <c r="B4" s="10"/>
      <c r="C4" s="11"/>
      <c r="D4" s="11"/>
      <c r="E4" s="10"/>
      <c r="F4" s="11"/>
      <c r="G4" s="11"/>
      <c r="H4" s="10"/>
      <c r="I4" s="11"/>
      <c r="J4" s="11"/>
      <c r="K4" s="4" t="s">
        <v>11</v>
      </c>
    </row>
    <row r="5" spans="1:11" x14ac:dyDescent="0.3">
      <c r="A5" s="24" t="s">
        <v>5</v>
      </c>
      <c r="B5" s="10"/>
      <c r="C5" s="11"/>
      <c r="D5" s="11"/>
      <c r="E5" s="10"/>
      <c r="F5" s="11"/>
      <c r="G5" s="11"/>
      <c r="H5" s="10"/>
      <c r="I5" s="11"/>
      <c r="J5" s="11"/>
      <c r="K5" s="5" t="s">
        <v>12</v>
      </c>
    </row>
    <row r="6" spans="1:11" x14ac:dyDescent="0.3">
      <c r="A6" s="24" t="s">
        <v>6</v>
      </c>
      <c r="B6" s="10"/>
      <c r="C6" s="11"/>
      <c r="D6" s="11"/>
      <c r="E6" s="10"/>
      <c r="F6" s="11"/>
      <c r="G6" s="11"/>
      <c r="H6" s="10"/>
      <c r="I6" s="11"/>
      <c r="J6" s="11"/>
      <c r="K6" s="6">
        <v>8</v>
      </c>
    </row>
    <row r="7" spans="1:11" x14ac:dyDescent="0.3">
      <c r="A7" s="24" t="s">
        <v>7</v>
      </c>
      <c r="B7" s="10"/>
      <c r="C7" s="11"/>
      <c r="D7" s="11"/>
      <c r="E7" s="10"/>
      <c r="F7" s="11"/>
      <c r="G7" s="11"/>
      <c r="H7" s="10"/>
      <c r="I7" s="11"/>
      <c r="J7" s="11"/>
      <c r="K7" s="5" t="s">
        <v>12</v>
      </c>
    </row>
    <row r="8" spans="1:11" x14ac:dyDescent="0.3">
      <c r="A8" s="24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4">
        <v>0</v>
      </c>
    </row>
    <row r="9" spans="1:11" x14ac:dyDescent="0.3">
      <c r="A9" s="24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4">
        <v>0</v>
      </c>
    </row>
    <row r="10" spans="1:11" x14ac:dyDescent="0.3">
      <c r="A10" s="24" t="s">
        <v>9</v>
      </c>
      <c r="B10" s="13"/>
      <c r="C10" s="12"/>
      <c r="D10" s="12"/>
      <c r="E10" s="13"/>
      <c r="F10" s="12"/>
      <c r="G10" s="12"/>
      <c r="H10" s="13"/>
      <c r="I10" s="12"/>
      <c r="J10" s="12"/>
      <c r="K10" s="4">
        <v>0</v>
      </c>
    </row>
    <row r="11" spans="1:11" x14ac:dyDescent="0.3">
      <c r="A11" s="24" t="s">
        <v>20</v>
      </c>
      <c r="B11" s="7">
        <v>10000000</v>
      </c>
      <c r="C11" s="8">
        <v>0</v>
      </c>
      <c r="D11" s="9">
        <v>0</v>
      </c>
      <c r="E11" s="7">
        <v>100</v>
      </c>
      <c r="F11" s="8">
        <v>0</v>
      </c>
      <c r="G11" s="9">
        <v>0</v>
      </c>
      <c r="H11" s="7">
        <f>B11-E11</f>
        <v>9999900</v>
      </c>
      <c r="I11" s="8">
        <f>E11</f>
        <v>100</v>
      </c>
      <c r="J11" s="9">
        <v>0</v>
      </c>
      <c r="K11" s="4" t="s">
        <v>22</v>
      </c>
    </row>
    <row r="12" spans="1:11" x14ac:dyDescent="0.3">
      <c r="A12" s="24" t="s">
        <v>25</v>
      </c>
      <c r="B12" s="7">
        <f>I11</f>
        <v>100</v>
      </c>
      <c r="C12" s="8">
        <v>0</v>
      </c>
      <c r="D12" s="9">
        <v>0</v>
      </c>
      <c r="E12" s="7">
        <v>105</v>
      </c>
      <c r="F12" s="8">
        <v>0</v>
      </c>
      <c r="G12" s="9">
        <v>0</v>
      </c>
      <c r="H12" s="7">
        <f>B12</f>
        <v>100</v>
      </c>
      <c r="I12" s="8">
        <v>0</v>
      </c>
      <c r="J12" s="9">
        <v>0</v>
      </c>
      <c r="K12" s="4" t="s">
        <v>23</v>
      </c>
    </row>
    <row r="13" spans="1:11" x14ac:dyDescent="0.3">
      <c r="A13" s="24" t="s">
        <v>24</v>
      </c>
      <c r="B13" s="7">
        <f>B12</f>
        <v>100</v>
      </c>
      <c r="C13" s="8">
        <v>0</v>
      </c>
      <c r="D13" s="9">
        <v>0</v>
      </c>
      <c r="E13" s="7">
        <v>75</v>
      </c>
      <c r="F13" s="8">
        <v>0</v>
      </c>
      <c r="G13" s="9">
        <v>0</v>
      </c>
      <c r="H13" s="7">
        <f>B13-E13</f>
        <v>25</v>
      </c>
      <c r="I13" s="8">
        <f>E13</f>
        <v>75</v>
      </c>
      <c r="J13" s="9">
        <v>0</v>
      </c>
      <c r="K13" s="4"/>
    </row>
    <row r="14" spans="1:11" x14ac:dyDescent="0.3">
      <c r="A14" s="24" t="s">
        <v>26</v>
      </c>
      <c r="B14" s="7">
        <f>I13</f>
        <v>75</v>
      </c>
      <c r="C14" s="8">
        <v>0</v>
      </c>
      <c r="D14" s="9">
        <v>0</v>
      </c>
      <c r="E14" s="7">
        <v>30</v>
      </c>
      <c r="F14" s="8">
        <f>(E14*(3))/100</f>
        <v>0.9</v>
      </c>
      <c r="G14" s="9">
        <v>0</v>
      </c>
      <c r="H14" s="7">
        <f>B14-E14-F14</f>
        <v>44.1</v>
      </c>
      <c r="I14" s="8">
        <f>E14</f>
        <v>30</v>
      </c>
      <c r="J14" s="9">
        <f>F14</f>
        <v>0.9</v>
      </c>
      <c r="K14" s="4"/>
    </row>
    <row r="15" spans="1:11" x14ac:dyDescent="0.3">
      <c r="A15" s="24" t="s">
        <v>34</v>
      </c>
      <c r="B15" s="18"/>
      <c r="C15" s="19"/>
      <c r="D15" s="20"/>
      <c r="E15" s="18"/>
      <c r="F15" s="19"/>
      <c r="G15" s="20"/>
      <c r="H15" s="18"/>
      <c r="I15" s="19"/>
      <c r="J15" s="20"/>
      <c r="K15" s="4" t="s">
        <v>35</v>
      </c>
    </row>
    <row r="16" spans="1:11" x14ac:dyDescent="0.3">
      <c r="A16" s="24" t="s">
        <v>36</v>
      </c>
      <c r="B16" s="18"/>
      <c r="C16" s="19"/>
      <c r="D16" s="20"/>
      <c r="E16" s="18"/>
      <c r="F16" s="19"/>
      <c r="G16" s="20"/>
      <c r="H16" s="18"/>
      <c r="I16" s="19"/>
      <c r="J16" s="20"/>
      <c r="K16" s="4" t="s">
        <v>37</v>
      </c>
    </row>
    <row r="17" spans="1:11" x14ac:dyDescent="0.3">
      <c r="A17" s="28" t="s">
        <v>28</v>
      </c>
      <c r="B17" s="25">
        <f>I14</f>
        <v>30</v>
      </c>
      <c r="C17" s="26">
        <f>H14</f>
        <v>44.1</v>
      </c>
      <c r="D17" s="27">
        <v>0</v>
      </c>
      <c r="E17" s="25">
        <v>5</v>
      </c>
      <c r="F17" s="26">
        <v>0</v>
      </c>
      <c r="G17" s="27">
        <v>0</v>
      </c>
      <c r="H17" s="25">
        <f>B17-E17-F17</f>
        <v>25</v>
      </c>
      <c r="I17" s="26">
        <f>C17+E17</f>
        <v>49.1</v>
      </c>
      <c r="J17" s="27">
        <f>F17</f>
        <v>0</v>
      </c>
      <c r="K17" s="4"/>
    </row>
    <row r="18" spans="1:11" x14ac:dyDescent="0.3">
      <c r="A18" s="24" t="s">
        <v>38</v>
      </c>
      <c r="B18" s="29"/>
      <c r="C18" s="30"/>
      <c r="D18" s="31"/>
      <c r="E18" s="29"/>
      <c r="F18" s="30"/>
      <c r="G18" s="31"/>
      <c r="H18" s="29"/>
      <c r="I18" s="30"/>
      <c r="J18" s="31"/>
      <c r="K18" s="4"/>
    </row>
    <row r="19" spans="1:11" x14ac:dyDescent="0.3">
      <c r="A19" s="24" t="s">
        <v>28</v>
      </c>
      <c r="B19" s="7">
        <f>H17</f>
        <v>25</v>
      </c>
      <c r="C19" s="8">
        <f>I17</f>
        <v>49.1</v>
      </c>
      <c r="D19" s="9">
        <v>0</v>
      </c>
      <c r="E19" s="7">
        <v>17</v>
      </c>
      <c r="F19" s="8">
        <f>E19*0.03</f>
        <v>0.51</v>
      </c>
      <c r="G19" s="9">
        <v>0</v>
      </c>
      <c r="H19" s="7">
        <f>B19-E19-F19</f>
        <v>7.49</v>
      </c>
      <c r="I19" s="8">
        <f>C19+E19</f>
        <v>66.099999999999994</v>
      </c>
      <c r="J19" s="9">
        <f>F19+J14</f>
        <v>1.4100000000000001</v>
      </c>
      <c r="K19" s="4"/>
    </row>
    <row r="20" spans="1:11" x14ac:dyDescent="0.3">
      <c r="A20" s="24" t="s">
        <v>29</v>
      </c>
      <c r="B20" s="10"/>
      <c r="C20" s="11"/>
      <c r="D20" s="11"/>
      <c r="E20" s="10"/>
      <c r="F20" s="11"/>
      <c r="G20" s="11"/>
      <c r="H20" s="10"/>
      <c r="I20" s="11"/>
      <c r="J20" s="11"/>
      <c r="K20" s="4" t="s">
        <v>30</v>
      </c>
    </row>
    <row r="21" spans="1:11" x14ac:dyDescent="0.3">
      <c r="A21" s="24" t="s">
        <v>27</v>
      </c>
      <c r="B21" s="7">
        <f>I19</f>
        <v>66.099999999999994</v>
      </c>
      <c r="C21" s="8">
        <f>H19</f>
        <v>7.49</v>
      </c>
      <c r="D21" s="9">
        <v>0</v>
      </c>
      <c r="E21" s="7">
        <v>17</v>
      </c>
      <c r="F21" s="8">
        <f>E21*0.1</f>
        <v>1.7000000000000002</v>
      </c>
      <c r="G21" s="9">
        <v>0</v>
      </c>
      <c r="H21" s="7">
        <f>B21-E21-F21</f>
        <v>47.399999999999991</v>
      </c>
      <c r="I21" s="8">
        <f>C21+E21</f>
        <v>24.490000000000002</v>
      </c>
      <c r="J21" s="9">
        <f>F21+J19</f>
        <v>3.1100000000000003</v>
      </c>
      <c r="K21" s="4"/>
    </row>
    <row r="22" spans="1:11" x14ac:dyDescent="0.3">
      <c r="A22" s="24" t="s">
        <v>31</v>
      </c>
      <c r="B22" s="18"/>
      <c r="C22" s="19"/>
      <c r="D22" s="19"/>
      <c r="E22" s="18"/>
      <c r="F22" s="19"/>
      <c r="G22" s="19"/>
      <c r="H22" s="18"/>
      <c r="I22" s="19"/>
      <c r="J22" s="19"/>
      <c r="K22" s="4" t="s">
        <v>32</v>
      </c>
    </row>
    <row r="23" spans="1:11" x14ac:dyDescent="0.3">
      <c r="A23" s="24" t="s">
        <v>39</v>
      </c>
      <c r="B23" s="7">
        <f>H11</f>
        <v>9999900</v>
      </c>
      <c r="C23" s="8">
        <v>0</v>
      </c>
      <c r="D23" s="8">
        <v>0</v>
      </c>
      <c r="E23" s="7">
        <v>4000000</v>
      </c>
      <c r="F23" s="8">
        <v>0</v>
      </c>
      <c r="G23" s="8">
        <v>0</v>
      </c>
      <c r="H23" s="7">
        <f>B23+E23</f>
        <v>13999900</v>
      </c>
      <c r="I23" s="8">
        <v>0</v>
      </c>
      <c r="J23" s="8">
        <v>0</v>
      </c>
      <c r="K23" s="4"/>
    </row>
    <row r="24" spans="1:11" x14ac:dyDescent="0.3">
      <c r="A24" s="24" t="s">
        <v>33</v>
      </c>
      <c r="B24" s="7">
        <f>H11</f>
        <v>9999900</v>
      </c>
      <c r="C24" s="8">
        <v>0</v>
      </c>
      <c r="D24" s="8">
        <v>0</v>
      </c>
      <c r="E24" s="7">
        <v>800000</v>
      </c>
      <c r="F24" s="8">
        <v>0</v>
      </c>
      <c r="G24" s="8">
        <v>0</v>
      </c>
      <c r="H24" s="7">
        <f>B24+E24</f>
        <v>10799900</v>
      </c>
      <c r="I24" s="8">
        <v>0</v>
      </c>
      <c r="J24" s="8">
        <v>0</v>
      </c>
      <c r="K24" s="4"/>
    </row>
    <row r="25" spans="1:11" x14ac:dyDescent="0.3">
      <c r="A25" s="24" t="s">
        <v>5</v>
      </c>
      <c r="B25" s="18"/>
      <c r="C25" s="19"/>
      <c r="D25" s="19"/>
      <c r="E25" s="18"/>
      <c r="F25" s="19"/>
      <c r="G25" s="19"/>
      <c r="H25" s="18"/>
      <c r="I25" s="19"/>
      <c r="J25" s="19"/>
      <c r="K25" s="7">
        <f>B11+E24</f>
        <v>10800000</v>
      </c>
    </row>
    <row r="26" spans="1:11" x14ac:dyDescent="0.3">
      <c r="A26" s="24" t="s">
        <v>40</v>
      </c>
      <c r="B26" s="18"/>
      <c r="C26" s="19"/>
      <c r="D26" s="19"/>
      <c r="E26" s="18"/>
      <c r="F26" s="19"/>
      <c r="G26" s="19"/>
      <c r="H26" s="18"/>
      <c r="I26" s="19"/>
      <c r="J26" s="19"/>
      <c r="K26" s="7">
        <f>H24</f>
        <v>10799900</v>
      </c>
    </row>
    <row r="27" spans="1:11" ht="28.8" x14ac:dyDescent="0.3">
      <c r="A27" s="28" t="s">
        <v>41</v>
      </c>
      <c r="B27" s="7">
        <f>H24</f>
        <v>10799900</v>
      </c>
      <c r="C27" s="8">
        <f>I21</f>
        <v>24.490000000000002</v>
      </c>
      <c r="D27" s="8"/>
      <c r="E27" s="7">
        <v>500000</v>
      </c>
      <c r="F27" s="8">
        <v>0</v>
      </c>
      <c r="G27" s="8"/>
      <c r="H27" s="7">
        <f>B27-E27</f>
        <v>10299900</v>
      </c>
      <c r="I27" s="8">
        <f>C27+E27</f>
        <v>500024.49</v>
      </c>
      <c r="J27" s="8"/>
      <c r="K27" s="4"/>
    </row>
    <row r="28" spans="1:11" x14ac:dyDescent="0.3">
      <c r="A28" s="28" t="s">
        <v>42</v>
      </c>
      <c r="B28" s="7">
        <f>H24</f>
        <v>10799900</v>
      </c>
      <c r="C28" s="8">
        <f>I21</f>
        <v>24.490000000000002</v>
      </c>
      <c r="D28" s="8"/>
      <c r="E28" s="7">
        <v>500000</v>
      </c>
      <c r="F28" s="8">
        <v>0</v>
      </c>
      <c r="G28" s="8"/>
      <c r="H28" s="7">
        <f>B28-E28</f>
        <v>10299900</v>
      </c>
      <c r="I28" s="8">
        <f>C28+E28</f>
        <v>500024.49</v>
      </c>
      <c r="J28" s="8"/>
      <c r="K28" s="4"/>
    </row>
    <row r="29" spans="1:11" x14ac:dyDescent="0.3">
      <c r="A29" s="28" t="s">
        <v>43</v>
      </c>
      <c r="B29" s="7">
        <f>I28</f>
        <v>500024.49</v>
      </c>
      <c r="C29" s="8">
        <f>H21</f>
        <v>47.399999999999991</v>
      </c>
      <c r="D29" s="8"/>
      <c r="E29" s="7">
        <v>25000</v>
      </c>
      <c r="F29" s="8">
        <f>E29*0.03</f>
        <v>750</v>
      </c>
      <c r="G29" s="8"/>
      <c r="H29" s="7">
        <f>B29-E29</f>
        <v>475024.49</v>
      </c>
      <c r="I29" s="8">
        <f>C29+E29</f>
        <v>25047.4</v>
      </c>
      <c r="J29" s="8">
        <f>J21+F29</f>
        <v>753.11</v>
      </c>
      <c r="K29" s="4"/>
    </row>
    <row r="30" spans="1:11" ht="5.25" customHeight="1" x14ac:dyDescent="0.3">
      <c r="A30" s="21"/>
      <c r="B30" s="22"/>
      <c r="C30" s="23"/>
      <c r="D30" s="23"/>
      <c r="E30" s="22"/>
      <c r="F30" s="23"/>
      <c r="G30" s="23"/>
      <c r="H30" s="22"/>
      <c r="I30" s="23"/>
      <c r="J30" s="23"/>
      <c r="K30" s="22"/>
    </row>
    <row r="31" spans="1:11" x14ac:dyDescent="0.3">
      <c r="B31" s="4"/>
      <c r="C31" s="1"/>
      <c r="D31" s="1"/>
      <c r="E31" s="4"/>
      <c r="F31" s="1"/>
      <c r="G31" s="1"/>
      <c r="H31" s="4"/>
      <c r="I31" s="1"/>
      <c r="J31" s="1"/>
      <c r="K31" s="4"/>
    </row>
    <row r="32" spans="1:11" x14ac:dyDescent="0.3">
      <c r="B32" s="4"/>
      <c r="C32" s="1"/>
      <c r="D32" s="1"/>
      <c r="E32" s="4"/>
      <c r="F32" s="1"/>
      <c r="G32" s="1"/>
      <c r="H32" s="4"/>
      <c r="I32" s="1"/>
      <c r="J32" s="1"/>
      <c r="K32" s="4"/>
    </row>
    <row r="33" spans="2:11" x14ac:dyDescent="0.3">
      <c r="B33" s="4"/>
      <c r="C33" s="1"/>
      <c r="D33" s="1"/>
      <c r="E33" s="4"/>
      <c r="F33" s="1"/>
      <c r="G33" s="1"/>
      <c r="H33" s="4"/>
      <c r="I33" s="1"/>
      <c r="J33" s="1"/>
      <c r="K33" s="4"/>
    </row>
    <row r="34" spans="2:11" x14ac:dyDescent="0.3">
      <c r="B34" s="4"/>
      <c r="C34" s="1"/>
      <c r="D34" s="1"/>
      <c r="E34" s="4"/>
      <c r="F34" s="1"/>
      <c r="G34" s="1"/>
      <c r="H34" s="4"/>
      <c r="I34" s="1"/>
      <c r="J34" s="1"/>
      <c r="K34" s="4"/>
    </row>
    <row r="35" spans="2:11" x14ac:dyDescent="0.3">
      <c r="B35" s="4"/>
      <c r="C35" s="1"/>
      <c r="D35" s="1"/>
      <c r="E35" s="4"/>
      <c r="F35" s="1"/>
      <c r="G35" s="1"/>
      <c r="H35" s="4"/>
      <c r="I35" s="1"/>
      <c r="J35" s="1"/>
      <c r="K35" s="4"/>
    </row>
    <row r="36" spans="2:11" x14ac:dyDescent="0.3">
      <c r="B36" s="4"/>
      <c r="C36" s="1"/>
      <c r="D36" s="1"/>
      <c r="E36" s="4"/>
      <c r="F36" s="1"/>
      <c r="G36" s="1"/>
      <c r="H36" s="4"/>
      <c r="I36" s="1"/>
      <c r="J36" s="1"/>
      <c r="K36" s="4"/>
    </row>
    <row r="37" spans="2:11" x14ac:dyDescent="0.3">
      <c r="B37" s="4"/>
      <c r="C37" s="1"/>
      <c r="D37" s="1"/>
      <c r="E37" s="4"/>
      <c r="F37" s="1"/>
      <c r="G37" s="1"/>
      <c r="H37" s="4"/>
      <c r="I37" s="1"/>
      <c r="J37" s="1"/>
      <c r="K37" s="4"/>
    </row>
    <row r="38" spans="2:11" x14ac:dyDescent="0.3">
      <c r="B38" s="4"/>
      <c r="C38" s="1"/>
      <c r="D38" s="1"/>
      <c r="E38" s="4"/>
      <c r="F38" s="1"/>
      <c r="G38" s="1"/>
      <c r="H38" s="4"/>
      <c r="I38" s="1"/>
      <c r="J38" s="1"/>
      <c r="K38" s="4"/>
    </row>
    <row r="39" spans="2:11" x14ac:dyDescent="0.3">
      <c r="B39" s="4"/>
      <c r="C39" s="1"/>
      <c r="D39" s="1"/>
      <c r="E39" s="4"/>
      <c r="F39" s="1"/>
      <c r="G39" s="1"/>
      <c r="H39" s="4"/>
      <c r="I39" s="1"/>
      <c r="J39" s="1"/>
      <c r="K39" s="4"/>
    </row>
    <row r="40" spans="2:11" x14ac:dyDescent="0.3">
      <c r="B40" s="4"/>
      <c r="C40" s="1"/>
      <c r="D40" s="1"/>
      <c r="E40" s="4"/>
      <c r="F40" s="1"/>
      <c r="G40" s="1"/>
      <c r="H40" s="4"/>
      <c r="I40" s="1"/>
      <c r="J40" s="1"/>
      <c r="K40" s="4"/>
    </row>
    <row r="41" spans="2:11" x14ac:dyDescent="0.3">
      <c r="E41" s="4"/>
      <c r="F41" s="1"/>
      <c r="G41" s="1"/>
      <c r="H41" s="4"/>
      <c r="I41" s="1"/>
      <c r="J41" s="1"/>
      <c r="K41" s="4"/>
    </row>
    <row r="42" spans="2:11" x14ac:dyDescent="0.3">
      <c r="E42" s="4"/>
      <c r="F42" s="1"/>
      <c r="G42" s="1"/>
      <c r="H42" s="4"/>
      <c r="I42" s="1"/>
      <c r="J42" s="1"/>
      <c r="K42" s="4"/>
    </row>
    <row r="43" spans="2:11" x14ac:dyDescent="0.3">
      <c r="E43" s="4"/>
      <c r="F43" s="1"/>
      <c r="G43" s="1"/>
      <c r="H43" s="4"/>
      <c r="I43" s="1"/>
      <c r="J43" s="1"/>
      <c r="K43" s="4"/>
    </row>
    <row r="44" spans="2:11" x14ac:dyDescent="0.3">
      <c r="E44" s="4"/>
      <c r="F44" s="1"/>
      <c r="G44" s="1"/>
      <c r="H44" s="4"/>
      <c r="I44" s="1"/>
      <c r="J44" s="1"/>
      <c r="K44" s="4"/>
    </row>
    <row r="45" spans="2:11" x14ac:dyDescent="0.3">
      <c r="E45" s="4"/>
      <c r="F45" s="1"/>
      <c r="G45" s="1"/>
      <c r="H45" s="4"/>
      <c r="I45" s="1"/>
      <c r="J45" s="1"/>
      <c r="K45" s="4"/>
    </row>
    <row r="46" spans="2:11" x14ac:dyDescent="0.3">
      <c r="E46" s="4"/>
      <c r="F46" s="1"/>
      <c r="G46" s="1"/>
      <c r="H46" s="4"/>
      <c r="I46" s="1"/>
      <c r="J46" s="1"/>
      <c r="K46" s="4"/>
    </row>
    <row r="47" spans="2:11" x14ac:dyDescent="0.3">
      <c r="E47" s="4"/>
      <c r="F47" s="1"/>
      <c r="G47" s="1"/>
      <c r="H47" s="4"/>
      <c r="I47" s="1"/>
      <c r="J47" s="1"/>
      <c r="K47" s="4"/>
    </row>
    <row r="48" spans="2:11" x14ac:dyDescent="0.3">
      <c r="E48" s="4"/>
      <c r="F48" s="1"/>
      <c r="G48" s="1"/>
      <c r="H48" s="4"/>
      <c r="I48" s="1"/>
      <c r="J48" s="1"/>
      <c r="K48" s="4"/>
    </row>
    <row r="49" spans="5:11" x14ac:dyDescent="0.3">
      <c r="E49" s="4"/>
      <c r="F49" s="1"/>
      <c r="G49" s="1"/>
      <c r="H49" s="4"/>
      <c r="I49" s="1"/>
      <c r="J49" s="1"/>
      <c r="K49" s="4"/>
    </row>
    <row r="50" spans="5:11" x14ac:dyDescent="0.3">
      <c r="E50" s="4"/>
      <c r="F50" s="1"/>
      <c r="G50" s="1"/>
      <c r="H50" s="4"/>
      <c r="I50" s="1"/>
      <c r="J50" s="1"/>
      <c r="K50" s="4"/>
    </row>
    <row r="51" spans="5:11" x14ac:dyDescent="0.3">
      <c r="E51" s="4"/>
      <c r="F51" s="1"/>
      <c r="G51" s="1"/>
      <c r="H51" s="4"/>
      <c r="I51" s="1"/>
      <c r="J51" s="1"/>
      <c r="K51" s="4"/>
    </row>
    <row r="52" spans="5:11" x14ac:dyDescent="0.3">
      <c r="E52" s="4"/>
      <c r="F52" s="1"/>
      <c r="G52" s="1"/>
      <c r="H52" s="4"/>
      <c r="I52" s="1"/>
      <c r="J52" s="1"/>
      <c r="K52" s="4"/>
    </row>
    <row r="53" spans="5:11" x14ac:dyDescent="0.3">
      <c r="E53" s="4"/>
      <c r="F53" s="1"/>
      <c r="G53" s="1"/>
      <c r="H53" s="4"/>
      <c r="I53" s="1"/>
      <c r="J53" s="1"/>
      <c r="K53" s="4"/>
    </row>
    <row r="54" spans="5:11" x14ac:dyDescent="0.3">
      <c r="E54" s="4"/>
      <c r="F54" s="1"/>
      <c r="G54" s="1"/>
      <c r="H54" s="4"/>
      <c r="I54" s="1"/>
      <c r="J54" s="1"/>
      <c r="K54" s="4"/>
    </row>
  </sheetData>
  <mergeCells count="3">
    <mergeCell ref="B1:D1"/>
    <mergeCell ref="H1:J1"/>
    <mergeCell ref="E1:G1"/>
  </mergeCells>
  <phoneticPr fontId="3" type="noConversion"/>
  <pageMargins left="0.7" right="0.7" top="0.78740157499999996" bottom="0.78740157499999996" header="0.3" footer="0.3"/>
  <pageSetup paperSize="9" orientation="portrait" r:id="rId1"/>
  <ignoredErrors>
    <ignoredError sqref="K5 K7" numberStoredAsText="1"/>
    <ignoredError sqref="H12 B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BC0-0ABA-4C70-8D5B-929913A9DFDF}">
  <dimension ref="A1:K58"/>
  <sheetViews>
    <sheetView zoomScale="90" zoomScaleNormal="90" workbookViewId="0">
      <selection activeCell="A14" sqref="A14"/>
    </sheetView>
  </sheetViews>
  <sheetFormatPr baseColWidth="10" defaultColWidth="11.44140625" defaultRowHeight="14.4" x14ac:dyDescent="0.3"/>
  <cols>
    <col min="1" max="1" width="67" bestFit="1" customWidth="1"/>
    <col min="2" max="2" width="20.6640625" style="3" customWidth="1"/>
    <col min="3" max="4" width="20.6640625" customWidth="1"/>
    <col min="5" max="5" width="20.6640625" style="3" customWidth="1"/>
    <col min="6" max="7" width="20.6640625" customWidth="1"/>
    <col min="8" max="8" width="20.6640625" style="3" customWidth="1"/>
    <col min="9" max="10" width="20.6640625" customWidth="1"/>
    <col min="11" max="11" width="35.109375" style="3" bestFit="1" customWidth="1"/>
  </cols>
  <sheetData>
    <row r="1" spans="1:11" x14ac:dyDescent="0.3">
      <c r="B1" s="43" t="s">
        <v>13</v>
      </c>
      <c r="C1" s="43"/>
      <c r="D1" s="43"/>
      <c r="E1" s="46" t="s">
        <v>21</v>
      </c>
      <c r="F1" s="47"/>
      <c r="G1" s="48"/>
      <c r="H1" s="44" t="s">
        <v>17</v>
      </c>
      <c r="I1" s="45"/>
      <c r="J1" s="45"/>
    </row>
    <row r="2" spans="1:11" ht="28.8" x14ac:dyDescent="0.3">
      <c r="A2" s="2" t="s">
        <v>0</v>
      </c>
      <c r="B2" s="14" t="s">
        <v>14</v>
      </c>
      <c r="C2" s="15" t="s">
        <v>15</v>
      </c>
      <c r="D2" s="15" t="s">
        <v>16</v>
      </c>
      <c r="E2" s="14" t="s">
        <v>18</v>
      </c>
      <c r="F2" s="16" t="s">
        <v>1</v>
      </c>
      <c r="G2" s="15" t="s">
        <v>19</v>
      </c>
      <c r="H2" s="14" t="s">
        <v>14</v>
      </c>
      <c r="I2" s="15" t="s">
        <v>15</v>
      </c>
      <c r="J2" s="15" t="s">
        <v>16</v>
      </c>
      <c r="K2" s="17" t="s">
        <v>2</v>
      </c>
    </row>
    <row r="3" spans="1:11" x14ac:dyDescent="0.3">
      <c r="A3" s="24" t="s">
        <v>3</v>
      </c>
      <c r="B3" s="34"/>
      <c r="C3" s="35"/>
      <c r="D3" s="35"/>
      <c r="E3" s="34"/>
      <c r="F3" s="32"/>
      <c r="G3" s="35"/>
      <c r="H3" s="34"/>
      <c r="I3" s="35"/>
      <c r="J3" s="35"/>
      <c r="K3" s="4" t="s">
        <v>44</v>
      </c>
    </row>
    <row r="4" spans="1:11" x14ac:dyDescent="0.3">
      <c r="A4" s="24" t="s">
        <v>49</v>
      </c>
      <c r="B4" s="34"/>
      <c r="C4" s="35"/>
      <c r="D4" s="35"/>
      <c r="E4" s="34"/>
      <c r="F4" s="35"/>
      <c r="G4" s="35"/>
      <c r="H4" s="34"/>
      <c r="I4" s="35"/>
      <c r="J4" s="35"/>
      <c r="K4" s="4"/>
    </row>
    <row r="5" spans="1:11" x14ac:dyDescent="0.3">
      <c r="A5" s="24" t="s">
        <v>50</v>
      </c>
      <c r="B5" s="34"/>
      <c r="C5" s="35"/>
      <c r="D5" s="35"/>
      <c r="E5" s="34"/>
      <c r="F5" s="35"/>
      <c r="G5" s="35"/>
      <c r="H5" s="34"/>
      <c r="I5" s="35"/>
      <c r="J5" s="35"/>
      <c r="K5" s="4"/>
    </row>
    <row r="6" spans="1:11" x14ac:dyDescent="0.3">
      <c r="A6" s="24" t="s">
        <v>45</v>
      </c>
      <c r="B6" s="34"/>
      <c r="C6" s="35"/>
      <c r="D6" s="35"/>
      <c r="E6" s="34"/>
      <c r="F6" s="35"/>
      <c r="G6" s="35"/>
      <c r="H6" s="34"/>
      <c r="I6" s="35"/>
      <c r="J6" s="35"/>
      <c r="K6" s="4"/>
    </row>
    <row r="7" spans="1:11" x14ac:dyDescent="0.3">
      <c r="A7" s="24" t="s">
        <v>51</v>
      </c>
      <c r="B7" s="34"/>
      <c r="C7" s="35"/>
      <c r="D7" s="35"/>
      <c r="E7" s="34"/>
      <c r="F7" s="35"/>
      <c r="G7" s="35"/>
      <c r="H7" s="34"/>
      <c r="I7" s="35"/>
      <c r="J7" s="35"/>
      <c r="K7" s="4"/>
    </row>
    <row r="8" spans="1:11" x14ac:dyDescent="0.3">
      <c r="A8" s="24" t="s">
        <v>52</v>
      </c>
      <c r="B8" s="34"/>
      <c r="C8" s="35"/>
      <c r="D8" s="35"/>
      <c r="E8" s="34"/>
      <c r="F8" s="35"/>
      <c r="G8" s="35"/>
      <c r="H8" s="34"/>
      <c r="I8" s="35"/>
      <c r="J8" s="35"/>
      <c r="K8" s="4"/>
    </row>
    <row r="9" spans="1:11" x14ac:dyDescent="0.3">
      <c r="A9" s="24" t="s">
        <v>53</v>
      </c>
      <c r="B9" s="34"/>
      <c r="C9" s="35"/>
      <c r="D9" s="35"/>
      <c r="E9" s="34"/>
      <c r="F9" s="35"/>
      <c r="G9" s="35"/>
      <c r="H9" s="34"/>
      <c r="I9" s="35"/>
      <c r="J9" s="35"/>
      <c r="K9" s="5"/>
    </row>
    <row r="10" spans="1:11" x14ac:dyDescent="0.3">
      <c r="A10" s="24" t="s">
        <v>54</v>
      </c>
      <c r="B10" s="34"/>
      <c r="C10" s="35"/>
      <c r="D10" s="35"/>
      <c r="E10" s="34"/>
      <c r="F10" s="35"/>
      <c r="G10" s="35"/>
      <c r="H10" s="34"/>
      <c r="I10" s="35"/>
      <c r="J10" s="35"/>
      <c r="K10" s="6"/>
    </row>
    <row r="11" spans="1:11" x14ac:dyDescent="0.3">
      <c r="A11" s="24" t="s">
        <v>46</v>
      </c>
      <c r="B11" s="34"/>
      <c r="C11" s="35"/>
      <c r="D11" s="35"/>
      <c r="E11" s="34"/>
      <c r="F11" s="35"/>
      <c r="G11" s="35"/>
      <c r="H11" s="34"/>
      <c r="I11" s="35"/>
      <c r="J11" s="35"/>
      <c r="K11" s="5"/>
    </row>
    <row r="12" spans="1:11" x14ac:dyDescent="0.3">
      <c r="A12" s="24" t="s">
        <v>55</v>
      </c>
      <c r="B12" s="34"/>
      <c r="C12" s="35"/>
      <c r="D12" s="35"/>
      <c r="E12" s="34"/>
      <c r="F12" s="35"/>
      <c r="G12" s="35"/>
      <c r="H12" s="34"/>
      <c r="I12" s="35"/>
      <c r="J12" s="35"/>
      <c r="K12" s="4"/>
    </row>
    <row r="13" spans="1:11" x14ac:dyDescent="0.3">
      <c r="A13" s="24" t="s">
        <v>56</v>
      </c>
      <c r="B13" s="34"/>
      <c r="C13" s="35"/>
      <c r="D13" s="35"/>
      <c r="E13" s="34"/>
      <c r="F13" s="35"/>
      <c r="G13" s="35"/>
      <c r="H13" s="34"/>
      <c r="I13" s="35"/>
      <c r="J13" s="35"/>
      <c r="K13" s="4"/>
    </row>
    <row r="14" spans="1:11" x14ac:dyDescent="0.3">
      <c r="A14" s="24" t="s">
        <v>47</v>
      </c>
      <c r="B14" s="36"/>
      <c r="C14" s="32"/>
      <c r="D14" s="32"/>
      <c r="E14" s="36"/>
      <c r="F14" s="32"/>
      <c r="G14" s="32"/>
      <c r="H14" s="36"/>
      <c r="I14" s="32"/>
      <c r="J14" s="32"/>
      <c r="K14" s="4"/>
    </row>
    <row r="15" spans="1:11" x14ac:dyDescent="0.3">
      <c r="A15" s="24" t="s">
        <v>57</v>
      </c>
      <c r="B15" s="37"/>
      <c r="C15" s="38"/>
      <c r="D15" s="39"/>
      <c r="E15" s="37"/>
      <c r="F15" s="38"/>
      <c r="G15" s="39"/>
      <c r="H15" s="37"/>
      <c r="I15" s="38"/>
      <c r="J15" s="39"/>
      <c r="K15" s="34"/>
    </row>
    <row r="16" spans="1:11" x14ac:dyDescent="0.3">
      <c r="A16" s="24" t="s">
        <v>48</v>
      </c>
      <c r="B16" s="37"/>
      <c r="C16" s="38"/>
      <c r="D16" s="39"/>
      <c r="E16" s="37"/>
      <c r="F16" s="38"/>
      <c r="G16" s="39"/>
      <c r="H16" s="37"/>
      <c r="I16" s="38"/>
      <c r="J16" s="39"/>
      <c r="K16" s="34"/>
    </row>
    <row r="17" spans="1:11" x14ac:dyDescent="0.3">
      <c r="A17" s="24" t="s">
        <v>58</v>
      </c>
      <c r="B17" s="37"/>
      <c r="C17" s="38"/>
      <c r="D17" s="39"/>
      <c r="E17" s="37"/>
      <c r="F17" s="38"/>
      <c r="G17" s="39"/>
      <c r="H17" s="37"/>
      <c r="I17" s="38"/>
      <c r="J17" s="39"/>
      <c r="K17" s="34"/>
    </row>
    <row r="18" spans="1:11" x14ac:dyDescent="0.3">
      <c r="A18" s="24" t="s">
        <v>59</v>
      </c>
      <c r="B18" s="37"/>
      <c r="C18" s="38"/>
      <c r="D18" s="39"/>
      <c r="E18" s="37"/>
      <c r="F18" s="38"/>
      <c r="G18" s="39"/>
      <c r="H18" s="37"/>
      <c r="I18" s="38"/>
      <c r="J18" s="39"/>
      <c r="K18" s="34"/>
    </row>
    <row r="19" spans="1:11" x14ac:dyDescent="0.3">
      <c r="A19" s="24" t="s">
        <v>60</v>
      </c>
      <c r="B19" s="37"/>
      <c r="C19" s="38"/>
      <c r="D19" s="39"/>
      <c r="E19" s="37"/>
      <c r="F19" s="38"/>
      <c r="G19" s="39"/>
      <c r="H19" s="37"/>
      <c r="I19" s="38"/>
      <c r="J19" s="39"/>
      <c r="K19" s="34"/>
    </row>
    <row r="20" spans="1:11" x14ac:dyDescent="0.3">
      <c r="A20" s="24" t="s">
        <v>61</v>
      </c>
      <c r="B20" s="37"/>
      <c r="C20" s="38"/>
      <c r="D20" s="39"/>
      <c r="E20" s="37"/>
      <c r="F20" s="38"/>
      <c r="G20" s="39"/>
      <c r="H20" s="37"/>
      <c r="I20" s="38"/>
      <c r="J20" s="39"/>
      <c r="K20" s="34"/>
    </row>
    <row r="21" spans="1:11" x14ac:dyDescent="0.3">
      <c r="A21" s="24" t="s">
        <v>62</v>
      </c>
      <c r="B21" s="40"/>
      <c r="C21" s="41"/>
      <c r="D21" s="42"/>
      <c r="E21" s="40"/>
      <c r="F21" s="41"/>
      <c r="G21" s="42"/>
      <c r="H21" s="40"/>
      <c r="I21" s="41"/>
      <c r="J21" s="42"/>
      <c r="K21" s="34"/>
    </row>
    <row r="22" spans="1:11" x14ac:dyDescent="0.3">
      <c r="A22" s="24" t="s">
        <v>63</v>
      </c>
      <c r="B22" s="40"/>
      <c r="C22" s="41"/>
      <c r="D22" s="42"/>
      <c r="E22" s="40"/>
      <c r="F22" s="41"/>
      <c r="G22" s="42"/>
      <c r="H22" s="40"/>
      <c r="I22" s="41"/>
      <c r="J22" s="42"/>
      <c r="K22" s="34"/>
    </row>
    <row r="23" spans="1:11" x14ac:dyDescent="0.3">
      <c r="A23" s="24" t="s">
        <v>64</v>
      </c>
      <c r="B23" s="37"/>
      <c r="C23" s="38"/>
      <c r="D23" s="39"/>
      <c r="E23" s="37"/>
      <c r="F23" s="38"/>
      <c r="G23" s="39"/>
      <c r="H23" s="37"/>
      <c r="I23" s="38"/>
      <c r="J23" s="39"/>
      <c r="K23" s="34"/>
    </row>
    <row r="24" spans="1:11" x14ac:dyDescent="0.3">
      <c r="A24" s="24" t="s">
        <v>65</v>
      </c>
      <c r="B24" s="34"/>
      <c r="C24" s="35"/>
      <c r="D24" s="35"/>
      <c r="E24" s="34"/>
      <c r="F24" s="35"/>
      <c r="G24" s="35"/>
      <c r="H24" s="34"/>
      <c r="I24" s="35"/>
      <c r="J24" s="35"/>
      <c r="K24" s="34"/>
    </row>
    <row r="25" spans="1:11" x14ac:dyDescent="0.3">
      <c r="A25" s="24" t="s">
        <v>66</v>
      </c>
      <c r="B25" s="37"/>
      <c r="C25" s="38"/>
      <c r="D25" s="39"/>
      <c r="E25" s="37"/>
      <c r="F25" s="38"/>
      <c r="G25" s="39"/>
      <c r="H25" s="37"/>
      <c r="I25" s="38"/>
      <c r="J25" s="39"/>
      <c r="K25" s="34"/>
    </row>
    <row r="26" spans="1:11" x14ac:dyDescent="0.3">
      <c r="A26" s="24" t="s">
        <v>67</v>
      </c>
      <c r="B26" s="37"/>
      <c r="C26" s="38"/>
      <c r="D26" s="38"/>
      <c r="E26" s="37"/>
      <c r="F26" s="38"/>
      <c r="G26" s="38"/>
      <c r="H26" s="37"/>
      <c r="I26" s="38"/>
      <c r="J26" s="38"/>
      <c r="K26" s="34"/>
    </row>
    <row r="27" spans="1:11" x14ac:dyDescent="0.3">
      <c r="A27" s="24" t="s">
        <v>68</v>
      </c>
      <c r="B27" s="37"/>
      <c r="C27" s="38"/>
      <c r="D27" s="38"/>
      <c r="E27" s="37"/>
      <c r="F27" s="38"/>
      <c r="G27" s="38"/>
      <c r="H27" s="37"/>
      <c r="I27" s="38"/>
      <c r="J27" s="38"/>
      <c r="K27" s="34"/>
    </row>
    <row r="28" spans="1:11" x14ac:dyDescent="0.3">
      <c r="A28" s="24" t="s">
        <v>69</v>
      </c>
      <c r="B28" s="37"/>
      <c r="C28" s="38"/>
      <c r="D28" s="38"/>
      <c r="E28" s="37"/>
      <c r="F28" s="38"/>
      <c r="G28" s="38"/>
      <c r="H28" s="37"/>
      <c r="I28" s="38"/>
      <c r="J28" s="38"/>
      <c r="K28" s="34"/>
    </row>
    <row r="29" spans="1:11" x14ac:dyDescent="0.3">
      <c r="A29" s="24" t="s">
        <v>70</v>
      </c>
      <c r="B29" s="37"/>
      <c r="C29" s="38"/>
      <c r="D29" s="38"/>
      <c r="E29" s="37"/>
      <c r="F29" s="38"/>
      <c r="G29" s="38"/>
      <c r="H29" s="37"/>
      <c r="I29" s="38"/>
      <c r="J29" s="38"/>
      <c r="K29" s="37"/>
    </row>
    <row r="30" spans="1:11" x14ac:dyDescent="0.3">
      <c r="A30" s="24" t="s">
        <v>71</v>
      </c>
      <c r="B30" s="37"/>
      <c r="C30" s="38"/>
      <c r="D30" s="38"/>
      <c r="E30" s="37"/>
      <c r="F30" s="38"/>
      <c r="G30" s="38"/>
      <c r="H30" s="37"/>
      <c r="I30" s="38"/>
      <c r="J30" s="38"/>
      <c r="K30" s="37"/>
    </row>
    <row r="31" spans="1:11" x14ac:dyDescent="0.3">
      <c r="A31" s="28" t="s">
        <v>72</v>
      </c>
      <c r="B31" s="37"/>
      <c r="C31" s="38"/>
      <c r="D31" s="38"/>
      <c r="E31" s="37"/>
      <c r="F31" s="38"/>
      <c r="G31" s="38"/>
      <c r="H31" s="37"/>
      <c r="I31" s="38"/>
      <c r="J31" s="38"/>
      <c r="K31" s="34"/>
    </row>
    <row r="32" spans="1:11" x14ac:dyDescent="0.3">
      <c r="A32" s="33"/>
      <c r="B32" s="37"/>
      <c r="C32" s="38"/>
      <c r="D32" s="38"/>
      <c r="E32" s="37"/>
      <c r="F32" s="38"/>
      <c r="G32" s="38"/>
      <c r="H32" s="37"/>
      <c r="I32" s="38"/>
      <c r="J32" s="38"/>
      <c r="K32" s="34"/>
    </row>
    <row r="33" spans="1:11" x14ac:dyDescent="0.3">
      <c r="A33" s="33"/>
      <c r="B33" s="37"/>
      <c r="C33" s="38"/>
      <c r="D33" s="38"/>
      <c r="E33" s="37"/>
      <c r="F33" s="38"/>
      <c r="G33" s="38"/>
      <c r="H33" s="37"/>
      <c r="I33" s="38"/>
      <c r="J33" s="38"/>
      <c r="K33" s="34"/>
    </row>
    <row r="34" spans="1:11" ht="5.25" customHeight="1" x14ac:dyDescent="0.3">
      <c r="A34" s="21"/>
      <c r="B34" s="22"/>
      <c r="C34" s="23"/>
      <c r="D34" s="23"/>
      <c r="E34" s="22"/>
      <c r="F34" s="23"/>
      <c r="G34" s="23"/>
      <c r="H34" s="22"/>
      <c r="I34" s="23"/>
      <c r="J34" s="23"/>
      <c r="K34" s="22"/>
    </row>
    <row r="35" spans="1:11" x14ac:dyDescent="0.3">
      <c r="B35" s="4"/>
      <c r="C35" s="1"/>
      <c r="D35" s="1"/>
      <c r="E35" s="4"/>
      <c r="F35" s="1"/>
      <c r="G35" s="1"/>
      <c r="H35" s="4"/>
      <c r="I35" s="1"/>
      <c r="J35" s="1"/>
      <c r="K35" s="4"/>
    </row>
    <row r="36" spans="1:11" x14ac:dyDescent="0.3">
      <c r="B36" s="4"/>
      <c r="C36" s="1"/>
      <c r="D36" s="1"/>
      <c r="E36" s="4"/>
      <c r="F36" s="1"/>
      <c r="G36" s="1"/>
      <c r="H36" s="4"/>
      <c r="I36" s="1"/>
      <c r="J36" s="1"/>
      <c r="K36" s="4"/>
    </row>
    <row r="37" spans="1:11" x14ac:dyDescent="0.3">
      <c r="B37" s="4"/>
      <c r="C37" s="1"/>
      <c r="D37" s="1"/>
      <c r="E37" s="4"/>
      <c r="F37" s="1"/>
      <c r="G37" s="1"/>
      <c r="H37" s="4"/>
      <c r="I37" s="1"/>
      <c r="J37" s="1"/>
      <c r="K37" s="4"/>
    </row>
    <row r="38" spans="1:11" x14ac:dyDescent="0.3">
      <c r="B38" s="4"/>
      <c r="C38" s="1"/>
      <c r="D38" s="1"/>
      <c r="E38" s="4"/>
      <c r="F38" s="1"/>
      <c r="G38" s="1"/>
      <c r="H38" s="4"/>
      <c r="I38" s="1"/>
      <c r="J38" s="1"/>
      <c r="K38" s="4"/>
    </row>
    <row r="39" spans="1:11" x14ac:dyDescent="0.3">
      <c r="B39" s="4"/>
      <c r="C39" s="1"/>
      <c r="D39" s="1"/>
      <c r="E39" s="4"/>
      <c r="F39" s="1"/>
      <c r="G39" s="1"/>
      <c r="H39" s="4"/>
      <c r="I39" s="1"/>
      <c r="J39" s="1"/>
      <c r="K39" s="4"/>
    </row>
    <row r="40" spans="1:11" x14ac:dyDescent="0.3">
      <c r="B40" s="4"/>
      <c r="C40" s="1"/>
      <c r="D40" s="1"/>
      <c r="E40" s="4"/>
      <c r="F40" s="1"/>
      <c r="G40" s="1"/>
      <c r="H40" s="4"/>
      <c r="I40" s="1"/>
      <c r="J40" s="1"/>
      <c r="K40" s="4"/>
    </row>
    <row r="41" spans="1:11" x14ac:dyDescent="0.3">
      <c r="B41" s="4"/>
      <c r="C41" s="1"/>
      <c r="D41" s="1"/>
      <c r="E41" s="4"/>
      <c r="F41" s="1"/>
      <c r="G41" s="1"/>
      <c r="H41" s="4"/>
      <c r="I41" s="1"/>
      <c r="J41" s="1"/>
      <c r="K41" s="4"/>
    </row>
    <row r="42" spans="1:11" x14ac:dyDescent="0.3">
      <c r="B42" s="4"/>
      <c r="C42" s="1"/>
      <c r="D42" s="1"/>
      <c r="E42" s="4"/>
      <c r="F42" s="1"/>
      <c r="G42" s="1"/>
      <c r="H42" s="4"/>
      <c r="I42" s="1"/>
      <c r="J42" s="1"/>
      <c r="K42" s="4"/>
    </row>
    <row r="43" spans="1:11" x14ac:dyDescent="0.3">
      <c r="B43" s="4"/>
      <c r="C43" s="1"/>
      <c r="D43" s="1"/>
      <c r="E43" s="4"/>
      <c r="F43" s="1"/>
      <c r="G43" s="1"/>
      <c r="H43" s="4"/>
      <c r="I43" s="1"/>
      <c r="J43" s="1"/>
      <c r="K43" s="4"/>
    </row>
    <row r="44" spans="1:11" x14ac:dyDescent="0.3">
      <c r="B44" s="4"/>
      <c r="C44" s="1"/>
      <c r="D44" s="1"/>
      <c r="E44" s="4"/>
      <c r="F44" s="1"/>
      <c r="G44" s="1"/>
      <c r="H44" s="4"/>
      <c r="I44" s="1"/>
      <c r="J44" s="1"/>
      <c r="K44" s="4"/>
    </row>
    <row r="45" spans="1:11" x14ac:dyDescent="0.3">
      <c r="E45" s="4"/>
      <c r="F45" s="1"/>
      <c r="G45" s="1"/>
      <c r="H45" s="4"/>
      <c r="I45" s="1"/>
      <c r="J45" s="1"/>
      <c r="K45" s="4"/>
    </row>
    <row r="46" spans="1:11" x14ac:dyDescent="0.3">
      <c r="E46" s="4"/>
      <c r="F46" s="1"/>
      <c r="G46" s="1"/>
      <c r="H46" s="4"/>
      <c r="I46" s="1"/>
      <c r="J46" s="1"/>
      <c r="K46" s="4"/>
    </row>
    <row r="47" spans="1:11" x14ac:dyDescent="0.3">
      <c r="E47" s="4"/>
      <c r="F47" s="1"/>
      <c r="G47" s="1"/>
      <c r="H47" s="4"/>
      <c r="I47" s="1"/>
      <c r="J47" s="1"/>
      <c r="K47" s="4"/>
    </row>
    <row r="48" spans="1:11" x14ac:dyDescent="0.3">
      <c r="E48" s="4"/>
      <c r="F48" s="1"/>
      <c r="G48" s="1"/>
      <c r="H48" s="4"/>
      <c r="I48" s="1"/>
      <c r="J48" s="1"/>
      <c r="K48" s="4"/>
    </row>
    <row r="49" spans="5:11" x14ac:dyDescent="0.3">
      <c r="E49" s="4"/>
      <c r="F49" s="1"/>
      <c r="G49" s="1"/>
      <c r="H49" s="4"/>
      <c r="I49" s="1"/>
      <c r="J49" s="1"/>
      <c r="K49" s="4"/>
    </row>
    <row r="50" spans="5:11" x14ac:dyDescent="0.3">
      <c r="E50" s="4"/>
      <c r="F50" s="1"/>
      <c r="G50" s="1"/>
      <c r="H50" s="4"/>
      <c r="I50" s="1"/>
      <c r="J50" s="1"/>
      <c r="K50" s="4"/>
    </row>
    <row r="51" spans="5:11" x14ac:dyDescent="0.3">
      <c r="E51" s="4"/>
      <c r="F51" s="1"/>
      <c r="G51" s="1"/>
      <c r="H51" s="4"/>
      <c r="I51" s="1"/>
      <c r="J51" s="1"/>
      <c r="K51" s="4"/>
    </row>
    <row r="52" spans="5:11" x14ac:dyDescent="0.3">
      <c r="E52" s="4"/>
      <c r="F52" s="1"/>
      <c r="G52" s="1"/>
      <c r="H52" s="4"/>
      <c r="I52" s="1"/>
      <c r="J52" s="1"/>
      <c r="K52" s="4"/>
    </row>
    <row r="53" spans="5:11" x14ac:dyDescent="0.3">
      <c r="E53" s="4"/>
      <c r="F53" s="1"/>
      <c r="G53" s="1"/>
      <c r="H53" s="4"/>
      <c r="I53" s="1"/>
      <c r="J53" s="1"/>
      <c r="K53" s="4"/>
    </row>
    <row r="54" spans="5:11" x14ac:dyDescent="0.3">
      <c r="E54" s="4"/>
      <c r="F54" s="1"/>
      <c r="G54" s="1"/>
      <c r="H54" s="4"/>
      <c r="I54" s="1"/>
      <c r="J54" s="1"/>
      <c r="K54" s="4"/>
    </row>
    <row r="55" spans="5:11" x14ac:dyDescent="0.3">
      <c r="E55" s="4"/>
      <c r="F55" s="1"/>
      <c r="G55" s="1"/>
      <c r="H55" s="4"/>
      <c r="I55" s="1"/>
      <c r="J55" s="1"/>
      <c r="K55" s="4"/>
    </row>
    <row r="56" spans="5:11" x14ac:dyDescent="0.3">
      <c r="E56" s="4"/>
      <c r="F56" s="1"/>
      <c r="G56" s="1"/>
      <c r="H56" s="4"/>
      <c r="I56" s="1"/>
      <c r="J56" s="1"/>
      <c r="K56" s="4"/>
    </row>
    <row r="57" spans="5:11" x14ac:dyDescent="0.3">
      <c r="E57" s="4"/>
      <c r="F57" s="1"/>
      <c r="G57" s="1"/>
      <c r="H57" s="4"/>
      <c r="I57" s="1"/>
      <c r="J57" s="1"/>
      <c r="K57" s="4"/>
    </row>
    <row r="58" spans="5:11" x14ac:dyDescent="0.3">
      <c r="E58" s="4"/>
      <c r="F58" s="1"/>
      <c r="G58" s="1"/>
      <c r="H58" s="4"/>
      <c r="I58" s="1"/>
      <c r="J58" s="1"/>
      <c r="K58" s="4"/>
    </row>
  </sheetData>
  <mergeCells count="3">
    <mergeCell ref="B1:D1"/>
    <mergeCell ref="E1:G1"/>
    <mergeCell ref="H1:J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Disatok</vt:lpstr>
      <vt:lpstr>TokenFarm</vt:lpstr>
      <vt:lpstr>Disatok!_FilterDatenbank</vt:lpstr>
      <vt:lpstr>TokenFarm!_FilterDatenbank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DeeKai</dc:creator>
  <cp:keywords/>
  <dc:description/>
  <cp:lastModifiedBy>Thorge Kollwitz</cp:lastModifiedBy>
  <cp:revision/>
  <dcterms:created xsi:type="dcterms:W3CDTF">2022-05-23T13:25:52Z</dcterms:created>
  <dcterms:modified xsi:type="dcterms:W3CDTF">2022-05-27T14:10:59Z</dcterms:modified>
  <cp:category/>
  <cp:contentStatus/>
</cp:coreProperties>
</file>