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lkin.niyazov\Desktop\Personal\"/>
    </mc:Choice>
  </mc:AlternateContent>
  <bookViews>
    <workbookView xWindow="0" yWindow="0" windowWidth="19200" windowHeight="6600" firstSheet="81" activeTab="9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  <sheet name="Sheet69" sheetId="69" r:id="rId69"/>
    <sheet name="Sheet70" sheetId="70" r:id="rId70"/>
    <sheet name="Sheet71" sheetId="71" r:id="rId71"/>
    <sheet name="Sheet72" sheetId="72" r:id="rId72"/>
    <sheet name="Sheet73" sheetId="73" r:id="rId73"/>
    <sheet name="Sheet74" sheetId="74" r:id="rId74"/>
    <sheet name="Sheet75" sheetId="75" r:id="rId75"/>
    <sheet name="Sheet76" sheetId="76" r:id="rId76"/>
    <sheet name="Sheet77" sheetId="77" r:id="rId77"/>
    <sheet name="Sheet78" sheetId="78" r:id="rId78"/>
    <sheet name="Sheet79" sheetId="79" r:id="rId79"/>
    <sheet name="Sheet80" sheetId="80" r:id="rId80"/>
    <sheet name="Sheet81" sheetId="81" r:id="rId81"/>
    <sheet name="Sheet82" sheetId="82" r:id="rId82"/>
    <sheet name="Sheet83" sheetId="83" r:id="rId83"/>
    <sheet name="Sheet84" sheetId="84" r:id="rId84"/>
    <sheet name="Sheet85" sheetId="85" r:id="rId85"/>
    <sheet name="Sheet86" sheetId="86" r:id="rId86"/>
    <sheet name="Sheet87" sheetId="87" r:id="rId87"/>
    <sheet name="Sheet88" sheetId="88" r:id="rId88"/>
    <sheet name="Sheet89" sheetId="89" r:id="rId89"/>
    <sheet name="Sheet90" sheetId="90" r:id="rId90"/>
    <sheet name="Sheet91" sheetId="91" r:id="rId91"/>
    <sheet name="Sheet92" sheetId="92" r:id="rId92"/>
    <sheet name="Sheet93" sheetId="93" r:id="rId93"/>
    <sheet name="Sheet94" sheetId="94" r:id="rId9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J19" i="94" l="1"/>
  <c r="D6" i="94"/>
  <c r="D7" i="94" s="1"/>
  <c r="D8" i="94" s="1"/>
  <c r="D9" i="94" s="1"/>
  <c r="D10" i="94" s="1"/>
  <c r="D11" i="94" s="1"/>
  <c r="D12" i="94" s="1"/>
  <c r="D13" i="94" s="1"/>
  <c r="D14" i="94" s="1"/>
  <c r="D15" i="94" s="1"/>
  <c r="D16" i="94" s="1"/>
  <c r="D17" i="94" s="1"/>
  <c r="D18" i="94" s="1"/>
  <c r="J19" i="93" l="1"/>
  <c r="D6" i="93"/>
  <c r="D7" i="93" s="1"/>
  <c r="D8" i="93" s="1"/>
  <c r="D9" i="93" s="1"/>
  <c r="D10" i="93" s="1"/>
  <c r="D11" i="93" s="1"/>
  <c r="D12" i="93" s="1"/>
  <c r="D13" i="93" s="1"/>
  <c r="D14" i="93" s="1"/>
  <c r="D15" i="93" s="1"/>
  <c r="D16" i="93" s="1"/>
  <c r="D17" i="93" s="1"/>
  <c r="D18" i="93" s="1"/>
  <c r="J19" i="92" l="1"/>
  <c r="D6" i="92"/>
  <c r="D7" i="92" s="1"/>
  <c r="D8" i="92" s="1"/>
  <c r="D9" i="92" s="1"/>
  <c r="D10" i="92" s="1"/>
  <c r="D11" i="92" s="1"/>
  <c r="D12" i="92" s="1"/>
  <c r="D13" i="92" s="1"/>
  <c r="D14" i="92" s="1"/>
  <c r="D15" i="92" s="1"/>
  <c r="D16" i="92" s="1"/>
  <c r="D17" i="92" s="1"/>
  <c r="D18" i="92" s="1"/>
  <c r="J19" i="91" l="1"/>
  <c r="D6" i="91"/>
  <c r="D7" i="91" s="1"/>
  <c r="D8" i="91" s="1"/>
  <c r="D9" i="91" s="1"/>
  <c r="D10" i="91" s="1"/>
  <c r="D11" i="91" s="1"/>
  <c r="D12" i="91" s="1"/>
  <c r="D13" i="91" s="1"/>
  <c r="D14" i="91" s="1"/>
  <c r="D15" i="91" s="1"/>
  <c r="D16" i="91" s="1"/>
  <c r="D17" i="91" s="1"/>
  <c r="D18" i="91" s="1"/>
  <c r="J19" i="90" l="1"/>
  <c r="D6" i="90"/>
  <c r="D7" i="90" s="1"/>
  <c r="D8" i="90" s="1"/>
  <c r="D9" i="90" s="1"/>
  <c r="D10" i="90" s="1"/>
  <c r="D11" i="90" s="1"/>
  <c r="D12" i="90" s="1"/>
  <c r="D13" i="90" s="1"/>
  <c r="D14" i="90" s="1"/>
  <c r="D15" i="90" s="1"/>
  <c r="D16" i="90" s="1"/>
  <c r="D17" i="90" s="1"/>
  <c r="D18" i="90" s="1"/>
  <c r="J19" i="89" l="1"/>
  <c r="D6" i="89"/>
  <c r="D7" i="89" s="1"/>
  <c r="D8" i="89" s="1"/>
  <c r="D9" i="89" s="1"/>
  <c r="D10" i="89" s="1"/>
  <c r="D11" i="89" s="1"/>
  <c r="D12" i="89" s="1"/>
  <c r="D13" i="89" s="1"/>
  <c r="D14" i="89" s="1"/>
  <c r="D15" i="89" s="1"/>
  <c r="D16" i="89" s="1"/>
  <c r="D17" i="89" s="1"/>
  <c r="D18" i="89" s="1"/>
  <c r="J19" i="88" l="1"/>
  <c r="D6" i="88"/>
  <c r="D7" i="88" s="1"/>
  <c r="D8" i="88" s="1"/>
  <c r="D9" i="88" s="1"/>
  <c r="D10" i="88" s="1"/>
  <c r="D11" i="88" s="1"/>
  <c r="D12" i="88" s="1"/>
  <c r="D13" i="88" s="1"/>
  <c r="D14" i="88" s="1"/>
  <c r="D15" i="88" s="1"/>
  <c r="D16" i="88" s="1"/>
  <c r="D17" i="88" s="1"/>
  <c r="D18" i="88" s="1"/>
  <c r="J19" i="87" l="1"/>
  <c r="D6" i="87"/>
  <c r="D7" i="87" s="1"/>
  <c r="D8" i="87" s="1"/>
  <c r="D9" i="87" s="1"/>
  <c r="D10" i="87" s="1"/>
  <c r="D11" i="87" s="1"/>
  <c r="D12" i="87" s="1"/>
  <c r="D13" i="87" s="1"/>
  <c r="D14" i="87" s="1"/>
  <c r="D15" i="87" s="1"/>
  <c r="D16" i="87" s="1"/>
  <c r="D17" i="87" s="1"/>
  <c r="J19" i="86" l="1"/>
  <c r="D6" i="86"/>
  <c r="D7" i="86" s="1"/>
  <c r="D8" i="86" s="1"/>
  <c r="D9" i="86" s="1"/>
  <c r="D10" i="86" s="1"/>
  <c r="D11" i="86" s="1"/>
  <c r="D12" i="86" s="1"/>
  <c r="D13" i="86" s="1"/>
  <c r="D14" i="86" s="1"/>
  <c r="D15" i="86" s="1"/>
  <c r="D16" i="86" s="1"/>
  <c r="D17" i="86" s="1"/>
  <c r="J20" i="85" l="1"/>
  <c r="D6" i="85"/>
  <c r="D7" i="85" s="1"/>
  <c r="D8" i="85" s="1"/>
  <c r="D9" i="85" s="1"/>
  <c r="D10" i="85" s="1"/>
  <c r="D11" i="85" s="1"/>
  <c r="D12" i="85" s="1"/>
  <c r="D13" i="85" s="1"/>
  <c r="D14" i="85" s="1"/>
  <c r="D15" i="85" s="1"/>
  <c r="D16" i="85" s="1"/>
  <c r="D17" i="85" s="1"/>
  <c r="D18" i="85" s="1"/>
  <c r="J20" i="84" l="1"/>
  <c r="D7" i="84"/>
  <c r="D8" i="84" s="1"/>
  <c r="D9" i="84" s="1"/>
  <c r="D10" i="84" s="1"/>
  <c r="D11" i="84" s="1"/>
  <c r="D12" i="84" s="1"/>
  <c r="D13" i="84" s="1"/>
  <c r="D14" i="84" s="1"/>
  <c r="D15" i="84" s="1"/>
  <c r="D16" i="84" s="1"/>
  <c r="D17" i="84" s="1"/>
  <c r="D18" i="84" s="1"/>
  <c r="D6" i="84"/>
  <c r="J20" i="83" l="1"/>
  <c r="D6" i="83"/>
  <c r="D7" i="83" s="1"/>
  <c r="D8" i="83" s="1"/>
  <c r="D9" i="83" s="1"/>
  <c r="D10" i="83" s="1"/>
  <c r="D11" i="83" s="1"/>
  <c r="D12" i="83" s="1"/>
  <c r="D13" i="83" s="1"/>
  <c r="D14" i="83" s="1"/>
  <c r="D15" i="83" s="1"/>
  <c r="D16" i="83" s="1"/>
  <c r="D17" i="83" s="1"/>
  <c r="D18" i="83" s="1"/>
  <c r="J20" i="82" l="1"/>
  <c r="D6" i="82"/>
  <c r="D7" i="82" s="1"/>
  <c r="D8" i="82" s="1"/>
  <c r="D9" i="82" s="1"/>
  <c r="D10" i="82" s="1"/>
  <c r="D11" i="82" s="1"/>
  <c r="D12" i="82" s="1"/>
  <c r="D13" i="82" s="1"/>
  <c r="D14" i="82" s="1"/>
  <c r="D15" i="82" s="1"/>
  <c r="D16" i="82" s="1"/>
  <c r="D17" i="82" s="1"/>
  <c r="D18" i="82" s="1"/>
  <c r="J20" i="81" l="1"/>
  <c r="D6" i="81"/>
  <c r="D7" i="81" s="1"/>
  <c r="D8" i="81" s="1"/>
  <c r="D9" i="81" s="1"/>
  <c r="D10" i="81" s="1"/>
  <c r="D11" i="81" s="1"/>
  <c r="D12" i="81" s="1"/>
  <c r="D13" i="81" s="1"/>
  <c r="D14" i="81" s="1"/>
  <c r="D15" i="81" s="1"/>
  <c r="D16" i="81" s="1"/>
  <c r="D17" i="81" s="1"/>
  <c r="D18" i="81" s="1"/>
  <c r="J20" i="80" l="1"/>
  <c r="D6" i="80"/>
  <c r="D7" i="80" s="1"/>
  <c r="D8" i="80" s="1"/>
  <c r="D9" i="80" s="1"/>
  <c r="D10" i="80" s="1"/>
  <c r="D11" i="80" s="1"/>
  <c r="D12" i="80" s="1"/>
  <c r="D13" i="80" s="1"/>
  <c r="D14" i="80" s="1"/>
  <c r="D15" i="80" s="1"/>
  <c r="D16" i="80" s="1"/>
  <c r="D17" i="80" s="1"/>
  <c r="D18" i="80" s="1"/>
  <c r="J20" i="79" l="1"/>
  <c r="D6" i="79"/>
  <c r="D7" i="79" s="1"/>
  <c r="D8" i="79" s="1"/>
  <c r="D9" i="79" s="1"/>
  <c r="D10" i="79" s="1"/>
  <c r="D11" i="79" s="1"/>
  <c r="D12" i="79" s="1"/>
  <c r="D13" i="79" s="1"/>
  <c r="D14" i="79" s="1"/>
  <c r="D15" i="79" s="1"/>
  <c r="D16" i="79" s="1"/>
  <c r="D17" i="79" s="1"/>
  <c r="D18" i="79" s="1"/>
  <c r="J20" i="78" l="1"/>
  <c r="D6" i="78"/>
  <c r="D7" i="78" s="1"/>
  <c r="D8" i="78" s="1"/>
  <c r="D9" i="78" s="1"/>
  <c r="D10" i="78" s="1"/>
  <c r="D11" i="78" s="1"/>
  <c r="D12" i="78" s="1"/>
  <c r="D13" i="78" s="1"/>
  <c r="D14" i="78" s="1"/>
  <c r="D15" i="78" s="1"/>
  <c r="D16" i="78" s="1"/>
  <c r="D17" i="78" s="1"/>
  <c r="D18" i="78" s="1"/>
  <c r="J20" i="77" l="1"/>
  <c r="D6" i="77"/>
  <c r="D7" i="77" s="1"/>
  <c r="D8" i="77" s="1"/>
  <c r="D9" i="77" s="1"/>
  <c r="D10" i="77" s="1"/>
  <c r="D11" i="77" s="1"/>
  <c r="D12" i="77" s="1"/>
  <c r="D13" i="77" s="1"/>
  <c r="D14" i="77" s="1"/>
  <c r="D15" i="77" s="1"/>
  <c r="D16" i="77" s="1"/>
  <c r="D17" i="77" s="1"/>
  <c r="D18" i="77" s="1"/>
  <c r="J20" i="76" l="1"/>
  <c r="D6" i="76"/>
  <c r="D7" i="76" s="1"/>
  <c r="D8" i="76" s="1"/>
  <c r="D9" i="76" s="1"/>
  <c r="D10" i="76" s="1"/>
  <c r="D11" i="76" s="1"/>
  <c r="D12" i="76" s="1"/>
  <c r="D13" i="76" s="1"/>
  <c r="D14" i="76" s="1"/>
  <c r="D15" i="76" s="1"/>
  <c r="D16" i="76" s="1"/>
  <c r="D17" i="76" s="1"/>
  <c r="D18" i="76" s="1"/>
  <c r="J20" i="75" l="1"/>
  <c r="D6" i="75"/>
  <c r="D7" i="75" s="1"/>
  <c r="D8" i="75" s="1"/>
  <c r="D9" i="75" s="1"/>
  <c r="D10" i="75" s="1"/>
  <c r="D11" i="75" s="1"/>
  <c r="D12" i="75" s="1"/>
  <c r="D13" i="75" s="1"/>
  <c r="D14" i="75" s="1"/>
  <c r="D15" i="75" s="1"/>
  <c r="D16" i="75" s="1"/>
  <c r="D17" i="75" s="1"/>
  <c r="D18" i="75" s="1"/>
  <c r="J20" i="74" l="1"/>
  <c r="D6" i="74"/>
  <c r="D7" i="74" s="1"/>
  <c r="D8" i="74" s="1"/>
  <c r="D9" i="74" s="1"/>
  <c r="D10" i="74" s="1"/>
  <c r="D11" i="74" s="1"/>
  <c r="D12" i="74" s="1"/>
  <c r="D13" i="74" s="1"/>
  <c r="D14" i="74" s="1"/>
  <c r="D15" i="74" s="1"/>
  <c r="D16" i="74" s="1"/>
  <c r="D17" i="74" s="1"/>
  <c r="D18" i="74" s="1"/>
  <c r="J20" i="73" l="1"/>
  <c r="D6" i="73"/>
  <c r="D7" i="73" s="1"/>
  <c r="D8" i="73" s="1"/>
  <c r="D9" i="73" s="1"/>
  <c r="D10" i="73" s="1"/>
  <c r="D11" i="73" s="1"/>
  <c r="D12" i="73" s="1"/>
  <c r="D13" i="73" s="1"/>
  <c r="D14" i="73" s="1"/>
  <c r="D15" i="73" s="1"/>
  <c r="D16" i="73" s="1"/>
  <c r="D17" i="73" s="1"/>
  <c r="D18" i="73" s="1"/>
  <c r="J20" i="72" l="1"/>
  <c r="D6" i="72"/>
  <c r="D7" i="72" s="1"/>
  <c r="D8" i="72" s="1"/>
  <c r="D9" i="72" s="1"/>
  <c r="D10" i="72" s="1"/>
  <c r="D11" i="72" s="1"/>
  <c r="D12" i="72" s="1"/>
  <c r="D13" i="72" s="1"/>
  <c r="D14" i="72" s="1"/>
  <c r="D15" i="72" s="1"/>
  <c r="D16" i="72" s="1"/>
  <c r="D17" i="72" s="1"/>
  <c r="D18" i="72" s="1"/>
  <c r="J20" i="71" l="1"/>
  <c r="D6" i="71"/>
  <c r="D7" i="71" s="1"/>
  <c r="D8" i="71" s="1"/>
  <c r="D9" i="71" s="1"/>
  <c r="D10" i="71" s="1"/>
  <c r="D11" i="71" s="1"/>
  <c r="D12" i="71" s="1"/>
  <c r="D13" i="71" s="1"/>
  <c r="D14" i="71" s="1"/>
  <c r="D15" i="71" s="1"/>
  <c r="D16" i="71" s="1"/>
  <c r="D17" i="71" s="1"/>
  <c r="D18" i="71" s="1"/>
  <c r="J20" i="70" l="1"/>
  <c r="D6" i="70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J20" i="69" l="1"/>
  <c r="D6" i="69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D18" i="69" s="1"/>
  <c r="J20" i="68" l="1"/>
  <c r="D6" i="68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J20" i="67" l="1"/>
  <c r="D6" i="67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J20" i="66" l="1"/>
  <c r="D6" i="66"/>
  <c r="D7" i="66" s="1"/>
  <c r="D8" i="66" s="1"/>
  <c r="D9" i="66" s="1"/>
  <c r="D10" i="66" s="1"/>
  <c r="D11" i="66" s="1"/>
  <c r="D12" i="66" s="1"/>
  <c r="D13" i="66" s="1"/>
  <c r="D14" i="66" s="1"/>
  <c r="D15" i="66" s="1"/>
  <c r="D16" i="66" s="1"/>
  <c r="D17" i="66" s="1"/>
  <c r="D18" i="66" s="1"/>
  <c r="J20" i="65" l="1"/>
  <c r="D6" i="65"/>
  <c r="D7" i="65" s="1"/>
  <c r="D8" i="65" s="1"/>
  <c r="D9" i="65" s="1"/>
  <c r="D10" i="65" s="1"/>
  <c r="D11" i="65" s="1"/>
  <c r="D12" i="65" s="1"/>
  <c r="D13" i="65" s="1"/>
  <c r="D14" i="65" s="1"/>
  <c r="D15" i="65" s="1"/>
  <c r="D16" i="65" s="1"/>
  <c r="D17" i="65" s="1"/>
  <c r="D18" i="65" s="1"/>
  <c r="J20" i="64" l="1"/>
  <c r="D6" i="64"/>
  <c r="D7" i="64" s="1"/>
  <c r="D8" i="64" s="1"/>
  <c r="D9" i="64" s="1"/>
  <c r="D10" i="64" s="1"/>
  <c r="D11" i="64" s="1"/>
  <c r="D12" i="64" s="1"/>
  <c r="D13" i="64" s="1"/>
  <c r="D14" i="64" s="1"/>
  <c r="D15" i="64" s="1"/>
  <c r="D16" i="64" s="1"/>
  <c r="D17" i="64" s="1"/>
  <c r="D18" i="64" s="1"/>
  <c r="J20" i="63" l="1"/>
  <c r="D6" i="63"/>
  <c r="D7" i="63" s="1"/>
  <c r="D8" i="63" s="1"/>
  <c r="D9" i="63" s="1"/>
  <c r="D10" i="63" s="1"/>
  <c r="D11" i="63" s="1"/>
  <c r="D12" i="63" s="1"/>
  <c r="D13" i="63" s="1"/>
  <c r="D14" i="63" s="1"/>
  <c r="D15" i="63" s="1"/>
  <c r="D16" i="63" s="1"/>
  <c r="D17" i="63" s="1"/>
  <c r="D18" i="63" s="1"/>
  <c r="J20" i="62" l="1"/>
  <c r="D6" i="62"/>
  <c r="D7" i="62" s="1"/>
  <c r="D8" i="62" s="1"/>
  <c r="D9" i="62" s="1"/>
  <c r="D10" i="62" s="1"/>
  <c r="D11" i="62" s="1"/>
  <c r="D12" i="62" s="1"/>
  <c r="D13" i="62" s="1"/>
  <c r="D14" i="62" s="1"/>
  <c r="D15" i="62" s="1"/>
  <c r="D16" i="62" s="1"/>
  <c r="D17" i="62" s="1"/>
  <c r="D18" i="62" s="1"/>
  <c r="J20" i="61" l="1"/>
  <c r="D6" i="61"/>
  <c r="D7" i="61" s="1"/>
  <c r="D8" i="61" s="1"/>
  <c r="D9" i="61" s="1"/>
  <c r="D10" i="61" s="1"/>
  <c r="D11" i="61" s="1"/>
  <c r="D12" i="61" s="1"/>
  <c r="D13" i="61" s="1"/>
  <c r="D14" i="61" s="1"/>
  <c r="D15" i="61" s="1"/>
  <c r="D16" i="61" s="1"/>
  <c r="D17" i="61" s="1"/>
  <c r="D18" i="61" s="1"/>
  <c r="J20" i="60" l="1"/>
  <c r="D6" i="60"/>
  <c r="D7" i="60" s="1"/>
  <c r="D8" i="60" s="1"/>
  <c r="D9" i="60" s="1"/>
  <c r="D10" i="60" s="1"/>
  <c r="D11" i="60" s="1"/>
  <c r="D12" i="60" s="1"/>
  <c r="D13" i="60" s="1"/>
  <c r="D14" i="60" s="1"/>
  <c r="D15" i="60" s="1"/>
  <c r="D16" i="60" s="1"/>
  <c r="D17" i="60" s="1"/>
  <c r="D18" i="60" s="1"/>
  <c r="J20" i="59" l="1"/>
  <c r="D6" i="59"/>
  <c r="D7" i="59" s="1"/>
  <c r="D8" i="59" s="1"/>
  <c r="D9" i="59" s="1"/>
  <c r="D10" i="59" s="1"/>
  <c r="D11" i="59" s="1"/>
  <c r="D12" i="59" s="1"/>
  <c r="D13" i="59" s="1"/>
  <c r="D14" i="59" s="1"/>
  <c r="D15" i="59" s="1"/>
  <c r="D16" i="59" s="1"/>
  <c r="D17" i="59" s="1"/>
  <c r="D18" i="59" s="1"/>
  <c r="J20" i="58" l="1"/>
  <c r="D6" i="58"/>
  <c r="D7" i="58" s="1"/>
  <c r="D8" i="58" s="1"/>
  <c r="D9" i="58" s="1"/>
  <c r="D10" i="58" s="1"/>
  <c r="D11" i="58" s="1"/>
  <c r="D12" i="58" s="1"/>
  <c r="D13" i="58" s="1"/>
  <c r="D14" i="58" s="1"/>
  <c r="D15" i="58" s="1"/>
  <c r="D16" i="58" s="1"/>
  <c r="D17" i="58" s="1"/>
  <c r="D18" i="58" s="1"/>
  <c r="J20" i="57" l="1"/>
  <c r="D6" i="57"/>
  <c r="D7" i="57" s="1"/>
  <c r="D8" i="57" s="1"/>
  <c r="D9" i="57" s="1"/>
  <c r="D10" i="57" s="1"/>
  <c r="D11" i="57" s="1"/>
  <c r="D12" i="57" s="1"/>
  <c r="D13" i="57" s="1"/>
  <c r="D14" i="57" s="1"/>
  <c r="D15" i="57" s="1"/>
  <c r="D16" i="57" s="1"/>
  <c r="D17" i="57" s="1"/>
  <c r="D18" i="57" s="1"/>
  <c r="J20" i="56" l="1"/>
  <c r="D6" i="56"/>
  <c r="D7" i="56" s="1"/>
  <c r="D8" i="56" s="1"/>
  <c r="D9" i="56" s="1"/>
  <c r="D10" i="56" s="1"/>
  <c r="D11" i="56" s="1"/>
  <c r="D12" i="56" s="1"/>
  <c r="D13" i="56" s="1"/>
  <c r="D14" i="56" s="1"/>
  <c r="D15" i="56" s="1"/>
  <c r="D16" i="56" s="1"/>
  <c r="D17" i="56" s="1"/>
  <c r="D18" i="56" s="1"/>
  <c r="J20" i="55" l="1"/>
  <c r="D6" i="55"/>
  <c r="D7" i="55" s="1"/>
  <c r="D8" i="55" s="1"/>
  <c r="D9" i="55" s="1"/>
  <c r="D10" i="55" s="1"/>
  <c r="D11" i="55" s="1"/>
  <c r="D12" i="55" s="1"/>
  <c r="D13" i="55" s="1"/>
  <c r="D14" i="55" s="1"/>
  <c r="D15" i="55" s="1"/>
  <c r="D16" i="55" s="1"/>
  <c r="D17" i="55" s="1"/>
  <c r="D18" i="55" s="1"/>
  <c r="J20" i="54" l="1"/>
  <c r="D6" i="54"/>
  <c r="D7" i="54" s="1"/>
  <c r="D8" i="54" s="1"/>
  <c r="D9" i="54" s="1"/>
  <c r="D10" i="54" s="1"/>
  <c r="D11" i="54" s="1"/>
  <c r="D12" i="54" s="1"/>
  <c r="D13" i="54" s="1"/>
  <c r="D14" i="54" s="1"/>
  <c r="D15" i="54" s="1"/>
  <c r="D16" i="54" s="1"/>
  <c r="D17" i="54" s="1"/>
  <c r="D18" i="54" s="1"/>
  <c r="J20" i="53" l="1"/>
  <c r="D6" i="53"/>
  <c r="D7" i="53" s="1"/>
  <c r="D8" i="53" s="1"/>
  <c r="D9" i="53" s="1"/>
  <c r="D10" i="53" s="1"/>
  <c r="D11" i="53" s="1"/>
  <c r="D12" i="53" s="1"/>
  <c r="D13" i="53" s="1"/>
  <c r="D14" i="53" s="1"/>
  <c r="D15" i="53" s="1"/>
  <c r="D16" i="53" s="1"/>
  <c r="D17" i="53" s="1"/>
  <c r="D18" i="53" s="1"/>
  <c r="J20" i="52" l="1"/>
  <c r="D6" i="52"/>
  <c r="D7" i="52" s="1"/>
  <c r="D8" i="52" s="1"/>
  <c r="D9" i="52" s="1"/>
  <c r="D10" i="52" s="1"/>
  <c r="D11" i="52" s="1"/>
  <c r="D12" i="52" s="1"/>
  <c r="D13" i="52" s="1"/>
  <c r="D14" i="52" s="1"/>
  <c r="D15" i="52" s="1"/>
  <c r="D16" i="52" s="1"/>
  <c r="D17" i="52" s="1"/>
  <c r="D18" i="52" s="1"/>
  <c r="J20" i="51" l="1"/>
  <c r="D6" i="51"/>
  <c r="D7" i="51" s="1"/>
  <c r="D8" i="51" s="1"/>
  <c r="D9" i="51" s="1"/>
  <c r="D10" i="51" s="1"/>
  <c r="D11" i="51" s="1"/>
  <c r="D12" i="51" s="1"/>
  <c r="D13" i="51" s="1"/>
  <c r="D14" i="51" s="1"/>
  <c r="D15" i="51" s="1"/>
  <c r="D16" i="51" s="1"/>
  <c r="D17" i="51" s="1"/>
  <c r="D18" i="51" s="1"/>
  <c r="J20" i="50" l="1"/>
  <c r="D6" i="50"/>
  <c r="D7" i="50" s="1"/>
  <c r="D8" i="50" s="1"/>
  <c r="D9" i="50" s="1"/>
  <c r="D10" i="50" s="1"/>
  <c r="D11" i="50" s="1"/>
  <c r="D12" i="50" s="1"/>
  <c r="D13" i="50" s="1"/>
  <c r="D14" i="50" s="1"/>
  <c r="D15" i="50" s="1"/>
  <c r="D16" i="50" s="1"/>
  <c r="D17" i="50" s="1"/>
  <c r="D18" i="50" s="1"/>
  <c r="L22" i="49" l="1"/>
  <c r="J20" i="49" l="1"/>
  <c r="D6" i="49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J20" i="48" l="1"/>
  <c r="D6" i="48"/>
  <c r="D7" i="48" s="1"/>
  <c r="D8" i="48" s="1"/>
  <c r="D9" i="48" s="1"/>
  <c r="D10" i="48" s="1"/>
  <c r="D11" i="48" s="1"/>
  <c r="D12" i="48" s="1"/>
  <c r="D13" i="48" s="1"/>
  <c r="D14" i="48" s="1"/>
  <c r="D15" i="48" s="1"/>
  <c r="D16" i="48" s="1"/>
  <c r="D17" i="48" s="1"/>
  <c r="D18" i="48" s="1"/>
  <c r="J20" i="47" l="1"/>
  <c r="D6" i="47"/>
  <c r="D7" i="47" s="1"/>
  <c r="D8" i="47" s="1"/>
  <c r="D9" i="47" s="1"/>
  <c r="D10" i="47" s="1"/>
  <c r="D11" i="47" s="1"/>
  <c r="D12" i="47" s="1"/>
  <c r="D13" i="47" s="1"/>
  <c r="D14" i="47" s="1"/>
  <c r="D15" i="47" s="1"/>
  <c r="D16" i="47" s="1"/>
  <c r="D17" i="47" s="1"/>
  <c r="D18" i="47" s="1"/>
  <c r="J20" i="46" l="1"/>
  <c r="D6" i="46"/>
  <c r="D7" i="46" s="1"/>
  <c r="D8" i="46" s="1"/>
  <c r="D9" i="46" s="1"/>
  <c r="D10" i="46" s="1"/>
  <c r="D11" i="46" s="1"/>
  <c r="D12" i="46" s="1"/>
  <c r="D13" i="46" s="1"/>
  <c r="D14" i="46" s="1"/>
  <c r="D15" i="46" s="1"/>
  <c r="D16" i="46" s="1"/>
  <c r="D17" i="46" s="1"/>
  <c r="D18" i="46" s="1"/>
  <c r="J20" i="45" l="1"/>
  <c r="D6" i="45"/>
  <c r="D7" i="45" s="1"/>
  <c r="D8" i="45" s="1"/>
  <c r="D9" i="45" s="1"/>
  <c r="D10" i="45" s="1"/>
  <c r="D11" i="45" s="1"/>
  <c r="D12" i="45" s="1"/>
  <c r="D13" i="45" s="1"/>
  <c r="D14" i="45" s="1"/>
  <c r="D15" i="45" s="1"/>
  <c r="D16" i="45" s="1"/>
  <c r="D17" i="45" s="1"/>
  <c r="D18" i="45" s="1"/>
  <c r="J20" i="44"/>
  <c r="D6" i="44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J20" i="43" l="1"/>
  <c r="D6" i="43"/>
  <c r="D7" i="43" s="1"/>
  <c r="D8" i="43" s="1"/>
  <c r="D9" i="43" s="1"/>
  <c r="D10" i="43" s="1"/>
  <c r="D11" i="43" s="1"/>
  <c r="D12" i="43" s="1"/>
  <c r="D13" i="43" s="1"/>
  <c r="D14" i="43" s="1"/>
  <c r="D15" i="43" s="1"/>
  <c r="D16" i="43" s="1"/>
  <c r="D17" i="43" s="1"/>
  <c r="D18" i="43" s="1"/>
  <c r="J20" i="42" l="1"/>
  <c r="D6" i="42"/>
  <c r="D7" i="42" s="1"/>
  <c r="D8" i="42" s="1"/>
  <c r="D9" i="42" s="1"/>
  <c r="D10" i="42" s="1"/>
  <c r="D11" i="42" s="1"/>
  <c r="D12" i="42" s="1"/>
  <c r="D13" i="42" s="1"/>
  <c r="D14" i="42" s="1"/>
  <c r="D15" i="42" s="1"/>
  <c r="D16" i="42" s="1"/>
  <c r="D17" i="42" s="1"/>
  <c r="D18" i="42" s="1"/>
  <c r="J20" i="41" l="1"/>
  <c r="D6" i="4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J20" i="40" l="1"/>
  <c r="D6" i="40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J20" i="39" l="1"/>
  <c r="D6" i="39"/>
  <c r="D7" i="39" s="1"/>
  <c r="D8" i="39" s="1"/>
  <c r="D9" i="39" s="1"/>
  <c r="D10" i="39" s="1"/>
  <c r="D11" i="39" s="1"/>
  <c r="D12" i="39" s="1"/>
  <c r="D13" i="39" s="1"/>
  <c r="D14" i="39" s="1"/>
  <c r="D15" i="39" s="1"/>
  <c r="D16" i="39" s="1"/>
  <c r="D17" i="39" s="1"/>
  <c r="D18" i="39" s="1"/>
  <c r="J20" i="38"/>
  <c r="D6" i="38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J20" i="37"/>
  <c r="D6" i="37"/>
  <c r="D7" i="37" s="1"/>
  <c r="D8" i="37" s="1"/>
  <c r="D9" i="37" s="1"/>
  <c r="D10" i="37" s="1"/>
  <c r="D11" i="37" s="1"/>
  <c r="D12" i="37" s="1"/>
  <c r="D13" i="37" s="1"/>
  <c r="D14" i="37" s="1"/>
  <c r="D15" i="37" s="1"/>
  <c r="D16" i="37" s="1"/>
  <c r="D17" i="37" s="1"/>
  <c r="D18" i="37" s="1"/>
  <c r="J20" i="36"/>
  <c r="N15" i="36"/>
  <c r="N13" i="36"/>
  <c r="D6" i="36"/>
  <c r="D7" i="36" s="1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J20" i="35"/>
  <c r="D6" i="35"/>
  <c r="D7" i="35" s="1"/>
  <c r="D8" i="35" s="1"/>
  <c r="D9" i="35" s="1"/>
  <c r="D10" i="35" s="1"/>
  <c r="D11" i="35" s="1"/>
  <c r="D12" i="35" s="1"/>
  <c r="D13" i="35" s="1"/>
  <c r="D14" i="35" s="1"/>
  <c r="D15" i="35" s="1"/>
  <c r="D16" i="35" s="1"/>
  <c r="D17" i="35" s="1"/>
  <c r="D18" i="35" s="1"/>
  <c r="J20" i="34"/>
  <c r="D6" i="34"/>
  <c r="D7" i="34" s="1"/>
  <c r="D8" i="34" s="1"/>
  <c r="D9" i="34" s="1"/>
  <c r="D10" i="34" s="1"/>
  <c r="D11" i="34" s="1"/>
  <c r="D12" i="34" s="1"/>
  <c r="D13" i="34" s="1"/>
  <c r="D14" i="34" s="1"/>
  <c r="D15" i="34" s="1"/>
  <c r="D16" i="34" s="1"/>
  <c r="D17" i="34" s="1"/>
  <c r="D18" i="34" s="1"/>
  <c r="J20" i="33"/>
  <c r="D6" i="33"/>
  <c r="D7" i="33" s="1"/>
  <c r="D8" i="33" s="1"/>
  <c r="D9" i="33" s="1"/>
  <c r="D10" i="33" s="1"/>
  <c r="D11" i="33" s="1"/>
  <c r="D12" i="33" s="1"/>
  <c r="D13" i="33" s="1"/>
  <c r="D14" i="33" s="1"/>
  <c r="D15" i="33" s="1"/>
  <c r="D16" i="33" s="1"/>
  <c r="D17" i="33" s="1"/>
  <c r="J20" i="32"/>
  <c r="D6" i="32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J20" i="31"/>
  <c r="D6" i="31"/>
  <c r="D7" i="31" s="1"/>
  <c r="D8" i="31" s="1"/>
  <c r="D9" i="31" s="1"/>
  <c r="D10" i="31" s="1"/>
  <c r="D11" i="31" s="1"/>
  <c r="D12" i="31" s="1"/>
  <c r="D13" i="31" s="1"/>
  <c r="D14" i="31" s="1"/>
  <c r="D15" i="31" s="1"/>
  <c r="D16" i="31" s="1"/>
  <c r="D17" i="31" s="1"/>
  <c r="J20" i="30"/>
  <c r="D6" i="30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J20" i="29"/>
  <c r="D6" i="29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J20" i="28"/>
  <c r="D7" i="28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6" i="28"/>
  <c r="J20" i="27"/>
  <c r="D8" i="27"/>
  <c r="D9" i="27" s="1"/>
  <c r="D10" i="27" s="1"/>
  <c r="D11" i="27" s="1"/>
  <c r="D12" i="27" s="1"/>
  <c r="D13" i="27" s="1"/>
  <c r="D14" i="27" s="1"/>
  <c r="D15" i="27" s="1"/>
  <c r="D16" i="27" s="1"/>
  <c r="D17" i="27" s="1"/>
  <c r="D18" i="27" s="1"/>
  <c r="D19" i="27" s="1"/>
  <c r="D7" i="27"/>
  <c r="D6" i="27"/>
  <c r="J20" i="26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J20" i="25"/>
  <c r="D6" i="25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J20" i="24"/>
  <c r="D6" i="24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J20" i="23"/>
  <c r="D6" i="23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J20" i="22"/>
  <c r="D6" i="22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J20" i="21"/>
  <c r="D6" i="2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J20" i="20"/>
  <c r="D6" i="20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J20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J20" i="18"/>
  <c r="D7" i="18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6" i="18"/>
  <c r="J20" i="17"/>
  <c r="D7" i="17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6" i="17"/>
  <c r="J20" i="16"/>
  <c r="D6" i="16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J20" i="15"/>
  <c r="D6" i="15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J20" i="14"/>
  <c r="D6" i="14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J20" i="13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J21" i="12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J21" i="11"/>
  <c r="D6" i="1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J21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J21" i="9"/>
  <c r="D6" i="9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J21" i="8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J21" i="7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J21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J21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J21" i="4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J21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J21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J18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<sst xmlns="http://schemas.openxmlformats.org/spreadsheetml/2006/main" count="1501" uniqueCount="211">
  <si>
    <t>Date</t>
  </si>
  <si>
    <t>To Do List:</t>
  </si>
  <si>
    <t>Completed :</t>
  </si>
  <si>
    <t>Check Citi 401k balance weekly/roll when 65k</t>
  </si>
  <si>
    <t>Read news</t>
  </si>
  <si>
    <t>Clean up email subscriptions SNL/Bloomberg/FactSet</t>
  </si>
  <si>
    <t>Work on Hacker Rank</t>
  </si>
  <si>
    <t>Lighting / home stuff</t>
  </si>
  <si>
    <t>Go through inspection report in detail and fix staff</t>
  </si>
  <si>
    <t>Call electrician</t>
  </si>
  <si>
    <t>Update model</t>
  </si>
  <si>
    <t>Completed Tasks</t>
  </si>
  <si>
    <t>Biden Note</t>
  </si>
  <si>
    <t>You Tube Class  - Finish First</t>
  </si>
  <si>
    <t>Practice at Work</t>
  </si>
  <si>
    <t>Write PPL Questions</t>
  </si>
  <si>
    <t>Prepare for Biden webinar</t>
  </si>
  <si>
    <t>Set up Energy Call</t>
  </si>
  <si>
    <t>Research CXP</t>
  </si>
  <si>
    <t>Prepare ETR and PPL notes</t>
  </si>
  <si>
    <t>Respond to GSAM guy on tax reform</t>
  </si>
  <si>
    <t>Exercise</t>
  </si>
  <si>
    <t>Write ETR Note</t>
  </si>
  <si>
    <t>Write PPL Note</t>
  </si>
  <si>
    <t>Attend bunch of client calls</t>
  </si>
  <si>
    <t>Update Price Deck</t>
  </si>
  <si>
    <t>Record Client Interaction</t>
  </si>
  <si>
    <t>Start VST Note</t>
  </si>
  <si>
    <t>Work on PCG</t>
  </si>
  <si>
    <t>Start VST Note / Analyst Day</t>
  </si>
  <si>
    <t>Respond to uzbek guy</t>
  </si>
  <si>
    <t>Connect with friends</t>
  </si>
  <si>
    <t>Take parents to get flu shot</t>
  </si>
  <si>
    <t>Fix Electrical Fan</t>
  </si>
  <si>
    <t>Set up 3Q calls</t>
  </si>
  <si>
    <t>Work on weekly feature</t>
  </si>
  <si>
    <t>Price Deck</t>
  </si>
  <si>
    <t>Client Interaction</t>
  </si>
  <si>
    <t>Weekly Note</t>
  </si>
  <si>
    <t>Client Calls</t>
  </si>
  <si>
    <t>Company Calls</t>
  </si>
  <si>
    <t>Organize PEG / SRE Notes</t>
  </si>
  <si>
    <t>Bring your glasses</t>
  </si>
  <si>
    <t>Company Calls / Prepare - FE/EIX</t>
  </si>
  <si>
    <t>Write Flashes Including CT legislation</t>
  </si>
  <si>
    <t>Flashes</t>
  </si>
  <si>
    <t>Company Calls / PPL</t>
  </si>
  <si>
    <t>Upload models where you know numbers</t>
  </si>
  <si>
    <t>Company Calls / ETR / PCG</t>
  </si>
  <si>
    <t>Speak with VST</t>
  </si>
  <si>
    <t>Start writing Quaterly preview</t>
  </si>
  <si>
    <t>Finish writing Quaterly preview</t>
  </si>
  <si>
    <t>Speak with CWEN</t>
  </si>
  <si>
    <t>Speak with EXC/ Write EXC note</t>
  </si>
  <si>
    <t>Speak with NRG/D/EXC</t>
  </si>
  <si>
    <t>Prepare for webinar tom</t>
  </si>
  <si>
    <t>Participate in the webinar</t>
  </si>
  <si>
    <t>price deck update</t>
  </si>
  <si>
    <t>Look into bond regression model</t>
  </si>
  <si>
    <t>Install Ring</t>
  </si>
  <si>
    <t>Discuss AI role</t>
  </si>
  <si>
    <t>Prepare for earnings</t>
  </si>
  <si>
    <t>Start working on EEI Handbook</t>
  </si>
  <si>
    <t>AGR Call</t>
  </si>
  <si>
    <t>Read Millers News</t>
  </si>
  <si>
    <t>Call City To Cut the tree</t>
  </si>
  <si>
    <t>Continue working on EEI Handbook</t>
  </si>
  <si>
    <t>Update price deck</t>
  </si>
  <si>
    <t>Weekly Feature and Charts Update</t>
  </si>
  <si>
    <t>Client call</t>
  </si>
  <si>
    <t>Deal with Amazon package</t>
  </si>
  <si>
    <t>EIX report, call and note</t>
  </si>
  <si>
    <t>Work on Coursera</t>
  </si>
  <si>
    <t>global</t>
  </si>
  <si>
    <t>Plaza Post Address</t>
  </si>
  <si>
    <t>1257 Patterson Plank Rd,</t>
  </si>
  <si>
    <t>201-867-1278</t>
  </si>
  <si>
    <t>ETR report, call and note</t>
  </si>
  <si>
    <t>Continue working on EEI Handbook upload EIX, ETR, and PCG</t>
  </si>
  <si>
    <t>PCG report, call and note</t>
  </si>
  <si>
    <t>Learn how to winterize your sprikler system</t>
  </si>
  <si>
    <t>Access NYU and write down diagnosis</t>
  </si>
  <si>
    <t>Doctor's appointment</t>
  </si>
  <si>
    <t>PEG note</t>
  </si>
  <si>
    <t>Weekly note</t>
  </si>
  <si>
    <t>FE call/note/client call</t>
  </si>
  <si>
    <t>Pay Citi bill</t>
  </si>
  <si>
    <t>Work on EEI deck</t>
  </si>
  <si>
    <t>Prepare Dibo Note for all companies</t>
  </si>
  <si>
    <t>Write questions for SRE and EIX</t>
  </si>
  <si>
    <t>EXC call/note/client call</t>
  </si>
  <si>
    <t>VST call/note/client call</t>
  </si>
  <si>
    <t>Work on EEI deck / Front GenCo Page</t>
  </si>
  <si>
    <t>Check Credit and Try to Refinance if possible</t>
  </si>
  <si>
    <t>AES call/note/client call</t>
  </si>
  <si>
    <t>Price deck</t>
  </si>
  <si>
    <t>Prepare for EEI / Fix EEI workbook</t>
  </si>
  <si>
    <t>EEI calls D/ PPL/Essential Waters/SRE/PCG</t>
  </si>
  <si>
    <t>EEI calls PEG/AES/FE/ETR/EIX</t>
  </si>
  <si>
    <t>Write Notes</t>
  </si>
  <si>
    <t>Need to call Bob's Furniture</t>
  </si>
  <si>
    <t>Work on Benefit Enrollment</t>
  </si>
  <si>
    <t>Get back to Ron</t>
  </si>
  <si>
    <t>Focus on Mail (dad's and car insurance)</t>
  </si>
  <si>
    <t xml:space="preserve">Client interaction </t>
  </si>
  <si>
    <t>Check Citi 401k balance weekly/roll when 69k</t>
  </si>
  <si>
    <t>Check 13f</t>
  </si>
  <si>
    <t>Respond to LNKD messages</t>
  </si>
  <si>
    <t>Upload models</t>
  </si>
  <si>
    <t>Update VST model</t>
  </si>
  <si>
    <t>Update EIX model</t>
  </si>
  <si>
    <t>Client Interaction / Price Deck</t>
  </si>
  <si>
    <t>Update PCG model</t>
  </si>
  <si>
    <t>Model update</t>
  </si>
  <si>
    <t>Friday Feature</t>
  </si>
  <si>
    <t>Call SRE and ask for Conference sign up</t>
  </si>
  <si>
    <t>Reached to PCG asking for time next week</t>
  </si>
  <si>
    <t>Help Eric</t>
  </si>
  <si>
    <t>Reach out to PGE</t>
  </si>
  <si>
    <t>Start working on SQl problems</t>
  </si>
  <si>
    <t>Order Python For Finance Book</t>
  </si>
  <si>
    <t>Talk to Friends</t>
  </si>
  <si>
    <t>Talk to doctor</t>
  </si>
  <si>
    <t>DataCamp</t>
  </si>
  <si>
    <t>Read treadmill manual</t>
  </si>
  <si>
    <t>Worked on SRE not all day</t>
  </si>
  <si>
    <t>SRE Call / Note</t>
  </si>
  <si>
    <t>Go to Bank</t>
  </si>
  <si>
    <t>Update Model</t>
  </si>
  <si>
    <t>Start Looking at PG&amp;E</t>
  </si>
  <si>
    <t>PCG Call Questions</t>
  </si>
  <si>
    <t>Check insurance for parents</t>
  </si>
  <si>
    <t>pay car registration</t>
  </si>
  <si>
    <t>check health savings account</t>
  </si>
  <si>
    <t>Shoping</t>
  </si>
  <si>
    <t>EXC quick note</t>
  </si>
  <si>
    <t>Model roll</t>
  </si>
  <si>
    <t>call bob's furniture</t>
  </si>
  <si>
    <t>call insurance</t>
  </si>
  <si>
    <t>Look at option trades</t>
  </si>
  <si>
    <t>Take mom to DMV</t>
  </si>
  <si>
    <t>Weekly</t>
  </si>
  <si>
    <t>Food Shopping</t>
  </si>
  <si>
    <t>Model Roll</t>
  </si>
  <si>
    <t>Bull/Bear Chart</t>
  </si>
  <si>
    <t>Weekly Feature</t>
  </si>
  <si>
    <t>NRG Model Update</t>
  </si>
  <si>
    <t>Read Volatility / Watch Video</t>
  </si>
  <si>
    <t>Send emails to friends/contacts</t>
  </si>
  <si>
    <t xml:space="preserve">Roll price deck model to next year </t>
  </si>
  <si>
    <t>work on PCG note</t>
  </si>
  <si>
    <t>Work on youtube video Python</t>
  </si>
  <si>
    <t>Came back from vacay</t>
  </si>
  <si>
    <t>Prepare SRE call</t>
  </si>
  <si>
    <t>Questions for the conference</t>
  </si>
  <si>
    <t>Prepare Outlook note</t>
  </si>
  <si>
    <t>Company Q'4 preview invite</t>
  </si>
  <si>
    <t>Read emails one more time</t>
  </si>
  <si>
    <t>Address HSAa</t>
  </si>
  <si>
    <t>Ron's request</t>
  </si>
  <si>
    <t>Prepare PEG call</t>
  </si>
  <si>
    <t>Attend ISI calls</t>
  </si>
  <si>
    <t>Write up</t>
  </si>
  <si>
    <t>Do Finra questions</t>
  </si>
  <si>
    <t>Company Calls ETR/FE/PPL</t>
  </si>
  <si>
    <t>Company Calls AES/EIX/D/EXC</t>
  </si>
  <si>
    <t>Fix PEG Model</t>
  </si>
  <si>
    <t>Register for EdEx Class and order the Python book</t>
  </si>
  <si>
    <t>Build your portfolio</t>
  </si>
  <si>
    <t>Write PPL note</t>
  </si>
  <si>
    <t>Put earnigns call on calendar</t>
  </si>
  <si>
    <t>Start working on Q'4 preview note</t>
  </si>
  <si>
    <t>Work on Q'4 preview note</t>
  </si>
  <si>
    <t>Pay mortgage</t>
  </si>
  <si>
    <t>MIT Class</t>
  </si>
  <si>
    <t>Q'4 webinar prepare</t>
  </si>
  <si>
    <t>Client request create a comp list for renewabels</t>
  </si>
  <si>
    <t>Write Flashes</t>
  </si>
  <si>
    <t>Pay Insurance</t>
  </si>
  <si>
    <t>Work on weekly</t>
  </si>
  <si>
    <t>Put doctor's appointment on calendar</t>
  </si>
  <si>
    <t>Refresh on finance fundamentals</t>
  </si>
  <si>
    <t>Call with Jessica</t>
  </si>
  <si>
    <t>Comp conversation</t>
  </si>
  <si>
    <t>Lock in all earnings</t>
  </si>
  <si>
    <t>Work on PCG write up</t>
  </si>
  <si>
    <t>Get on your business</t>
  </si>
  <si>
    <t>Edx</t>
  </si>
  <si>
    <t>Research FISV</t>
  </si>
  <si>
    <t>Write Texas market</t>
  </si>
  <si>
    <t>Check 13fs</t>
  </si>
  <si>
    <t>Write emails FE/PPL</t>
  </si>
  <si>
    <t>Take Muhammad to doctors</t>
  </si>
  <si>
    <t>PPL/FE calls/ notes</t>
  </si>
  <si>
    <t>Talk to mom's insurance/deal with brother insurance</t>
  </si>
  <si>
    <t>Check calendar for energy run down</t>
  </si>
  <si>
    <t>Write Earnings Notes on NRG/CWEN</t>
  </si>
  <si>
    <t>Get on your business / Prepare</t>
  </si>
  <si>
    <t>Read your investment staff - saved links</t>
  </si>
  <si>
    <t>GET INSURANCE RELATED STUFF PRINTED</t>
  </si>
  <si>
    <t>Call Ikrom/text friends/Fedya/Farhod</t>
  </si>
  <si>
    <t>Update one model</t>
  </si>
  <si>
    <t>Prepare questions for credit webinar</t>
  </si>
  <si>
    <t>Record client interaction</t>
  </si>
  <si>
    <t>Update one model PCG</t>
  </si>
  <si>
    <t>Finish one more model</t>
  </si>
  <si>
    <t>SRE/ D Calls / Writes ups</t>
  </si>
  <si>
    <t>Dad/mom taxes</t>
  </si>
  <si>
    <t>Update vacation calendar</t>
  </si>
  <si>
    <t>What to do in San Diego</t>
  </si>
  <si>
    <t>Look up commute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</si>
</sst>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_);\(0.0%\);0.0%_);@_)"/>
    <numFmt numFmtId="165" formatCode="#,##0.00_);\(#,##0.00\);#,##0.00_);@_)"/>
    <numFmt numFmtId="166" formatCode="#,##0.0_);\(#,##0.0\);#,##0.0_);@_)"/>
    <numFmt numFmtId="167" formatCode="#,##0.0_);\(#,##0.0\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6E6E6"/>
        <bgColor rgb="FF000000"/>
      </patternFill>
    </fill>
    <fill>
      <patternFill patternType="solid">
        <fgColor rgb="FFFFFFCC"/>
        <bgColor rgb="FF000000"/>
      </patternFill>
    </fill>
  </fills>
  <borders count="33">
    <border>
      <left/>
      <right/>
      <top/>
      <bottom/>
      <diagonal/>
    </border>
    <border>
      <left/>
      <right/>
      <top style="thin">
        <color rgb="FFACBACE"/>
      </top>
      <bottom/>
      <diagonal/>
    </border>
    <border>
      <left/>
      <right style="double">
        <color rgb="FFFF0000"/>
      </right>
      <top style="thin">
        <color rgb="FFACBACE"/>
      </top>
      <bottom/>
      <diagonal/>
    </border>
    <border>
      <left style="thin">
        <color indexed="64"/>
      </left>
      <right/>
      <top style="thin">
        <color rgb="FFACBACE"/>
      </top>
      <bottom style="thin">
        <color indexed="64"/>
      </bottom>
      <diagonal/>
    </border>
    <border>
      <left/>
      <right style="thin">
        <color rgb="FFACBACE"/>
      </right>
      <top style="thin">
        <color rgb="FFACBACE"/>
      </top>
      <bottom style="thin">
        <color indexed="64"/>
      </bottom>
      <diagonal/>
    </border>
    <border>
      <left/>
      <right style="double">
        <color rgb="FFFF0000"/>
      </right>
      <top/>
      <bottom/>
      <diagonal/>
    </border>
    <border>
      <left/>
      <right style="thin">
        <color rgb="FFACBACE"/>
      </right>
      <top/>
      <bottom/>
      <diagonal/>
    </border>
    <border>
      <left style="double">
        <color rgb="FFFF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ACBACE"/>
      </right>
      <top/>
      <bottom style="thin">
        <color indexed="64"/>
      </bottom>
      <diagonal/>
    </border>
    <border>
      <left/>
      <right/>
      <top style="thin">
        <color rgb="FFC4D79B"/>
      </top>
      <bottom style="thin">
        <color rgb="FFC4D79B"/>
      </bottom>
      <diagonal/>
    </border>
    <border>
      <left/>
      <right style="double">
        <color rgb="FFFF0000"/>
      </right>
      <top style="thin">
        <color rgb="FFC4D79B"/>
      </top>
      <bottom style="thin">
        <color rgb="FFC4D79B"/>
      </bottom>
      <diagonal/>
    </border>
    <border>
      <left style="double">
        <color rgb="FFFF0000"/>
      </left>
      <right/>
      <top style="thin">
        <color rgb="FFC4D79B"/>
      </top>
      <bottom/>
      <diagonal/>
    </border>
    <border>
      <left/>
      <right/>
      <top style="thin">
        <color rgb="FFC4D79B"/>
      </top>
      <bottom/>
      <diagonal/>
    </border>
    <border>
      <left/>
      <right style="thin">
        <color indexed="64"/>
      </right>
      <top style="thin">
        <color rgb="FFC4D79B"/>
      </top>
      <bottom/>
      <diagonal/>
    </border>
    <border>
      <left/>
      <right style="thin">
        <color rgb="FFACBACE"/>
      </right>
      <top style="thin">
        <color rgb="FFC4D79B"/>
      </top>
      <bottom style="thin">
        <color rgb="FFC4D79B"/>
      </bottom>
      <diagonal/>
    </border>
    <border>
      <left/>
      <right style="thin">
        <color rgb="FFACBACE"/>
      </right>
      <top style="thin">
        <color rgb="FFC4D79B"/>
      </top>
      <bottom/>
      <diagonal/>
    </border>
    <border>
      <left/>
      <right/>
      <top style="thin">
        <color rgb="FFC4D79B"/>
      </top>
      <bottom style="thin">
        <color auto="1"/>
      </bottom>
      <diagonal/>
    </border>
    <border>
      <left/>
      <right style="thin">
        <color indexed="64"/>
      </right>
      <top style="thin">
        <color rgb="FFC4D79B"/>
      </top>
      <bottom style="thin">
        <color auto="1"/>
      </bottom>
      <diagonal/>
    </border>
    <border>
      <left/>
      <right style="thin">
        <color rgb="FFACBACE"/>
      </right>
      <top style="thin">
        <color rgb="FFC4D79B"/>
      </top>
      <bottom style="thin">
        <color auto="1"/>
      </bottom>
      <diagonal/>
    </border>
    <border>
      <left/>
      <right style="double">
        <color rgb="FFFF0000"/>
      </right>
      <top/>
      <bottom style="thin">
        <color rgb="FFC4D79B"/>
      </bottom>
      <diagonal/>
    </border>
    <border>
      <left style="double">
        <color rgb="FFFF0000"/>
      </left>
      <right/>
      <top/>
      <bottom style="thin">
        <color rgb="FFC4D79B"/>
      </bottom>
      <diagonal/>
    </border>
    <border>
      <left/>
      <right/>
      <top/>
      <bottom style="thin">
        <color rgb="FFC4D79B"/>
      </bottom>
      <diagonal/>
    </border>
    <border>
      <left/>
      <right style="thin">
        <color rgb="FFACBACE"/>
      </right>
      <top/>
      <bottom style="thin">
        <color rgb="FFC4D79B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C4D79B"/>
      </top>
      <bottom/>
      <diagonal/>
    </border>
    <border>
      <left/>
      <right style="thin">
        <color rgb="FFACBACE"/>
      </right>
      <top style="thin">
        <color rgb="FFC4D79B"/>
      </top>
      <bottom style="thin">
        <color auto="1"/>
      </bottom>
      <diagonal/>
    </border>
    <border>
      <left/>
      <right style="double">
        <color rgb="FFFF0000"/>
      </right>
      <top style="thin">
        <color rgb="FFC4D79B"/>
      </top>
      <bottom style="thin">
        <color auto="1"/>
      </bottom>
      <diagonal/>
    </border>
    <border>
      <left style="double">
        <color rgb="FFFF0000"/>
      </left>
      <right/>
      <top style="thin">
        <color rgb="FFC4D79B"/>
      </top>
      <bottom style="thin">
        <color auto="1"/>
      </bottom>
      <diagonal/>
    </border>
    <border>
      <left/>
      <right/>
      <top style="thin">
        <color rgb="FFC4D79B"/>
      </top>
      <bottom style="thin">
        <color auto="1"/>
      </bottom>
      <diagonal/>
    </border>
    <border>
      <left style="thin">
        <color indexed="64"/>
      </left>
      <right/>
      <top style="thin">
        <color rgb="FFC4D79B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14" fontId="1" fillId="4" borderId="4" xfId="0" applyNumberFormat="1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6" xfId="0" applyNumberFormat="1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/>
    <xf numFmtId="0" fontId="1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1" fillId="4" borderId="19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vertical="center"/>
    </xf>
    <xf numFmtId="0" fontId="1" fillId="4" borderId="22" xfId="0" applyFont="1" applyFill="1" applyBorder="1"/>
    <xf numFmtId="0" fontId="1" fillId="4" borderId="23" xfId="0" applyFont="1" applyFill="1" applyBorder="1" applyAlignment="1"/>
    <xf numFmtId="0" fontId="1" fillId="4" borderId="24" xfId="0" applyFont="1" applyFill="1" applyBorder="1"/>
    <xf numFmtId="0" fontId="1" fillId="4" borderId="0" xfId="0" applyFont="1" applyFill="1" applyBorder="1"/>
    <xf numFmtId="164" fontId="1" fillId="4" borderId="24" xfId="0" applyNumberFormat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13" xfId="0" applyFont="1" applyFill="1" applyBorder="1"/>
    <xf numFmtId="0" fontId="1" fillId="4" borderId="12" xfId="0" applyFont="1" applyFill="1" applyBorder="1" applyAlignment="1">
      <alignment horizontal="left" indent="1"/>
    </xf>
    <xf numFmtId="0" fontId="1" fillId="4" borderId="17" xfId="0" applyFont="1" applyFill="1" applyBorder="1"/>
    <xf numFmtId="0" fontId="2" fillId="4" borderId="12" xfId="0" applyFont="1" applyFill="1" applyBorder="1" applyAlignment="1">
      <alignment horizontal="left" indent="1"/>
    </xf>
    <xf numFmtId="0" fontId="1" fillId="4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165" fontId="1" fillId="4" borderId="12" xfId="0" applyNumberFormat="1" applyFont="1" applyFill="1" applyBorder="1"/>
    <xf numFmtId="9" fontId="1" fillId="4" borderId="12" xfId="0" applyNumberFormat="1" applyFont="1" applyFill="1" applyBorder="1"/>
    <xf numFmtId="164" fontId="1" fillId="4" borderId="12" xfId="0" applyNumberFormat="1" applyFont="1" applyFill="1" applyBorder="1"/>
    <xf numFmtId="0" fontId="0" fillId="2" borderId="0" xfId="0" applyFill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166" fontId="1" fillId="4" borderId="12" xfId="0" applyNumberFormat="1" applyFont="1" applyFill="1" applyBorder="1"/>
    <xf numFmtId="0" fontId="2" fillId="4" borderId="15" xfId="0" applyFont="1" applyFill="1" applyBorder="1" applyAlignment="1">
      <alignment horizontal="center" vertical="center"/>
    </xf>
    <xf numFmtId="167" fontId="1" fillId="4" borderId="12" xfId="0" applyNumberFormat="1" applyFont="1" applyFill="1" applyBorder="1"/>
    <xf numFmtId="0" fontId="3" fillId="0" borderId="26" xfId="0" applyNumberFormat="1" applyFont="1" applyFill="1" applyBorder="1" applyAlignment="1"/>
    <xf numFmtId="164" fontId="1" fillId="4" borderId="12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2" fillId="4" borderId="15" xfId="0" applyNumberFormat="1" applyFont="1" applyFill="1" applyBorder="1" applyAlignment="1">
      <alignment vertical="center"/>
    </xf>
    <xf numFmtId="0" fontId="1" fillId="4" borderId="27" xfId="0" applyNumberFormat="1" applyFont="1" applyFill="1" applyBorder="1" applyAlignment="1">
      <alignment horizontal="center" vertical="center"/>
    </xf>
    <xf numFmtId="0" fontId="1" fillId="4" borderId="14" xfId="0" applyNumberFormat="1" applyFont="1" applyFill="1" applyBorder="1" applyAlignment="1">
      <alignment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NumberFormat="1" applyFont="1" applyFill="1" applyBorder="1" applyAlignment="1">
      <alignment vertical="center"/>
    </xf>
    <xf numFmtId="0" fontId="2" fillId="4" borderId="31" xfId="0" applyNumberFormat="1" applyFont="1" applyFill="1" applyBorder="1" applyAlignment="1">
      <alignment vertical="center"/>
    </xf>
    <xf numFmtId="0" fontId="1" fillId="4" borderId="32" xfId="0" applyNumberFormat="1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L21" sqref="L21"/>
    </sheetView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44096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2" t="s">
        <v>13</v>
      </c>
      <c r="F5" s="23"/>
      <c r="G5" s="23"/>
      <c r="H5" s="23"/>
      <c r="I5" s="24"/>
      <c r="J5" s="25">
        <v>1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3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 t="shared" ref="D7:D17" si="0"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5</v>
      </c>
      <c r="F8" s="23"/>
      <c r="G8" s="23"/>
      <c r="H8" s="23"/>
      <c r="I8" s="24"/>
      <c r="J8" s="25">
        <v>0</v>
      </c>
      <c r="K8" s="23"/>
      <c r="L8" s="23"/>
      <c r="M8" s="23"/>
      <c r="N8" s="23"/>
      <c r="O8" s="23"/>
      <c r="P8" s="29"/>
      <c r="Q8" s="1"/>
    </row>
    <row r="9" spans="1:17" x14ac:dyDescent="0.25">
      <c r="A9" s="1"/>
      <c r="B9" s="20"/>
      <c r="C9" s="20"/>
      <c r="D9" s="21">
        <f>+D8+1</f>
        <v>5</v>
      </c>
      <c r="E9" s="28" t="s">
        <v>6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 t="shared" si="0"/>
        <v>6</v>
      </c>
      <c r="E10" s="28" t="s">
        <v>7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si="0"/>
        <v>7</v>
      </c>
      <c r="E11" s="28" t="s">
        <v>8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9</v>
      </c>
      <c r="F12" s="23"/>
      <c r="G12" s="23"/>
      <c r="H12" s="23"/>
      <c r="I12" s="24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10</v>
      </c>
      <c r="F13" s="23"/>
      <c r="G13" s="23"/>
      <c r="H13" s="23"/>
      <c r="I13" s="24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12</v>
      </c>
      <c r="F14" s="23"/>
      <c r="G14" s="23"/>
      <c r="H14" s="23"/>
      <c r="I14" s="24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14</v>
      </c>
      <c r="F15" s="23"/>
      <c r="G15" s="23"/>
      <c r="H15" s="23"/>
      <c r="I15" s="24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32"/>
      <c r="F17" s="33"/>
      <c r="G17" s="33"/>
      <c r="H17" s="33"/>
      <c r="I17" s="34"/>
      <c r="J17" s="35"/>
      <c r="K17" s="32"/>
      <c r="L17" s="32"/>
      <c r="M17" s="32"/>
      <c r="N17" s="32"/>
      <c r="O17" s="32"/>
      <c r="P17" s="36"/>
      <c r="Q17" s="1"/>
    </row>
    <row r="18" spans="1:17" x14ac:dyDescent="0.25">
      <c r="A18" s="1"/>
      <c r="B18" s="20"/>
      <c r="C18" s="20"/>
      <c r="D18" s="37"/>
      <c r="E18" s="38" t="s">
        <v>11</v>
      </c>
      <c r="F18" s="39"/>
      <c r="G18" s="39"/>
      <c r="H18" s="40"/>
      <c r="I18" s="39"/>
      <c r="J18" s="41">
        <f>SUM(J5:J17)/COUNTA(J5:J17)</f>
        <v>0.36363636363636365</v>
      </c>
      <c r="K18" s="39"/>
      <c r="L18" s="39"/>
      <c r="M18" s="39"/>
      <c r="N18" s="39"/>
      <c r="O18" s="39"/>
      <c r="P18" s="42"/>
      <c r="Q18" s="1"/>
    </row>
    <row r="19" spans="1:17" x14ac:dyDescent="0.25">
      <c r="A19" s="1"/>
      <c r="B19" s="20"/>
      <c r="C19" s="20"/>
      <c r="D19" s="43"/>
      <c r="E19" s="44"/>
      <c r="F19" s="20"/>
      <c r="G19" s="20"/>
      <c r="H19" s="20"/>
      <c r="I19" s="20"/>
      <c r="J19" s="41"/>
      <c r="K19" s="20"/>
      <c r="L19" s="20"/>
      <c r="M19" s="20"/>
      <c r="N19" s="20"/>
      <c r="O19" s="20"/>
      <c r="P19" s="45"/>
      <c r="Q19" s="1"/>
    </row>
    <row r="20" spans="1:17" x14ac:dyDescent="0.25">
      <c r="A20" s="1"/>
      <c r="B20" s="20"/>
      <c r="C20" s="20"/>
      <c r="D20" s="43"/>
      <c r="E20" s="46"/>
      <c r="F20" s="20"/>
      <c r="G20" s="20"/>
      <c r="H20" s="20"/>
      <c r="I20" s="20"/>
      <c r="J20" s="47"/>
      <c r="K20" s="20"/>
      <c r="L20" s="20"/>
      <c r="M20" s="20"/>
      <c r="N20" s="20"/>
      <c r="O20" s="20"/>
      <c r="P20" s="45"/>
      <c r="Q20" s="1"/>
    </row>
    <row r="21" spans="1:17" x14ac:dyDescent="0.25">
      <c r="A21" s="1"/>
      <c r="B21" s="20"/>
      <c r="C21" s="20"/>
      <c r="D21" s="43"/>
      <c r="E21" s="48"/>
      <c r="F21" s="20"/>
      <c r="G21" s="20"/>
      <c r="H21" s="20"/>
      <c r="I21" s="20"/>
      <c r="J21" s="47"/>
      <c r="K21" s="20"/>
      <c r="L21" s="20"/>
      <c r="M21" s="20"/>
      <c r="N21" s="20"/>
      <c r="O21" s="49"/>
      <c r="P21" s="45"/>
      <c r="Q21" s="1"/>
    </row>
    <row r="22" spans="1:17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50"/>
      <c r="N22" s="50"/>
      <c r="O22" s="5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2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4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51"/>
      <c r="M28" s="20"/>
      <c r="N28" s="49"/>
      <c r="O28" s="49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49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20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52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44109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28</v>
      </c>
      <c r="F13" s="30"/>
      <c r="G13" s="30"/>
      <c r="H13" s="30"/>
      <c r="I13" s="31"/>
      <c r="J13" s="53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39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40</v>
      </c>
      <c r="F15" s="30"/>
      <c r="G15" s="30"/>
      <c r="H15" s="30"/>
      <c r="I15" s="31"/>
      <c r="J15" s="53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41</v>
      </c>
      <c r="F16" s="30"/>
      <c r="G16" s="30"/>
      <c r="H16" s="30"/>
      <c r="I16" s="31"/>
      <c r="J16" s="53">
        <v>0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42</v>
      </c>
      <c r="F17" s="30"/>
      <c r="G17" s="30"/>
      <c r="H17" s="30"/>
      <c r="I17" s="31"/>
      <c r="J17" s="53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/>
      <c r="F19" s="30"/>
      <c r="G19" s="30"/>
      <c r="H19" s="30"/>
      <c r="I19" s="31"/>
      <c r="J19" s="53"/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/>
      <c r="F20" s="33"/>
      <c r="G20" s="33"/>
      <c r="H20" s="33"/>
      <c r="I20" s="34"/>
      <c r="J20" s="35"/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0.30769230769230771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20"/>
      <c r="N28" s="56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44110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28</v>
      </c>
      <c r="F13" s="30"/>
      <c r="G13" s="30"/>
      <c r="H13" s="30"/>
      <c r="I13" s="31"/>
      <c r="J13" s="53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41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43</v>
      </c>
      <c r="F15" s="30"/>
      <c r="G15" s="30"/>
      <c r="H15" s="30"/>
      <c r="I15" s="31"/>
      <c r="J15" s="53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44</v>
      </c>
      <c r="F16" s="30"/>
      <c r="G16" s="30"/>
      <c r="H16" s="30"/>
      <c r="I16" s="31"/>
      <c r="J16" s="53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/>
      <c r="F19" s="30"/>
      <c r="G19" s="30"/>
      <c r="H19" s="30"/>
      <c r="I19" s="31"/>
      <c r="J19" s="53"/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/>
      <c r="F20" s="33"/>
      <c r="G20" s="33"/>
      <c r="H20" s="33"/>
      <c r="I20" s="34"/>
      <c r="J20" s="35"/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0.33333333333333331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20"/>
      <c r="N28" s="56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44111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28</v>
      </c>
      <c r="F13" s="30"/>
      <c r="G13" s="30"/>
      <c r="H13" s="30"/>
      <c r="I13" s="31"/>
      <c r="J13" s="53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45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46</v>
      </c>
      <c r="F15" s="30"/>
      <c r="G15" s="30"/>
      <c r="H15" s="30"/>
      <c r="I15" s="31"/>
      <c r="J15" s="53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47</v>
      </c>
      <c r="F16" s="30"/>
      <c r="G16" s="30"/>
      <c r="H16" s="30"/>
      <c r="I16" s="31"/>
      <c r="J16" s="53">
        <v>0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/>
      <c r="F19" s="30"/>
      <c r="G19" s="30"/>
      <c r="H19" s="30"/>
      <c r="I19" s="31"/>
      <c r="J19" s="53"/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/>
      <c r="F20" s="33"/>
      <c r="G20" s="33"/>
      <c r="H20" s="33"/>
      <c r="I20" s="34"/>
      <c r="J20" s="35"/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0.25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20"/>
      <c r="N28" s="56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44112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1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28</v>
      </c>
      <c r="F13" s="30"/>
      <c r="G13" s="30"/>
      <c r="H13" s="30"/>
      <c r="I13" s="31"/>
      <c r="J13" s="53">
        <v>1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48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47</v>
      </c>
      <c r="F15" s="30"/>
      <c r="G15" s="30"/>
      <c r="H15" s="30"/>
      <c r="I15" s="31"/>
      <c r="J15" s="53">
        <v>0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53"/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0.36363636363636365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44113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47</v>
      </c>
      <c r="F13" s="30"/>
      <c r="G13" s="30"/>
      <c r="H13" s="30"/>
      <c r="I13" s="31"/>
      <c r="J13" s="53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36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37</v>
      </c>
      <c r="F15" s="30"/>
      <c r="G15" s="30"/>
      <c r="H15" s="30"/>
      <c r="I15" s="31"/>
      <c r="J15" s="53">
        <v>0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53"/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0.18181818181818182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44116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47</v>
      </c>
      <c r="F13" s="30"/>
      <c r="G13" s="30"/>
      <c r="H13" s="30"/>
      <c r="I13" s="31"/>
      <c r="J13" s="53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49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37</v>
      </c>
      <c r="F15" s="30"/>
      <c r="G15" s="30"/>
      <c r="H15" s="30"/>
      <c r="I15" s="31"/>
      <c r="J15" s="53">
        <v>0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54" t="s">
        <v>50</v>
      </c>
      <c r="F16" s="30"/>
      <c r="G16" s="30"/>
      <c r="H16" s="30"/>
      <c r="I16" s="31"/>
      <c r="J16" s="57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0.25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44117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47</v>
      </c>
      <c r="F13" s="30"/>
      <c r="G13" s="30"/>
      <c r="H13" s="30"/>
      <c r="I13" s="31"/>
      <c r="J13" s="53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52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37</v>
      </c>
      <c r="F15" s="30"/>
      <c r="G15" s="30"/>
      <c r="H15" s="30"/>
      <c r="I15" s="31"/>
      <c r="J15" s="53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54" t="s">
        <v>51</v>
      </c>
      <c r="F16" s="30"/>
      <c r="G16" s="30"/>
      <c r="H16" s="30"/>
      <c r="I16" s="31"/>
      <c r="J16" s="57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53</v>
      </c>
      <c r="F17" s="30"/>
      <c r="G17" s="30"/>
      <c r="H17" s="30"/>
      <c r="I17" s="31"/>
      <c r="J17" s="53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0.38461538461538464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44119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47</v>
      </c>
      <c r="F13" s="30"/>
      <c r="G13" s="30"/>
      <c r="H13" s="30"/>
      <c r="I13" s="31"/>
      <c r="J13" s="53">
        <v>1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54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55</v>
      </c>
      <c r="F15" s="30"/>
      <c r="G15" s="30"/>
      <c r="H15" s="30"/>
      <c r="I15" s="31"/>
      <c r="J15" s="53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54"/>
      <c r="F16" s="30"/>
      <c r="G16" s="30"/>
      <c r="H16" s="30"/>
      <c r="I16" s="31"/>
      <c r="J16" s="57"/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0.36363636363636365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44120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56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57</v>
      </c>
      <c r="F14" s="30"/>
      <c r="G14" s="30"/>
      <c r="H14" s="30"/>
      <c r="I14" s="31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38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58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0.25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44123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1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57</v>
      </c>
      <c r="F13" s="30"/>
      <c r="G13" s="30"/>
      <c r="H13" s="30"/>
      <c r="I13" s="31"/>
      <c r="J13" s="25">
        <v>1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39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59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60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26</v>
      </c>
      <c r="F17" s="30"/>
      <c r="G17" s="30"/>
      <c r="H17" s="30"/>
      <c r="I17" s="31"/>
      <c r="J17" s="53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0.53846153846153844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44097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2" t="s">
        <v>13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3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21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4</v>
      </c>
      <c r="F8" s="23"/>
      <c r="G8" s="23"/>
      <c r="H8" s="23"/>
      <c r="I8" s="24"/>
      <c r="J8" s="25">
        <v>1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5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6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7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8</v>
      </c>
      <c r="F12" s="23"/>
      <c r="G12" s="23"/>
      <c r="H12" s="23"/>
      <c r="I12" s="24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9</v>
      </c>
      <c r="F13" s="23"/>
      <c r="G13" s="23"/>
      <c r="H13" s="23"/>
      <c r="I13" s="24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19</v>
      </c>
      <c r="F14" s="23"/>
      <c r="G14" s="23"/>
      <c r="H14" s="23"/>
      <c r="I14" s="24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15</v>
      </c>
      <c r="F15" s="23"/>
      <c r="G15" s="23"/>
      <c r="H15" s="23"/>
      <c r="I15" s="24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14</v>
      </c>
      <c r="F16" s="23"/>
      <c r="G16" s="23"/>
      <c r="H16" s="23"/>
      <c r="I16" s="24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16</v>
      </c>
      <c r="F17" s="30"/>
      <c r="G17" s="30"/>
      <c r="H17" s="30"/>
      <c r="I17" s="31"/>
      <c r="J17" s="25">
        <v>0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 t="s">
        <v>18</v>
      </c>
      <c r="F18" s="30"/>
      <c r="G18" s="30"/>
      <c r="H18" s="30"/>
      <c r="I18" s="31"/>
      <c r="J18" s="25">
        <v>0</v>
      </c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 t="s">
        <v>20</v>
      </c>
      <c r="F19" s="30"/>
      <c r="G19" s="30"/>
      <c r="H19" s="30"/>
      <c r="I19" s="31"/>
      <c r="J19" s="53">
        <v>0</v>
      </c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 t="s">
        <v>17</v>
      </c>
      <c r="F20" s="33"/>
      <c r="G20" s="33"/>
      <c r="H20" s="33"/>
      <c r="I20" s="34"/>
      <c r="J20" s="35">
        <v>0</v>
      </c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0.25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50"/>
      <c r="N28" s="50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44124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1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39</v>
      </c>
      <c r="F13" s="30"/>
      <c r="G13" s="30"/>
      <c r="H13" s="30"/>
      <c r="I13" s="31"/>
      <c r="J13" s="25">
        <v>1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61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62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0.45454545454545453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44125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1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63</v>
      </c>
      <c r="F13" s="30"/>
      <c r="G13" s="30"/>
      <c r="H13" s="30"/>
      <c r="I13" s="31"/>
      <c r="J13" s="25">
        <v>1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62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64</v>
      </c>
      <c r="F15" s="30"/>
      <c r="G15" s="30"/>
      <c r="H15" s="30"/>
      <c r="I15" s="31"/>
      <c r="J15" s="25">
        <v>0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65</v>
      </c>
      <c r="F16" s="30"/>
      <c r="G16" s="30"/>
      <c r="H16" s="30"/>
      <c r="I16" s="31"/>
      <c r="J16" s="25">
        <v>0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44126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1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66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64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0.36363636363636365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44127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66</v>
      </c>
      <c r="F14" s="30"/>
      <c r="G14" s="30"/>
      <c r="H14" s="30"/>
      <c r="I14" s="31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67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37</v>
      </c>
      <c r="F16" s="30"/>
      <c r="G16" s="30"/>
      <c r="H16" s="30"/>
      <c r="I16" s="31"/>
      <c r="J16" s="25">
        <v>0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68</v>
      </c>
      <c r="F17" s="30"/>
      <c r="G17" s="30"/>
      <c r="H17" s="30"/>
      <c r="I17" s="31"/>
      <c r="J17" s="25">
        <v>0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 t="s">
        <v>69</v>
      </c>
      <c r="F18" s="30"/>
      <c r="G18" s="30"/>
      <c r="H18" s="30"/>
      <c r="I18" s="31"/>
      <c r="J18" s="25">
        <v>0</v>
      </c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0.14285714285714285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44131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66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70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71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72</v>
      </c>
      <c r="F17" s="30"/>
      <c r="G17" s="30"/>
      <c r="H17" s="30"/>
      <c r="I17" s="31"/>
      <c r="J17" s="25">
        <v>0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2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0.30769230769230771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51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44132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66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77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72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2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44133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78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70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79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80</v>
      </c>
      <c r="F17" s="30"/>
      <c r="G17" s="30"/>
      <c r="H17" s="30"/>
      <c r="I17" s="31"/>
      <c r="J17" s="25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 t="s">
        <v>81</v>
      </c>
      <c r="F18" s="30"/>
      <c r="G18" s="30"/>
      <c r="H18" s="30"/>
      <c r="I18" s="31"/>
      <c r="J18" s="25">
        <v>1</v>
      </c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0.42857142857142855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>
        <v>8059306</v>
      </c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 t="s">
        <v>73</v>
      </c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 t="s">
        <v>75</v>
      </c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 t="s">
        <v>74</v>
      </c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 t="s">
        <v>76</v>
      </c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44134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70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82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83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84</v>
      </c>
      <c r="F17" s="30"/>
      <c r="G17" s="30"/>
      <c r="H17" s="30"/>
      <c r="I17" s="31"/>
      <c r="J17" s="25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2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0.38461538461538464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44137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9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70</v>
      </c>
      <c r="F14" s="30"/>
      <c r="G14" s="30"/>
      <c r="H14" s="30"/>
      <c r="I14" s="31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85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86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87</v>
      </c>
      <c r="F17" s="30"/>
      <c r="G17" s="30"/>
      <c r="H17" s="30"/>
      <c r="I17" s="31"/>
      <c r="J17" s="25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 t="s">
        <v>88</v>
      </c>
      <c r="F18" s="30"/>
      <c r="G18" s="30"/>
      <c r="H18" s="30"/>
      <c r="I18" s="31"/>
      <c r="J18" s="25">
        <v>1</v>
      </c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32" t="s">
        <v>89</v>
      </c>
      <c r="F19" s="33"/>
      <c r="G19" s="33"/>
      <c r="H19" s="33"/>
      <c r="I19" s="34"/>
      <c r="J19" s="35">
        <v>0</v>
      </c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44138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1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90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87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88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89</v>
      </c>
      <c r="F17" s="30"/>
      <c r="G17" s="30"/>
      <c r="H17" s="30"/>
      <c r="I17" s="31"/>
      <c r="J17" s="25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/>
      <c r="E18" s="28"/>
      <c r="F18" s="30"/>
      <c r="G18" s="30"/>
      <c r="H18" s="30"/>
      <c r="I18" s="31"/>
      <c r="J18" s="2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/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0.46153846153846156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44098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2" t="s">
        <v>13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3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21</v>
      </c>
      <c r="F7" s="23"/>
      <c r="G7" s="23"/>
      <c r="H7" s="23"/>
      <c r="I7" s="24"/>
      <c r="J7" s="25">
        <v>0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4</v>
      </c>
      <c r="F8" s="23"/>
      <c r="G8" s="23"/>
      <c r="H8" s="23"/>
      <c r="I8" s="24"/>
      <c r="J8" s="25">
        <v>1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5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6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7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8</v>
      </c>
      <c r="F12" s="23"/>
      <c r="G12" s="23"/>
      <c r="H12" s="23"/>
      <c r="I12" s="24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9</v>
      </c>
      <c r="F13" s="23"/>
      <c r="G13" s="23"/>
      <c r="H13" s="23"/>
      <c r="I13" s="24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22</v>
      </c>
      <c r="F14" s="23"/>
      <c r="G14" s="23"/>
      <c r="H14" s="23"/>
      <c r="I14" s="24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23</v>
      </c>
      <c r="F15" s="23"/>
      <c r="G15" s="23"/>
      <c r="H15" s="23"/>
      <c r="I15" s="24"/>
      <c r="J15" s="25">
        <v>0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14</v>
      </c>
      <c r="F16" s="23"/>
      <c r="G16" s="23"/>
      <c r="H16" s="23"/>
      <c r="I16" s="24"/>
      <c r="J16" s="25">
        <v>0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16</v>
      </c>
      <c r="F17" s="30"/>
      <c r="G17" s="30"/>
      <c r="H17" s="30"/>
      <c r="I17" s="31"/>
      <c r="J17" s="25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 t="s">
        <v>18</v>
      </c>
      <c r="F18" s="30"/>
      <c r="G18" s="30"/>
      <c r="H18" s="30"/>
      <c r="I18" s="31"/>
      <c r="J18" s="25">
        <v>0</v>
      </c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 t="s">
        <v>20</v>
      </c>
      <c r="F19" s="30"/>
      <c r="G19" s="30"/>
      <c r="H19" s="30"/>
      <c r="I19" s="31"/>
      <c r="J19" s="53">
        <v>0</v>
      </c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 t="s">
        <v>17</v>
      </c>
      <c r="F20" s="33"/>
      <c r="G20" s="33"/>
      <c r="H20" s="33"/>
      <c r="I20" s="34"/>
      <c r="J20" s="35">
        <v>0</v>
      </c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0.1875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50"/>
      <c r="N28" s="50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44139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91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92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93</v>
      </c>
      <c r="F16" s="30"/>
      <c r="G16" s="30"/>
      <c r="H16" s="30"/>
      <c r="I16" s="31"/>
      <c r="J16" s="25">
        <v>0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/>
      <c r="E18" s="28"/>
      <c r="F18" s="30"/>
      <c r="G18" s="30"/>
      <c r="H18" s="30"/>
      <c r="I18" s="31"/>
      <c r="J18" s="2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/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0.25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44141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94</v>
      </c>
      <c r="F14" s="30"/>
      <c r="G14" s="30"/>
      <c r="H14" s="30"/>
      <c r="I14" s="31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93</v>
      </c>
      <c r="F15" s="30"/>
      <c r="G15" s="30"/>
      <c r="H15" s="30"/>
      <c r="I15" s="31"/>
      <c r="J15" s="25">
        <v>0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95</v>
      </c>
      <c r="F16" s="30"/>
      <c r="G16" s="30"/>
      <c r="H16" s="30"/>
      <c r="I16" s="31"/>
      <c r="J16" s="25">
        <v>0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96</v>
      </c>
      <c r="F17" s="30"/>
      <c r="G17" s="30"/>
      <c r="H17" s="30"/>
      <c r="I17" s="31"/>
      <c r="J17" s="25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/>
      <c r="E18" s="28"/>
      <c r="F18" s="30"/>
      <c r="G18" s="30"/>
      <c r="H18" s="30"/>
      <c r="I18" s="31"/>
      <c r="J18" s="2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/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0.23076923076923078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44144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93</v>
      </c>
      <c r="F14" s="30"/>
      <c r="G14" s="30"/>
      <c r="H14" s="30"/>
      <c r="I14" s="31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95</v>
      </c>
      <c r="F15" s="30"/>
      <c r="G15" s="30"/>
      <c r="H15" s="30"/>
      <c r="I15" s="31"/>
      <c r="J15" s="25">
        <v>0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97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/>
      <c r="E18" s="28"/>
      <c r="F18" s="30"/>
      <c r="G18" s="30"/>
      <c r="H18" s="30"/>
      <c r="I18" s="31"/>
      <c r="J18" s="2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/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0.16666666666666666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44145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93</v>
      </c>
      <c r="F14" s="30"/>
      <c r="G14" s="30"/>
      <c r="H14" s="30"/>
      <c r="I14" s="31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95</v>
      </c>
      <c r="F15" s="30"/>
      <c r="G15" s="30"/>
      <c r="H15" s="30"/>
      <c r="I15" s="31"/>
      <c r="J15" s="25">
        <v>0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98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/>
      <c r="E18" s="28"/>
      <c r="F18" s="30"/>
      <c r="G18" s="30"/>
      <c r="H18" s="30"/>
      <c r="I18" s="31"/>
      <c r="J18" s="2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/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0.16666666666666666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49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0"/>
      <c r="O24" s="50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2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44146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1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65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93</v>
      </c>
      <c r="F14" s="30"/>
      <c r="G14" s="30"/>
      <c r="H14" s="30"/>
      <c r="I14" s="31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102</v>
      </c>
      <c r="F15" s="30"/>
      <c r="G15" s="30"/>
      <c r="H15" s="30"/>
      <c r="I15" s="31"/>
      <c r="J15" s="25">
        <v>0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99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100</v>
      </c>
      <c r="F17" s="30"/>
      <c r="G17" s="30"/>
      <c r="H17" s="30"/>
      <c r="I17" s="31"/>
      <c r="J17" s="25">
        <v>0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>+D17+1</f>
        <v>14</v>
      </c>
      <c r="E18" s="28" t="s">
        <v>101</v>
      </c>
      <c r="F18" s="30"/>
      <c r="G18" s="30"/>
      <c r="H18" s="30"/>
      <c r="I18" s="31"/>
      <c r="J18" s="25">
        <v>0</v>
      </c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v>15</v>
      </c>
      <c r="E19" s="32" t="s">
        <v>103</v>
      </c>
      <c r="F19" s="33"/>
      <c r="G19" s="33"/>
      <c r="H19" s="33"/>
      <c r="I19" s="34"/>
      <c r="J19" s="35">
        <v>0</v>
      </c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6"/>
      <c r="O24" s="56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58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44147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/>
      <c r="F13" s="30"/>
      <c r="G13" s="30"/>
      <c r="H13" s="30"/>
      <c r="I13" s="31"/>
      <c r="J13" s="25"/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93</v>
      </c>
      <c r="F14" s="30"/>
      <c r="G14" s="30"/>
      <c r="H14" s="30"/>
      <c r="I14" s="31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54" t="s">
        <v>102</v>
      </c>
      <c r="F15" s="30"/>
      <c r="G15" s="30"/>
      <c r="H15" s="30"/>
      <c r="I15" s="31"/>
      <c r="J15" s="5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99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100</v>
      </c>
      <c r="F17" s="30"/>
      <c r="G17" s="30"/>
      <c r="H17" s="30"/>
      <c r="I17" s="31"/>
      <c r="J17" s="25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>+D17+1</f>
        <v>14</v>
      </c>
      <c r="E18" s="54" t="s">
        <v>101</v>
      </c>
      <c r="F18" s="30"/>
      <c r="G18" s="30"/>
      <c r="H18" s="30"/>
      <c r="I18" s="31"/>
      <c r="J18" s="55">
        <v>0</v>
      </c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v>15</v>
      </c>
      <c r="E19" s="32" t="s">
        <v>103</v>
      </c>
      <c r="F19" s="33"/>
      <c r="G19" s="33"/>
      <c r="H19" s="33"/>
      <c r="I19" s="34"/>
      <c r="J19" s="35">
        <v>0</v>
      </c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0.2857142857142857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6"/>
      <c r="O24" s="56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58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44148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54" t="s">
        <v>101</v>
      </c>
      <c r="F13" s="30"/>
      <c r="G13" s="30"/>
      <c r="H13" s="30"/>
      <c r="I13" s="31"/>
      <c r="J13" s="55">
        <v>1</v>
      </c>
      <c r="K13" s="23"/>
      <c r="L13" s="23"/>
      <c r="M13" s="23"/>
      <c r="N13" s="23">
        <f>40/32-1</f>
        <v>0.25</v>
      </c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93</v>
      </c>
      <c r="F14" s="30"/>
      <c r="G14" s="30"/>
      <c r="H14" s="30"/>
      <c r="I14" s="31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54" t="s">
        <v>103</v>
      </c>
      <c r="F15" s="30"/>
      <c r="G15" s="30"/>
      <c r="H15" s="30"/>
      <c r="I15" s="31"/>
      <c r="J15" s="55">
        <v>0</v>
      </c>
      <c r="K15" s="23"/>
      <c r="L15" s="23"/>
      <c r="M15" s="23"/>
      <c r="N15" s="23">
        <f>27/20-1</f>
        <v>0.35000000000000009</v>
      </c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95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104</v>
      </c>
      <c r="F17" s="30"/>
      <c r="G17" s="30"/>
      <c r="H17" s="30"/>
      <c r="I17" s="31"/>
      <c r="J17" s="25">
        <v>0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>+D17+1</f>
        <v>14</v>
      </c>
      <c r="E18" s="54"/>
      <c r="F18" s="30"/>
      <c r="G18" s="30"/>
      <c r="H18" s="30"/>
      <c r="I18" s="31"/>
      <c r="J18" s="5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0.23076923076923078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6"/>
      <c r="O24" s="56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58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44151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1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93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54" t="s">
        <v>103</v>
      </c>
      <c r="F14" s="30"/>
      <c r="G14" s="30"/>
      <c r="H14" s="30"/>
      <c r="I14" s="31"/>
      <c r="J14" s="5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104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106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>+D17+1</f>
        <v>14</v>
      </c>
      <c r="E18" s="54"/>
      <c r="F18" s="30"/>
      <c r="G18" s="30"/>
      <c r="H18" s="30"/>
      <c r="I18" s="31"/>
      <c r="J18" s="5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6"/>
      <c r="O24" s="56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58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44152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1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93</v>
      </c>
      <c r="F13" s="30"/>
      <c r="G13" s="30"/>
      <c r="H13" s="30"/>
      <c r="I13" s="31"/>
      <c r="J13" s="25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54" t="s">
        <v>103</v>
      </c>
      <c r="F14" s="30"/>
      <c r="G14" s="30"/>
      <c r="H14" s="30"/>
      <c r="I14" s="31"/>
      <c r="J14" s="5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106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107</v>
      </c>
      <c r="F16" s="30"/>
      <c r="G16" s="30"/>
      <c r="H16" s="30"/>
      <c r="I16" s="31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108</v>
      </c>
      <c r="F17" s="30"/>
      <c r="G17" s="30"/>
      <c r="H17" s="30"/>
      <c r="I17" s="31"/>
      <c r="J17" s="25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>+D17+1</f>
        <v>14</v>
      </c>
      <c r="E18" s="54"/>
      <c r="F18" s="30"/>
      <c r="G18" s="30"/>
      <c r="H18" s="30"/>
      <c r="I18" s="31"/>
      <c r="J18" s="55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2"/>
      <c r="N19" s="32"/>
      <c r="O19" s="32"/>
      <c r="P19" s="36"/>
      <c r="Q19" s="1"/>
    </row>
    <row r="20" spans="1:17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0.38461538461538464</v>
      </c>
      <c r="K20" s="39"/>
      <c r="L20" s="39"/>
      <c r="M20" s="39"/>
      <c r="N20" s="39"/>
      <c r="O20" s="39"/>
      <c r="P20" s="42"/>
      <c r="Q20" s="1"/>
    </row>
    <row r="21" spans="1:17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20"/>
      <c r="N21" s="20"/>
      <c r="O21" s="20"/>
      <c r="P21" s="45"/>
      <c r="Q21" s="1"/>
    </row>
    <row r="22" spans="1:17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50"/>
      <c r="N24" s="56"/>
      <c r="O24" s="56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20"/>
      <c r="N25" s="20"/>
      <c r="O25" s="58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56"/>
      <c r="O27" s="50"/>
      <c r="P27" s="45"/>
      <c r="Q27" s="1"/>
    </row>
    <row r="28" spans="1:17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20"/>
      <c r="N28" s="20"/>
      <c r="O28" s="2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7"/>
      <c r="L30" s="49"/>
      <c r="M30" s="20"/>
      <c r="N30" s="49"/>
      <c r="O30" s="49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20"/>
      <c r="N31" s="20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20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="130" zoomScaleNormal="130" workbookViewId="0">
      <selection activeCell="J16" sqref="J16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44153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93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54" t="s">
        <v>103</v>
      </c>
      <c r="F14" s="30"/>
      <c r="G14" s="30"/>
      <c r="H14" s="30"/>
      <c r="I14" s="31"/>
      <c r="J14" s="5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39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54"/>
      <c r="F18" s="30"/>
      <c r="G18" s="30"/>
      <c r="H18" s="30"/>
      <c r="I18" s="31"/>
      <c r="J18" s="5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0.27272727272727271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44099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2" t="s">
        <v>13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3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21</v>
      </c>
      <c r="F7" s="23"/>
      <c r="G7" s="23"/>
      <c r="H7" s="23"/>
      <c r="I7" s="24"/>
      <c r="J7" s="25">
        <v>0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4</v>
      </c>
      <c r="F8" s="23"/>
      <c r="G8" s="23"/>
      <c r="H8" s="23"/>
      <c r="I8" s="24"/>
      <c r="J8" s="25">
        <v>1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5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6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7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8</v>
      </c>
      <c r="F12" s="23"/>
      <c r="G12" s="23"/>
      <c r="H12" s="23"/>
      <c r="I12" s="24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9</v>
      </c>
      <c r="F13" s="23"/>
      <c r="G13" s="23"/>
      <c r="H13" s="23"/>
      <c r="I13" s="24"/>
      <c r="J13" s="25">
        <v>1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24</v>
      </c>
      <c r="F14" s="23"/>
      <c r="G14" s="23"/>
      <c r="H14" s="23"/>
      <c r="I14" s="24"/>
      <c r="J14" s="25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54" t="s">
        <v>23</v>
      </c>
      <c r="F15" s="30"/>
      <c r="G15" s="30"/>
      <c r="H15" s="30"/>
      <c r="I15" s="31"/>
      <c r="J15" s="5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14</v>
      </c>
      <c r="F16" s="23"/>
      <c r="G16" s="23"/>
      <c r="H16" s="23"/>
      <c r="I16" s="24"/>
      <c r="J16" s="25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25</v>
      </c>
      <c r="F17" s="30"/>
      <c r="G17" s="30"/>
      <c r="H17" s="30"/>
      <c r="I17" s="31"/>
      <c r="J17" s="25">
        <v>0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 t="s">
        <v>18</v>
      </c>
      <c r="F18" s="30"/>
      <c r="G18" s="30"/>
      <c r="H18" s="30"/>
      <c r="I18" s="31"/>
      <c r="J18" s="25">
        <v>0</v>
      </c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 t="s">
        <v>26</v>
      </c>
      <c r="F19" s="30"/>
      <c r="G19" s="30"/>
      <c r="H19" s="30"/>
      <c r="I19" s="31"/>
      <c r="J19" s="53">
        <v>0</v>
      </c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 t="s">
        <v>17</v>
      </c>
      <c r="F20" s="33"/>
      <c r="G20" s="33"/>
      <c r="H20" s="33"/>
      <c r="I20" s="34"/>
      <c r="J20" s="35">
        <v>1</v>
      </c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0.375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50"/>
      <c r="N28" s="50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K17" sqref="K17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44154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93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54" t="s">
        <v>103</v>
      </c>
      <c r="F14" s="30"/>
      <c r="G14" s="30"/>
      <c r="H14" s="30"/>
      <c r="I14" s="31"/>
      <c r="J14" s="5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39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109</v>
      </c>
      <c r="F16" s="30"/>
      <c r="G16" s="30"/>
      <c r="H16" s="30"/>
      <c r="I16" s="31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110</v>
      </c>
      <c r="F17" s="30"/>
      <c r="G17" s="30"/>
      <c r="H17" s="30"/>
      <c r="I17" s="31"/>
      <c r="J17" s="25">
        <v>0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54"/>
      <c r="F18" s="30"/>
      <c r="G18" s="30"/>
      <c r="H18" s="30"/>
      <c r="I18" s="31"/>
      <c r="J18" s="5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0.30769230769230771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9" sqref="J19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44155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93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54" t="s">
        <v>103</v>
      </c>
      <c r="F14" s="30"/>
      <c r="G14" s="30"/>
      <c r="H14" s="30"/>
      <c r="I14" s="31"/>
      <c r="J14" s="5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39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110</v>
      </c>
      <c r="F16" s="30"/>
      <c r="G16" s="30"/>
      <c r="H16" s="30"/>
      <c r="I16" s="31"/>
      <c r="J16" s="2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82</v>
      </c>
      <c r="F17" s="30"/>
      <c r="G17" s="30"/>
      <c r="H17" s="30"/>
      <c r="I17" s="31"/>
      <c r="J17" s="25">
        <v>1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 t="s">
        <v>111</v>
      </c>
      <c r="F18" s="23"/>
      <c r="G18" s="23"/>
      <c r="H18" s="23"/>
      <c r="I18" s="24"/>
      <c r="J18" s="25">
        <v>1</v>
      </c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0.35714285714285715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3" sqref="J13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44158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93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54" t="s">
        <v>103</v>
      </c>
      <c r="F13" s="30"/>
      <c r="G13" s="30"/>
      <c r="H13" s="30"/>
      <c r="I13" s="31"/>
      <c r="J13" s="5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110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112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0.45454545454545453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4" sqref="J14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44159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54" t="s">
        <v>103</v>
      </c>
      <c r="F12" s="30"/>
      <c r="G12" s="30"/>
      <c r="H12" s="30"/>
      <c r="I12" s="31"/>
      <c r="J12" s="5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113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114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5" sqref="J15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44160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54" t="s">
        <v>103</v>
      </c>
      <c r="F12" s="30"/>
      <c r="G12" s="30"/>
      <c r="H12" s="30"/>
      <c r="I12" s="31"/>
      <c r="J12" s="5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113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114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115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116</v>
      </c>
      <c r="F16" s="30"/>
      <c r="G16" s="30"/>
      <c r="H16" s="30"/>
      <c r="I16" s="31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5" sqref="J15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44162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54" t="s">
        <v>103</v>
      </c>
      <c r="F12" s="30"/>
      <c r="G12" s="30"/>
      <c r="H12" s="30"/>
      <c r="I12" s="31"/>
      <c r="J12" s="5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113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38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117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36</v>
      </c>
      <c r="F16" s="30"/>
      <c r="G16" s="30"/>
      <c r="H16" s="30"/>
      <c r="I16" s="31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M3" sqref="M3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44165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54" t="s">
        <v>103</v>
      </c>
      <c r="F12" s="30"/>
      <c r="G12" s="30"/>
      <c r="H12" s="30"/>
      <c r="I12" s="31"/>
      <c r="J12" s="5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113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118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119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120</v>
      </c>
      <c r="F16" s="30"/>
      <c r="G16" s="30"/>
      <c r="H16" s="30"/>
      <c r="I16" s="31"/>
      <c r="J16" s="2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121</v>
      </c>
      <c r="F17" s="30"/>
      <c r="G17" s="30"/>
      <c r="H17" s="30"/>
      <c r="I17" s="31"/>
      <c r="J17" s="25">
        <v>0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 t="s">
        <v>122</v>
      </c>
      <c r="F18" s="23"/>
      <c r="G18" s="23"/>
      <c r="H18" s="23"/>
      <c r="I18" s="24"/>
      <c r="J18" s="25">
        <v>1</v>
      </c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0.35714285714285715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7" sqref="J17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44166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54" t="s">
        <v>103</v>
      </c>
      <c r="F12" s="30"/>
      <c r="G12" s="30"/>
      <c r="H12" s="30"/>
      <c r="I12" s="31"/>
      <c r="J12" s="5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113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123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120</v>
      </c>
      <c r="F15" s="30"/>
      <c r="G15" s="30"/>
      <c r="H15" s="30"/>
      <c r="I15" s="31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121</v>
      </c>
      <c r="F16" s="30"/>
      <c r="G16" s="30"/>
      <c r="H16" s="30"/>
      <c r="I16" s="31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124</v>
      </c>
      <c r="F17" s="30"/>
      <c r="G17" s="30"/>
      <c r="H17" s="30"/>
      <c r="I17" s="31"/>
      <c r="J17" s="25">
        <v>0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0.30769230769230771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5" sqref="J15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44168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>
        <v>44167</v>
      </c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 t="s">
        <v>125</v>
      </c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54" t="s">
        <v>103</v>
      </c>
      <c r="F12" s="30"/>
      <c r="G12" s="30"/>
      <c r="H12" s="30"/>
      <c r="I12" s="31"/>
      <c r="J12" s="5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113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123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121</v>
      </c>
      <c r="F15" s="30"/>
      <c r="G15" s="30"/>
      <c r="H15" s="30"/>
      <c r="I15" s="31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124</v>
      </c>
      <c r="F16" s="30"/>
      <c r="G16" s="30"/>
      <c r="H16" s="30"/>
      <c r="I16" s="31"/>
      <c r="J16" s="2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0.25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L16" sqref="L16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44169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54" t="s">
        <v>103</v>
      </c>
      <c r="F12" s="30"/>
      <c r="G12" s="30"/>
      <c r="H12" s="30"/>
      <c r="I12" s="31"/>
      <c r="J12" s="5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126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123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121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124</v>
      </c>
      <c r="F16" s="30"/>
      <c r="G16" s="30"/>
      <c r="H16" s="30"/>
      <c r="I16" s="31"/>
      <c r="J16" s="2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127</v>
      </c>
      <c r="F17" s="30"/>
      <c r="G17" s="30"/>
      <c r="H17" s="30"/>
      <c r="I17" s="31"/>
      <c r="J17" s="25">
        <v>1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0.38461538461538464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>
        <f>40/29-1</f>
        <v>0.3793103448275863</v>
      </c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44102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2" t="s">
        <v>13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3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21</v>
      </c>
      <c r="F7" s="23"/>
      <c r="G7" s="23"/>
      <c r="H7" s="23"/>
      <c r="I7" s="24"/>
      <c r="J7" s="25">
        <v>0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4</v>
      </c>
      <c r="F8" s="23"/>
      <c r="G8" s="23"/>
      <c r="H8" s="23"/>
      <c r="I8" s="24"/>
      <c r="J8" s="25">
        <v>1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5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6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7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8</v>
      </c>
      <c r="F12" s="23"/>
      <c r="G12" s="23"/>
      <c r="H12" s="23"/>
      <c r="I12" s="24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14</v>
      </c>
      <c r="F13" s="23"/>
      <c r="G13" s="23"/>
      <c r="H13" s="23"/>
      <c r="I13" s="24"/>
      <c r="J13" s="25">
        <v>1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18</v>
      </c>
      <c r="F14" s="30"/>
      <c r="G14" s="30"/>
      <c r="H14" s="30"/>
      <c r="I14" s="31"/>
      <c r="J14" s="25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25</v>
      </c>
      <c r="F15" s="30"/>
      <c r="G15" s="30"/>
      <c r="H15" s="30"/>
      <c r="I15" s="31"/>
      <c r="J15" s="25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26</v>
      </c>
      <c r="F16" s="30"/>
      <c r="G16" s="30"/>
      <c r="H16" s="30"/>
      <c r="I16" s="31"/>
      <c r="J16" s="53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27</v>
      </c>
      <c r="F17" s="30"/>
      <c r="G17" s="30"/>
      <c r="H17" s="30"/>
      <c r="I17" s="31"/>
      <c r="J17" s="53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 t="s">
        <v>28</v>
      </c>
      <c r="F18" s="30"/>
      <c r="G18" s="30"/>
      <c r="H18" s="30"/>
      <c r="I18" s="31"/>
      <c r="J18" s="53">
        <v>0</v>
      </c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/>
      <c r="F19" s="30"/>
      <c r="G19" s="30"/>
      <c r="H19" s="30"/>
      <c r="I19" s="31"/>
      <c r="J19" s="53"/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/>
      <c r="F20" s="33"/>
      <c r="G20" s="33"/>
      <c r="H20" s="33"/>
      <c r="I20" s="34"/>
      <c r="J20" s="35"/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0.35714285714285715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50"/>
      <c r="N28" s="50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2" sqref="J12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44172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8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14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54" t="s">
        <v>103</v>
      </c>
      <c r="F10" s="30"/>
      <c r="G10" s="30"/>
      <c r="H10" s="30"/>
      <c r="I10" s="31"/>
      <c r="J10" s="5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126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123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121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127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128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129</v>
      </c>
      <c r="F16" s="30"/>
      <c r="G16" s="30"/>
      <c r="H16" s="30"/>
      <c r="I16" s="31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0.5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M15" sqref="M15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44173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8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14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54" t="s">
        <v>103</v>
      </c>
      <c r="F10" s="30"/>
      <c r="G10" s="30"/>
      <c r="H10" s="30"/>
      <c r="I10" s="31"/>
      <c r="J10" s="5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130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123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121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131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132</v>
      </c>
      <c r="F15" s="30"/>
      <c r="G15" s="30"/>
      <c r="H15" s="30"/>
      <c r="I15" s="31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133</v>
      </c>
      <c r="F16" s="30"/>
      <c r="G16" s="30"/>
      <c r="H16" s="30"/>
      <c r="I16" s="31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5" sqref="J15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44174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8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14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123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121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132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113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134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1" sqref="J11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44175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8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14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123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121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132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113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135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6" sqref="J16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44176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8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14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123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121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132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136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137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57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138</v>
      </c>
      <c r="F16" s="30"/>
      <c r="G16" s="30"/>
      <c r="H16" s="30"/>
      <c r="I16" s="31"/>
      <c r="J16" s="2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0.41666666666666669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5" sqref="J15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44179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8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14</v>
      </c>
      <c r="F9" s="23"/>
      <c r="G9" s="23"/>
      <c r="H9" s="23"/>
      <c r="I9" s="24"/>
      <c r="J9" s="25">
        <v>1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123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121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132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136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139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37</v>
      </c>
      <c r="F15" s="30"/>
      <c r="G15" s="30"/>
      <c r="H15" s="30"/>
      <c r="I15" s="31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138</v>
      </c>
      <c r="F16" s="30"/>
      <c r="G16" s="30"/>
      <c r="H16" s="30"/>
      <c r="I16" s="31"/>
      <c r="J16" s="2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0.41666666666666669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1" sqref="J11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44180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8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14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123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121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136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37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138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1" sqref="J11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44181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8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14</v>
      </c>
      <c r="F9" s="23"/>
      <c r="G9" s="23"/>
      <c r="H9" s="23"/>
      <c r="I9" s="24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123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121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136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140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/>
      <c r="F14" s="30"/>
      <c r="G14" s="30"/>
      <c r="H14" s="30"/>
      <c r="I14" s="31"/>
      <c r="J14" s="25"/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0" sqref="J10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44182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1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121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136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/>
      <c r="F12" s="30"/>
      <c r="G12" s="30"/>
      <c r="H12" s="30"/>
      <c r="I12" s="31"/>
      <c r="J12" s="25"/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/>
      <c r="F13" s="30"/>
      <c r="G13" s="30"/>
      <c r="H13" s="30"/>
      <c r="I13" s="31"/>
      <c r="J13" s="25"/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/>
      <c r="F14" s="30"/>
      <c r="G14" s="30"/>
      <c r="H14" s="30"/>
      <c r="I14" s="31"/>
      <c r="J14" s="25"/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0.5714285714285714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2" sqref="J12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44183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121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141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95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37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/>
      <c r="F14" s="30"/>
      <c r="G14" s="30"/>
      <c r="H14" s="30"/>
      <c r="I14" s="31"/>
      <c r="J14" s="25"/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0.22222222222222221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44103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1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14</v>
      </c>
      <c r="F11" s="23"/>
      <c r="G11" s="23"/>
      <c r="H11" s="23"/>
      <c r="I11" s="24"/>
      <c r="J11" s="25">
        <v>1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29</v>
      </c>
      <c r="F13" s="30"/>
      <c r="G13" s="30"/>
      <c r="H13" s="30"/>
      <c r="I13" s="31"/>
      <c r="J13" s="53">
        <v>1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28</v>
      </c>
      <c r="F14" s="30"/>
      <c r="G14" s="30"/>
      <c r="H14" s="30"/>
      <c r="I14" s="31"/>
      <c r="J14" s="53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53"/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53"/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/>
      <c r="F19" s="30"/>
      <c r="G19" s="30"/>
      <c r="H19" s="30"/>
      <c r="I19" s="31"/>
      <c r="J19" s="53"/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/>
      <c r="F20" s="33"/>
      <c r="G20" s="33"/>
      <c r="H20" s="33"/>
      <c r="I20" s="34"/>
      <c r="J20" s="35"/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0.4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20"/>
      <c r="N28" s="56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L16" sqref="L16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44186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121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95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37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142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143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K16" sqref="K16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44188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1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121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142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144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145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146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147</v>
      </c>
      <c r="F15" s="30"/>
      <c r="G15" s="30"/>
      <c r="H15" s="30"/>
      <c r="I15" s="31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0.45454545454545453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K15" sqref="K15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44189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1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144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145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146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147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148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1" sqref="J11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44193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146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147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148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149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150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K23" sqref="K23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44194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150</v>
      </c>
      <c r="F10" s="30"/>
      <c r="G10" s="30"/>
      <c r="H10" s="30"/>
      <c r="I10" s="31"/>
      <c r="J10" s="25">
        <v>1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147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148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151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/>
      <c r="F14" s="30"/>
      <c r="G14" s="30"/>
      <c r="H14" s="30"/>
      <c r="I14" s="31"/>
      <c r="J14" s="25"/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30"/>
      <c r="G16" s="30"/>
      <c r="H16" s="30"/>
      <c r="I16" s="31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0.22222222222222221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8" sqref="J18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43841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 t="s">
        <v>152</v>
      </c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153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154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155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156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157</v>
      </c>
      <c r="F16" s="30"/>
      <c r="G16" s="30"/>
      <c r="H16" s="30"/>
      <c r="I16" s="31"/>
      <c r="J16" s="2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158</v>
      </c>
      <c r="F17" s="30"/>
      <c r="G17" s="30"/>
      <c r="H17" s="30"/>
      <c r="I17" s="31"/>
      <c r="J17" s="25">
        <v>0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 t="s">
        <v>159</v>
      </c>
      <c r="F18" s="23"/>
      <c r="G18" s="23"/>
      <c r="H18" s="23"/>
      <c r="I18" s="24"/>
      <c r="J18" s="25">
        <v>0</v>
      </c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0.2857142857142857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7" sqref="J17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43842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1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160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155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157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158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159</v>
      </c>
      <c r="F16" s="23"/>
      <c r="G16" s="23"/>
      <c r="H16" s="23"/>
      <c r="I16" s="24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0.58333333333333337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topLeftCell="A2" zoomScaleNormal="100" workbookViewId="0">
      <selection activeCell="J13" sqref="J13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43843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1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155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157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158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159</v>
      </c>
      <c r="F15" s="23"/>
      <c r="G15" s="23"/>
      <c r="H15" s="23"/>
      <c r="I15" s="24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0.27272727272727271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topLeftCell="A2" zoomScaleNormal="100" workbookViewId="0">
      <selection activeCell="E18" sqref="E18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43844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148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155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157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158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161</v>
      </c>
      <c r="F15" s="23"/>
      <c r="G15" s="23"/>
      <c r="H15" s="23"/>
      <c r="I15" s="24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162</v>
      </c>
      <c r="F16" s="23"/>
      <c r="G16" s="23"/>
      <c r="H16" s="23"/>
      <c r="I16" s="24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163</v>
      </c>
      <c r="F17" s="30"/>
      <c r="G17" s="30"/>
      <c r="H17" s="30"/>
      <c r="I17" s="31"/>
      <c r="J17" s="25">
        <v>0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0.23076923076923078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topLeftCell="A2" zoomScaleNormal="100" workbookViewId="0">
      <selection activeCell="M15" sqref="M15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43849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1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155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164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158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163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0.5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44104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28</v>
      </c>
      <c r="F13" s="30"/>
      <c r="G13" s="30"/>
      <c r="H13" s="30"/>
      <c r="I13" s="31"/>
      <c r="J13" s="53">
        <v>1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30</v>
      </c>
      <c r="F14" s="30"/>
      <c r="G14" s="30"/>
      <c r="H14" s="30"/>
      <c r="I14" s="31"/>
      <c r="J14" s="53">
        <v>0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31</v>
      </c>
      <c r="F15" s="30"/>
      <c r="G15" s="30"/>
      <c r="H15" s="30"/>
      <c r="I15" s="31"/>
      <c r="J15" s="53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32</v>
      </c>
      <c r="F16" s="30"/>
      <c r="G16" s="30"/>
      <c r="H16" s="30"/>
      <c r="I16" s="31"/>
      <c r="J16" s="53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 t="s">
        <v>33</v>
      </c>
      <c r="F17" s="30"/>
      <c r="G17" s="30"/>
      <c r="H17" s="30"/>
      <c r="I17" s="31"/>
      <c r="J17" s="53">
        <v>1</v>
      </c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/>
      <c r="F19" s="30"/>
      <c r="G19" s="30"/>
      <c r="H19" s="30"/>
      <c r="I19" s="31"/>
      <c r="J19" s="53"/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/>
      <c r="F20" s="33"/>
      <c r="G20" s="33"/>
      <c r="H20" s="33"/>
      <c r="I20" s="34"/>
      <c r="J20" s="35"/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0.38461538461538464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20"/>
      <c r="N28" s="56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topLeftCell="A2" zoomScaleNormal="100" workbookViewId="0">
      <selection activeCell="J12" sqref="J12"/>
    </sheetView>
  </sheetViews>
  <sheetFormatPr defaultRowHeight="15" outlineLevelRow="1" outlineLevelCol="1" x14ac:dyDescent="0.25"/>
  <cols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43850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155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165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158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163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topLeftCell="A2" zoomScaleNormal="100" workbookViewId="0">
      <selection activeCell="L12" sqref="L12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43851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163</v>
      </c>
      <c r="F12" s="30"/>
      <c r="G12" s="30"/>
      <c r="H12" s="30"/>
      <c r="I12" s="31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108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166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167</v>
      </c>
      <c r="F15" s="30"/>
      <c r="G15" s="30"/>
      <c r="H15" s="30"/>
      <c r="I15" s="31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0.27272727272727271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topLeftCell="A2" zoomScaleNormal="100" workbookViewId="0">
      <selection activeCell="J14" sqref="J14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43852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167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168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67</v>
      </c>
      <c r="F15" s="30"/>
      <c r="G15" s="30"/>
      <c r="H15" s="30"/>
      <c r="I15" s="31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169</v>
      </c>
      <c r="F16" s="23"/>
      <c r="G16" s="23"/>
      <c r="H16" s="23"/>
      <c r="I16" s="24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0.25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topLeftCell="A2" zoomScaleNormal="100" workbookViewId="0">
      <selection activeCell="K13" sqref="K13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43855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168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67</v>
      </c>
      <c r="F14" s="30"/>
      <c r="G14" s="30"/>
      <c r="H14" s="30"/>
      <c r="I14" s="31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170</v>
      </c>
      <c r="F15" s="30"/>
      <c r="G15" s="30"/>
      <c r="H15" s="30"/>
      <c r="I15" s="31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171</v>
      </c>
      <c r="F16" s="23"/>
      <c r="G16" s="23"/>
      <c r="H16" s="23"/>
      <c r="I16" s="24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4" sqref="J14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43857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168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172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30"/>
      <c r="G15" s="30"/>
      <c r="H15" s="30"/>
      <c r="I15" s="31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L9" sqref="L9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43858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168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172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173</v>
      </c>
      <c r="F15" s="30"/>
      <c r="G15" s="30"/>
      <c r="H15" s="30"/>
      <c r="I15" s="31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174</v>
      </c>
      <c r="F16" s="23"/>
      <c r="G16" s="23"/>
      <c r="H16" s="23"/>
      <c r="I16" s="24"/>
      <c r="J16" s="2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0.16666666666666666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4" sqref="J14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44228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168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175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174</v>
      </c>
      <c r="F15" s="23"/>
      <c r="G15" s="23"/>
      <c r="H15" s="23"/>
      <c r="I15" s="24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176</v>
      </c>
      <c r="F16" s="23"/>
      <c r="G16" s="23"/>
      <c r="H16" s="23"/>
      <c r="I16" s="24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0.33333333333333331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6" sqref="J16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44229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168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174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177</v>
      </c>
      <c r="F15" s="23"/>
      <c r="G15" s="23"/>
      <c r="H15" s="23"/>
      <c r="I15" s="24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0.27272727272727271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L12" sqref="L12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44230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168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174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178</v>
      </c>
      <c r="F15" s="23"/>
      <c r="G15" s="23"/>
      <c r="H15" s="23"/>
      <c r="I15" s="24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0.18181818181818182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7" sqref="J7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44231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1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168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174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178</v>
      </c>
      <c r="F15" s="23"/>
      <c r="G15" s="23"/>
      <c r="H15" s="23"/>
      <c r="I15" s="24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179</v>
      </c>
      <c r="F16" s="23"/>
      <c r="G16" s="23"/>
      <c r="H16" s="23"/>
      <c r="I16" s="24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180</v>
      </c>
      <c r="F17" s="30"/>
      <c r="G17" s="30"/>
      <c r="H17" s="30"/>
      <c r="I17" s="31"/>
      <c r="J17" s="25">
        <v>1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0.38461538461538464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44105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28</v>
      </c>
      <c r="F13" s="30"/>
      <c r="G13" s="30"/>
      <c r="H13" s="30"/>
      <c r="I13" s="31"/>
      <c r="J13" s="53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30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34</v>
      </c>
      <c r="F15" s="30"/>
      <c r="G15" s="30"/>
      <c r="H15" s="30"/>
      <c r="I15" s="31"/>
      <c r="J15" s="53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35</v>
      </c>
      <c r="F16" s="30"/>
      <c r="G16" s="30"/>
      <c r="H16" s="30"/>
      <c r="I16" s="31"/>
      <c r="J16" s="53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/>
      <c r="F19" s="30"/>
      <c r="G19" s="30"/>
      <c r="H19" s="30"/>
      <c r="I19" s="31"/>
      <c r="J19" s="53"/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/>
      <c r="F20" s="33"/>
      <c r="G20" s="33"/>
      <c r="H20" s="33"/>
      <c r="I20" s="34"/>
      <c r="J20" s="35"/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0.33333333333333331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20"/>
      <c r="N28" s="56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K13" sqref="K13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44232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1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166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168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174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178</v>
      </c>
      <c r="F15" s="23"/>
      <c r="G15" s="23"/>
      <c r="H15" s="23"/>
      <c r="I15" s="24"/>
      <c r="J15" s="2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179</v>
      </c>
      <c r="F16" s="23"/>
      <c r="G16" s="23"/>
      <c r="H16" s="23"/>
      <c r="I16" s="24"/>
      <c r="J16" s="2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67</v>
      </c>
      <c r="F17" s="30"/>
      <c r="G17" s="30"/>
      <c r="H17" s="30"/>
      <c r="I17" s="31"/>
      <c r="J17" s="25">
        <v>1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0.46153846153846156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G23" sqref="G23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44235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174</v>
      </c>
      <c r="F12" s="23"/>
      <c r="G12" s="23"/>
      <c r="H12" s="23"/>
      <c r="I12" s="24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181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182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23"/>
      <c r="G15" s="23"/>
      <c r="H15" s="23"/>
      <c r="I15" s="24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4" sqref="J14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44236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174</v>
      </c>
      <c r="F12" s="23"/>
      <c r="G12" s="23"/>
      <c r="H12" s="23"/>
      <c r="I12" s="24"/>
      <c r="J12" s="25">
        <v>1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181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183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23"/>
      <c r="G15" s="23"/>
      <c r="H15" s="23"/>
      <c r="I15" s="24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0.4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60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3" sqref="J13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44237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181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/>
      <c r="F13" s="30"/>
      <c r="G13" s="30"/>
      <c r="H13" s="30"/>
      <c r="I13" s="31"/>
      <c r="J13" s="25"/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/>
      <c r="F14" s="23"/>
      <c r="G14" s="23"/>
      <c r="H14" s="23"/>
      <c r="I14" s="24"/>
      <c r="J14" s="25"/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/>
      <c r="F15" s="23"/>
      <c r="G15" s="23"/>
      <c r="H15" s="23"/>
      <c r="I15" s="24"/>
      <c r="J15" s="2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/>
      <c r="F16" s="23"/>
      <c r="G16" s="23"/>
      <c r="H16" s="23"/>
      <c r="I16" s="24"/>
      <c r="J16" s="2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2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/>
      <c r="F18" s="23"/>
      <c r="G18" s="23"/>
      <c r="H18" s="23"/>
      <c r="I18" s="24"/>
      <c r="J18" s="2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/>
      <c r="F19" s="33"/>
      <c r="G19" s="33"/>
      <c r="H19" s="33"/>
      <c r="I19" s="34"/>
      <c r="J19" s="35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0.125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60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M14" sqref="M14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44243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181</v>
      </c>
      <c r="F12" s="30"/>
      <c r="G12" s="30"/>
      <c r="H12" s="30"/>
      <c r="I12" s="31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184</v>
      </c>
      <c r="F13" s="30"/>
      <c r="G13" s="30"/>
      <c r="H13" s="30"/>
      <c r="I13" s="31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185</v>
      </c>
      <c r="F14" s="23"/>
      <c r="G14" s="23"/>
      <c r="H14" s="23"/>
      <c r="I14" s="24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186</v>
      </c>
      <c r="F15" s="23"/>
      <c r="G15" s="23"/>
      <c r="H15" s="23"/>
      <c r="I15" s="24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187</v>
      </c>
      <c r="F16" s="23"/>
      <c r="G16" s="23"/>
      <c r="H16" s="23"/>
      <c r="I16" s="24"/>
      <c r="J16" s="2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28" t="s">
        <v>188</v>
      </c>
      <c r="F17" s="30"/>
      <c r="G17" s="30"/>
      <c r="H17" s="30"/>
      <c r="I17" s="31"/>
      <c r="J17" s="25">
        <v>0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f>+D17+1</f>
        <v>14</v>
      </c>
      <c r="E18" s="28" t="s">
        <v>189</v>
      </c>
      <c r="F18" s="23"/>
      <c r="G18" s="23"/>
      <c r="H18" s="23"/>
      <c r="I18" s="24"/>
      <c r="J18" s="25">
        <v>1</v>
      </c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32" t="s">
        <v>190</v>
      </c>
      <c r="F19" s="33"/>
      <c r="G19" s="33"/>
      <c r="H19" s="33"/>
      <c r="I19" s="34"/>
      <c r="J19" s="35">
        <v>1</v>
      </c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0.26666666666666666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60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1"/>
  <sheetViews>
    <sheetView showGridLines="0" zoomScaleNormal="100" workbookViewId="0">
      <selection activeCell="J14" sqref="J14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44244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185</v>
      </c>
      <c r="F12" s="23"/>
      <c r="G12" s="23"/>
      <c r="H12" s="23"/>
      <c r="I12" s="24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186</v>
      </c>
      <c r="F13" s="23"/>
      <c r="G13" s="23"/>
      <c r="H13" s="23"/>
      <c r="I13" s="24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187</v>
      </c>
      <c r="F14" s="23"/>
      <c r="G14" s="23"/>
      <c r="H14" s="23"/>
      <c r="I14" s="24"/>
      <c r="J14" s="25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188</v>
      </c>
      <c r="F15" s="30"/>
      <c r="G15" s="30"/>
      <c r="H15" s="30"/>
      <c r="I15" s="31"/>
      <c r="J15" s="2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28" t="s">
        <v>191</v>
      </c>
      <c r="F16" s="23"/>
      <c r="G16" s="23"/>
      <c r="H16" s="23"/>
      <c r="I16" s="24"/>
      <c r="J16" s="53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5">
        <f t="shared" si="0"/>
        <v>13</v>
      </c>
      <c r="E17" s="66" t="s">
        <v>190</v>
      </c>
      <c r="F17" s="64"/>
      <c r="G17" s="64"/>
      <c r="H17" s="64"/>
      <c r="I17" s="64"/>
      <c r="J17" s="65">
        <v>1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5">
        <f>+D17+1</f>
        <v>14</v>
      </c>
      <c r="E18" s="66"/>
      <c r="F18" s="64"/>
      <c r="G18" s="64"/>
      <c r="H18" s="64"/>
      <c r="I18" s="64"/>
      <c r="J18" s="65"/>
      <c r="K18" s="23"/>
      <c r="L18" s="23"/>
      <c r="M18" s="29"/>
      <c r="N18" s="1"/>
      <c r="O18" s="59"/>
    </row>
    <row r="19" spans="1:15" ht="15" customHeight="1" outlineLevel="1" x14ac:dyDescent="0.25">
      <c r="A19" s="1"/>
      <c r="B19" s="20"/>
      <c r="C19" s="20"/>
      <c r="D19" s="21">
        <v>15</v>
      </c>
      <c r="E19" s="16"/>
      <c r="F19" s="61"/>
      <c r="G19" s="61"/>
      <c r="H19" s="61"/>
      <c r="I19" s="62"/>
      <c r="J19" s="63"/>
      <c r="K19" s="32"/>
      <c r="L19" s="32"/>
      <c r="M19" s="36"/>
      <c r="N19" s="1"/>
      <c r="O19" s="59"/>
    </row>
    <row r="20" spans="1:15" ht="15" customHeight="1" outlineLevel="1" x14ac:dyDescent="0.25">
      <c r="A20" s="1"/>
      <c r="B20" s="20"/>
      <c r="C20" s="20"/>
      <c r="D20" s="37"/>
      <c r="E20" s="38" t="s">
        <v>11</v>
      </c>
      <c r="F20" s="39"/>
      <c r="G20" s="39"/>
      <c r="H20" s="40"/>
      <c r="I20" s="39"/>
      <c r="J20" s="41">
        <f>SUM(J5:J19)/COUNTA(J5:J19)</f>
        <v>0.38461538461538464</v>
      </c>
      <c r="K20" s="39"/>
      <c r="L20" s="39"/>
      <c r="M20" s="42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4"/>
      <c r="F21" s="20"/>
      <c r="G21" s="20"/>
      <c r="H21" s="20"/>
      <c r="I21" s="20"/>
      <c r="J21" s="41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6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20"/>
      <c r="L23" s="20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56"/>
      <c r="L24" s="56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58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60"/>
      <c r="K26" s="20"/>
      <c r="L26" s="2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56"/>
      <c r="L27" s="5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49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49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45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  <row r="71" spans="15:15" ht="15" customHeight="1" outlineLevel="1" x14ac:dyDescent="0.25">
      <c r="O71" s="59"/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"/>
  <sheetViews>
    <sheetView showGridLines="0" zoomScaleNormal="100" workbookViewId="0">
      <selection activeCell="K28" sqref="K28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44245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186</v>
      </c>
      <c r="F12" s="23"/>
      <c r="G12" s="23"/>
      <c r="H12" s="23"/>
      <c r="I12" s="24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187</v>
      </c>
      <c r="F13" s="23"/>
      <c r="G13" s="23"/>
      <c r="H13" s="23"/>
      <c r="I13" s="24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188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192</v>
      </c>
      <c r="F15" s="23"/>
      <c r="G15" s="23"/>
      <c r="H15" s="23"/>
      <c r="I15" s="24"/>
      <c r="J15" s="53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66" t="s">
        <v>190</v>
      </c>
      <c r="F16" s="64"/>
      <c r="G16" s="64"/>
      <c r="H16" s="64"/>
      <c r="I16" s="64"/>
      <c r="J16" s="65">
        <v>0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5">
        <f t="shared" si="0"/>
        <v>13</v>
      </c>
      <c r="E17" s="66" t="s">
        <v>193</v>
      </c>
      <c r="F17" s="64"/>
      <c r="G17" s="64"/>
      <c r="H17" s="64"/>
      <c r="I17" s="64"/>
      <c r="J17" s="65">
        <v>1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v>15</v>
      </c>
      <c r="E18" s="16"/>
      <c r="F18" s="61"/>
      <c r="G18" s="61"/>
      <c r="H18" s="61"/>
      <c r="I18" s="62"/>
      <c r="J18" s="63"/>
      <c r="K18" s="32"/>
      <c r="L18" s="32"/>
      <c r="M18" s="36"/>
      <c r="N18" s="1"/>
      <c r="O18" s="59"/>
    </row>
    <row r="19" spans="1:15" ht="15" customHeight="1" outlineLevel="1" x14ac:dyDescent="0.25">
      <c r="A19" s="1"/>
      <c r="B19" s="20"/>
      <c r="C19" s="20"/>
      <c r="D19" s="37"/>
      <c r="E19" s="38" t="s">
        <v>11</v>
      </c>
      <c r="F19" s="39"/>
      <c r="G19" s="39"/>
      <c r="H19" s="40"/>
      <c r="I19" s="39"/>
      <c r="J19" s="41">
        <f>SUM(J5:J18)/COUNTA(J5:J18)</f>
        <v>0.23076923076923078</v>
      </c>
      <c r="K19" s="39"/>
      <c r="L19" s="39"/>
      <c r="M19" s="42"/>
      <c r="N19" s="1"/>
      <c r="O19" s="59"/>
    </row>
    <row r="20" spans="1:15" ht="15" customHeight="1" outlineLevel="1" x14ac:dyDescent="0.25">
      <c r="A20" s="1"/>
      <c r="B20" s="20"/>
      <c r="C20" s="20"/>
      <c r="D20" s="43"/>
      <c r="E20" s="44"/>
      <c r="F20" s="20"/>
      <c r="G20" s="20"/>
      <c r="H20" s="20"/>
      <c r="I20" s="20"/>
      <c r="J20" s="41"/>
      <c r="K20" s="20"/>
      <c r="L20" s="20"/>
      <c r="M20" s="45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6"/>
      <c r="F21" s="20"/>
      <c r="G21" s="20"/>
      <c r="H21" s="20"/>
      <c r="I21" s="20"/>
      <c r="J21" s="47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56"/>
      <c r="L23" s="56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58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60"/>
      <c r="K25" s="20"/>
      <c r="L25" s="20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56"/>
      <c r="L26" s="5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49"/>
      <c r="L29" s="49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"/>
  <sheetViews>
    <sheetView showGridLines="0" zoomScaleNormal="100" workbookViewId="0">
      <selection activeCell="J14" sqref="J14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44246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7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186</v>
      </c>
      <c r="F12" s="23"/>
      <c r="G12" s="23"/>
      <c r="H12" s="23"/>
      <c r="I12" s="24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187</v>
      </c>
      <c r="F13" s="23"/>
      <c r="G13" s="23"/>
      <c r="H13" s="23"/>
      <c r="I13" s="24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188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145</v>
      </c>
      <c r="F15" s="23"/>
      <c r="G15" s="23"/>
      <c r="H15" s="23"/>
      <c r="I15" s="24"/>
      <c r="J15" s="53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66" t="s">
        <v>190</v>
      </c>
      <c r="F16" s="64"/>
      <c r="G16" s="64"/>
      <c r="H16" s="64"/>
      <c r="I16" s="64"/>
      <c r="J16" s="6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5">
        <f t="shared" si="0"/>
        <v>13</v>
      </c>
      <c r="E17" s="66" t="s">
        <v>194</v>
      </c>
      <c r="F17" s="64"/>
      <c r="G17" s="64"/>
      <c r="H17" s="64"/>
      <c r="I17" s="64"/>
      <c r="J17" s="65">
        <v>0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21">
        <v>15</v>
      </c>
      <c r="E18" s="16"/>
      <c r="F18" s="61"/>
      <c r="G18" s="61"/>
      <c r="H18" s="61"/>
      <c r="I18" s="62"/>
      <c r="J18" s="63"/>
      <c r="K18" s="32"/>
      <c r="L18" s="32"/>
      <c r="M18" s="36"/>
      <c r="N18" s="1"/>
      <c r="O18" s="59"/>
    </row>
    <row r="19" spans="1:15" ht="15" customHeight="1" outlineLevel="1" x14ac:dyDescent="0.25">
      <c r="A19" s="1"/>
      <c r="B19" s="20"/>
      <c r="C19" s="20"/>
      <c r="D19" s="37"/>
      <c r="E19" s="38" t="s">
        <v>11</v>
      </c>
      <c r="F19" s="39"/>
      <c r="G19" s="39"/>
      <c r="H19" s="40"/>
      <c r="I19" s="39"/>
      <c r="J19" s="41">
        <f>SUM(J5:J18)/COUNTA(J5:J18)</f>
        <v>0.30769230769230771</v>
      </c>
      <c r="K19" s="39"/>
      <c r="L19" s="39"/>
      <c r="M19" s="42"/>
      <c r="N19" s="1"/>
      <c r="O19" s="59"/>
    </row>
    <row r="20" spans="1:15" ht="15" customHeight="1" outlineLevel="1" x14ac:dyDescent="0.25">
      <c r="A20" s="1"/>
      <c r="B20" s="20"/>
      <c r="C20" s="20"/>
      <c r="D20" s="43"/>
      <c r="E20" s="44"/>
      <c r="F20" s="20"/>
      <c r="G20" s="20"/>
      <c r="H20" s="20"/>
      <c r="I20" s="20"/>
      <c r="J20" s="41"/>
      <c r="K20" s="20"/>
      <c r="L20" s="20"/>
      <c r="M20" s="45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6"/>
      <c r="F21" s="20"/>
      <c r="G21" s="20"/>
      <c r="H21" s="20"/>
      <c r="I21" s="20"/>
      <c r="J21" s="47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56"/>
      <c r="L23" s="56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58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60"/>
      <c r="K25" s="20"/>
      <c r="L25" s="20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56"/>
      <c r="L26" s="5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49"/>
      <c r="L29" s="49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"/>
  <sheetViews>
    <sheetView showGridLines="0" topLeftCell="A2" zoomScaleNormal="100" workbookViewId="0">
      <selection activeCell="M7" sqref="M7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44249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8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186</v>
      </c>
      <c r="F12" s="23"/>
      <c r="G12" s="23"/>
      <c r="H12" s="23"/>
      <c r="I12" s="24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187</v>
      </c>
      <c r="F13" s="23"/>
      <c r="G13" s="23"/>
      <c r="H13" s="23"/>
      <c r="I13" s="24"/>
      <c r="J13" s="25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188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194</v>
      </c>
      <c r="F15" s="23"/>
      <c r="G15" s="23"/>
      <c r="H15" s="23"/>
      <c r="I15" s="24"/>
      <c r="J15" s="53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66" t="s">
        <v>61</v>
      </c>
      <c r="F16" s="64"/>
      <c r="G16" s="64"/>
      <c r="H16" s="64"/>
      <c r="I16" s="64"/>
      <c r="J16" s="6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66" t="s">
        <v>195</v>
      </c>
      <c r="F17" s="64"/>
      <c r="G17" s="64"/>
      <c r="H17" s="64"/>
      <c r="I17" s="64"/>
      <c r="J17" s="65">
        <v>1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67">
        <f t="shared" si="0"/>
        <v>14</v>
      </c>
      <c r="E18" s="68"/>
      <c r="F18" s="69"/>
      <c r="G18" s="69"/>
      <c r="H18" s="69"/>
      <c r="I18" s="69"/>
      <c r="J18" s="70"/>
      <c r="K18" s="71"/>
      <c r="L18" s="71"/>
      <c r="M18" s="72"/>
      <c r="N18" s="1"/>
      <c r="O18" s="59"/>
    </row>
    <row r="19" spans="1:15" ht="15" customHeight="1" outlineLevel="1" x14ac:dyDescent="0.25">
      <c r="A19" s="1"/>
      <c r="B19" s="20"/>
      <c r="C19" s="20"/>
      <c r="D19" s="37"/>
      <c r="E19" s="38" t="s">
        <v>11</v>
      </c>
      <c r="F19" s="39"/>
      <c r="G19" s="39"/>
      <c r="H19" s="40"/>
      <c r="I19" s="39"/>
      <c r="J19" s="41">
        <f>SUM(J5:J18)/COUNTA(J5:J18)</f>
        <v>0.30769230769230771</v>
      </c>
      <c r="K19" s="39"/>
      <c r="L19" s="39"/>
      <c r="M19" s="42"/>
      <c r="N19" s="1"/>
      <c r="O19" s="59"/>
    </row>
    <row r="20" spans="1:15" ht="15" customHeight="1" outlineLevel="1" x14ac:dyDescent="0.25">
      <c r="A20" s="1"/>
      <c r="B20" s="20"/>
      <c r="C20" s="20"/>
      <c r="D20" s="43"/>
      <c r="E20" s="44"/>
      <c r="F20" s="20"/>
      <c r="G20" s="20"/>
      <c r="H20" s="20"/>
      <c r="I20" s="20"/>
      <c r="J20" s="41"/>
      <c r="K20" s="20"/>
      <c r="L20" s="20"/>
      <c r="M20" s="45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6"/>
      <c r="F21" s="20"/>
      <c r="G21" s="20"/>
      <c r="H21" s="20"/>
      <c r="I21" s="20"/>
      <c r="J21" s="47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56"/>
      <c r="L23" s="56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58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60"/>
      <c r="K25" s="20"/>
      <c r="L25" s="20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56"/>
      <c r="L26" s="5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49"/>
      <c r="L29" s="49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"/>
  <sheetViews>
    <sheetView showGridLines="0" zoomScaleNormal="100" workbookViewId="0">
      <selection activeCell="K16" sqref="K16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44256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8" si="0">+D10+1</f>
        <v>7</v>
      </c>
      <c r="E11" s="28" t="s">
        <v>158</v>
      </c>
      <c r="F11" s="30"/>
      <c r="G11" s="30"/>
      <c r="H11" s="30"/>
      <c r="I11" s="31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197</v>
      </c>
      <c r="F12" s="23"/>
      <c r="G12" s="23"/>
      <c r="H12" s="23"/>
      <c r="I12" s="24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196</v>
      </c>
      <c r="F13" s="23"/>
      <c r="G13" s="23"/>
      <c r="H13" s="23"/>
      <c r="I13" s="24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198</v>
      </c>
      <c r="F14" s="30"/>
      <c r="G14" s="30"/>
      <c r="H14" s="30"/>
      <c r="I14" s="31"/>
      <c r="J14" s="2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199</v>
      </c>
      <c r="F15" s="23"/>
      <c r="G15" s="23"/>
      <c r="H15" s="23"/>
      <c r="I15" s="24"/>
      <c r="J15" s="53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66"/>
      <c r="F16" s="64"/>
      <c r="G16" s="64"/>
      <c r="H16" s="64"/>
      <c r="I16" s="64"/>
      <c r="J16" s="6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66"/>
      <c r="F17" s="64"/>
      <c r="G17" s="64"/>
      <c r="H17" s="64"/>
      <c r="I17" s="64"/>
      <c r="J17" s="6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67">
        <f t="shared" si="0"/>
        <v>14</v>
      </c>
      <c r="E18" s="68"/>
      <c r="F18" s="69"/>
      <c r="G18" s="69"/>
      <c r="H18" s="69"/>
      <c r="I18" s="69"/>
      <c r="J18" s="70"/>
      <c r="K18" s="71"/>
      <c r="L18" s="71"/>
      <c r="M18" s="72"/>
      <c r="N18" s="1"/>
      <c r="O18" s="59"/>
    </row>
    <row r="19" spans="1:15" ht="15" customHeight="1" outlineLevel="1" x14ac:dyDescent="0.25">
      <c r="A19" s="1"/>
      <c r="B19" s="20"/>
      <c r="C19" s="20"/>
      <c r="D19" s="37"/>
      <c r="E19" s="38" t="s">
        <v>11</v>
      </c>
      <c r="F19" s="39"/>
      <c r="G19" s="39"/>
      <c r="H19" s="40"/>
      <c r="I19" s="39"/>
      <c r="J19" s="41">
        <f>SUM(J5:J18)/COUNTA(J5:J18)</f>
        <v>0.1</v>
      </c>
      <c r="K19" s="39"/>
      <c r="L19" s="39"/>
      <c r="M19" s="42"/>
      <c r="N19" s="1"/>
      <c r="O19" s="59"/>
    </row>
    <row r="20" spans="1:15" ht="15" customHeight="1" outlineLevel="1" x14ac:dyDescent="0.25">
      <c r="A20" s="1"/>
      <c r="B20" s="20"/>
      <c r="C20" s="20"/>
      <c r="D20" s="43"/>
      <c r="E20" s="44"/>
      <c r="F20" s="20"/>
      <c r="G20" s="20"/>
      <c r="H20" s="20"/>
      <c r="I20" s="20"/>
      <c r="J20" s="41"/>
      <c r="K20" s="20"/>
      <c r="L20" s="20"/>
      <c r="M20" s="45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6"/>
      <c r="F21" s="20"/>
      <c r="G21" s="20"/>
      <c r="H21" s="20"/>
      <c r="I21" s="20"/>
      <c r="J21" s="47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56"/>
      <c r="L23" s="56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58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60"/>
      <c r="K25" s="20"/>
      <c r="L25" s="20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56"/>
      <c r="L26" s="5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49"/>
      <c r="L29" s="49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/>
  </sheetViews>
  <sheetFormatPr defaultRowHeight="15" x14ac:dyDescent="0.25"/>
  <sheetData>
    <row r="1" spans="1:17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1"/>
    </row>
    <row r="2" spans="1:17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5"/>
      <c r="M2" s="5"/>
      <c r="N2" s="5"/>
      <c r="O2" s="9" t="s">
        <v>0</v>
      </c>
      <c r="P2" s="10">
        <v>44106</v>
      </c>
      <c r="Q2" s="4"/>
    </row>
    <row r="3" spans="1:17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1"/>
      <c r="N3" s="11"/>
      <c r="O3" s="11"/>
      <c r="P3" s="14"/>
      <c r="Q3" s="4"/>
    </row>
    <row r="4" spans="1:17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6"/>
      <c r="N4" s="16"/>
      <c r="O4" s="16"/>
      <c r="P4" s="19"/>
      <c r="Q4" s="4"/>
    </row>
    <row r="5" spans="1:17" x14ac:dyDescent="0.25">
      <c r="A5" s="1"/>
      <c r="B5" s="20"/>
      <c r="C5" s="20"/>
      <c r="D5" s="21">
        <v>1</v>
      </c>
      <c r="E5" s="28" t="s">
        <v>3</v>
      </c>
      <c r="F5" s="23"/>
      <c r="G5" s="23"/>
      <c r="H5" s="23"/>
      <c r="I5" s="24"/>
      <c r="J5" s="25">
        <v>0</v>
      </c>
      <c r="K5" s="26"/>
      <c r="L5" s="26"/>
      <c r="M5" s="26"/>
      <c r="N5" s="26"/>
      <c r="O5" s="26"/>
      <c r="P5" s="27"/>
      <c r="Q5" s="1"/>
    </row>
    <row r="6" spans="1:17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6"/>
      <c r="N6" s="26"/>
      <c r="O6" s="26"/>
      <c r="P6" s="27"/>
      <c r="Q6" s="1"/>
    </row>
    <row r="7" spans="1:17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6"/>
      <c r="N7" s="26"/>
      <c r="O7" s="26"/>
      <c r="P7" s="27"/>
      <c r="Q7" s="1"/>
    </row>
    <row r="8" spans="1:17" x14ac:dyDescent="0.25">
      <c r="A8" s="1"/>
      <c r="B8" s="20"/>
      <c r="C8" s="20"/>
      <c r="D8" s="21">
        <f>+D7+1</f>
        <v>4</v>
      </c>
      <c r="E8" s="28" t="s">
        <v>6</v>
      </c>
      <c r="F8" s="23"/>
      <c r="G8" s="23"/>
      <c r="H8" s="23"/>
      <c r="I8" s="24"/>
      <c r="J8" s="25">
        <v>0</v>
      </c>
      <c r="K8" s="26"/>
      <c r="L8" s="26"/>
      <c r="M8" s="26"/>
      <c r="N8" s="26"/>
      <c r="O8" s="26"/>
      <c r="P8" s="27"/>
      <c r="Q8" s="1"/>
    </row>
    <row r="9" spans="1:17" x14ac:dyDescent="0.25">
      <c r="A9" s="1"/>
      <c r="B9" s="20"/>
      <c r="C9" s="20"/>
      <c r="D9" s="21">
        <f>+D8+1</f>
        <v>5</v>
      </c>
      <c r="E9" s="28" t="s">
        <v>7</v>
      </c>
      <c r="F9" s="23"/>
      <c r="G9" s="23"/>
      <c r="H9" s="23"/>
      <c r="I9" s="24"/>
      <c r="J9" s="25">
        <v>0</v>
      </c>
      <c r="K9" s="23"/>
      <c r="L9" s="23"/>
      <c r="M9" s="23"/>
      <c r="N9" s="23"/>
      <c r="O9" s="23"/>
      <c r="P9" s="29"/>
      <c r="Q9" s="1"/>
    </row>
    <row r="10" spans="1:17" x14ac:dyDescent="0.25">
      <c r="A10" s="1"/>
      <c r="B10" s="20"/>
      <c r="C10" s="20"/>
      <c r="D10" s="21">
        <f>+D9+1</f>
        <v>6</v>
      </c>
      <c r="E10" s="28" t="s">
        <v>8</v>
      </c>
      <c r="F10" s="23"/>
      <c r="G10" s="23"/>
      <c r="H10" s="23"/>
      <c r="I10" s="24"/>
      <c r="J10" s="25">
        <v>0</v>
      </c>
      <c r="K10" s="23"/>
      <c r="L10" s="23"/>
      <c r="M10" s="23"/>
      <c r="N10" s="23"/>
      <c r="O10" s="23"/>
      <c r="P10" s="29"/>
      <c r="Q10" s="1"/>
    </row>
    <row r="11" spans="1:17" x14ac:dyDescent="0.25">
      <c r="A11" s="1"/>
      <c r="B11" s="20"/>
      <c r="C11" s="20"/>
      <c r="D11" s="21">
        <f t="shared" ref="D11:D20" si="0">+D10+1</f>
        <v>7</v>
      </c>
      <c r="E11" s="28" t="s">
        <v>14</v>
      </c>
      <c r="F11" s="23"/>
      <c r="G11" s="23"/>
      <c r="H11" s="23"/>
      <c r="I11" s="24"/>
      <c r="J11" s="25">
        <v>0</v>
      </c>
      <c r="K11" s="23"/>
      <c r="L11" s="23"/>
      <c r="M11" s="23"/>
      <c r="N11" s="23"/>
      <c r="O11" s="23"/>
      <c r="P11" s="29"/>
      <c r="Q11" s="1"/>
    </row>
    <row r="12" spans="1:17" x14ac:dyDescent="0.25">
      <c r="A12" s="1"/>
      <c r="B12" s="20"/>
      <c r="C12" s="20"/>
      <c r="D12" s="21">
        <f t="shared" si="0"/>
        <v>8</v>
      </c>
      <c r="E12" s="28" t="s">
        <v>18</v>
      </c>
      <c r="F12" s="30"/>
      <c r="G12" s="30"/>
      <c r="H12" s="30"/>
      <c r="I12" s="31"/>
      <c r="J12" s="25">
        <v>0</v>
      </c>
      <c r="K12" s="23"/>
      <c r="L12" s="23"/>
      <c r="M12" s="23"/>
      <c r="N12" s="23"/>
      <c r="O12" s="23"/>
      <c r="P12" s="29"/>
      <c r="Q12" s="1"/>
    </row>
    <row r="13" spans="1:17" x14ac:dyDescent="0.25">
      <c r="A13" s="1"/>
      <c r="B13" s="20"/>
      <c r="C13" s="20"/>
      <c r="D13" s="21">
        <f t="shared" si="0"/>
        <v>9</v>
      </c>
      <c r="E13" s="28" t="s">
        <v>28</v>
      </c>
      <c r="F13" s="30"/>
      <c r="G13" s="30"/>
      <c r="H13" s="30"/>
      <c r="I13" s="31"/>
      <c r="J13" s="53">
        <v>0</v>
      </c>
      <c r="K13" s="23"/>
      <c r="L13" s="23"/>
      <c r="M13" s="23"/>
      <c r="N13" s="23"/>
      <c r="O13" s="23"/>
      <c r="P13" s="29"/>
      <c r="Q13" s="1"/>
    </row>
    <row r="14" spans="1:17" x14ac:dyDescent="0.25">
      <c r="A14" s="1"/>
      <c r="B14" s="20"/>
      <c r="C14" s="20"/>
      <c r="D14" s="21">
        <f t="shared" si="0"/>
        <v>10</v>
      </c>
      <c r="E14" s="28" t="s">
        <v>36</v>
      </c>
      <c r="F14" s="30"/>
      <c r="G14" s="30"/>
      <c r="H14" s="30"/>
      <c r="I14" s="31"/>
      <c r="J14" s="53">
        <v>1</v>
      </c>
      <c r="K14" s="23"/>
      <c r="L14" s="23"/>
      <c r="M14" s="23"/>
      <c r="N14" s="23"/>
      <c r="O14" s="23"/>
      <c r="P14" s="29"/>
      <c r="Q14" s="1"/>
    </row>
    <row r="15" spans="1:17" x14ac:dyDescent="0.25">
      <c r="A15" s="1"/>
      <c r="B15" s="20"/>
      <c r="C15" s="20"/>
      <c r="D15" s="21">
        <f t="shared" si="0"/>
        <v>11</v>
      </c>
      <c r="E15" s="28" t="s">
        <v>37</v>
      </c>
      <c r="F15" s="30"/>
      <c r="G15" s="30"/>
      <c r="H15" s="30"/>
      <c r="I15" s="31"/>
      <c r="J15" s="53">
        <v>1</v>
      </c>
      <c r="K15" s="23"/>
      <c r="L15" s="23"/>
      <c r="M15" s="23"/>
      <c r="N15" s="23"/>
      <c r="O15" s="23"/>
      <c r="P15" s="29"/>
      <c r="Q15" s="1"/>
    </row>
    <row r="16" spans="1:17" x14ac:dyDescent="0.25">
      <c r="A16" s="1"/>
      <c r="B16" s="20"/>
      <c r="C16" s="20"/>
      <c r="D16" s="21">
        <f t="shared" si="0"/>
        <v>12</v>
      </c>
      <c r="E16" s="28" t="s">
        <v>38</v>
      </c>
      <c r="F16" s="30"/>
      <c r="G16" s="30"/>
      <c r="H16" s="30"/>
      <c r="I16" s="31"/>
      <c r="J16" s="53">
        <v>1</v>
      </c>
      <c r="K16" s="23"/>
      <c r="L16" s="23"/>
      <c r="M16" s="23"/>
      <c r="N16" s="23"/>
      <c r="O16" s="23"/>
      <c r="P16" s="29"/>
      <c r="Q16" s="1"/>
    </row>
    <row r="17" spans="1:17" x14ac:dyDescent="0.25">
      <c r="A17" s="1"/>
      <c r="B17" s="20"/>
      <c r="C17" s="20"/>
      <c r="D17" s="21">
        <f t="shared" si="0"/>
        <v>13</v>
      </c>
      <c r="E17" s="28"/>
      <c r="F17" s="30"/>
      <c r="G17" s="30"/>
      <c r="H17" s="30"/>
      <c r="I17" s="31"/>
      <c r="J17" s="53"/>
      <c r="K17" s="23"/>
      <c r="L17" s="23"/>
      <c r="M17" s="23"/>
      <c r="N17" s="23"/>
      <c r="O17" s="23"/>
      <c r="P17" s="29"/>
      <c r="Q17" s="1"/>
    </row>
    <row r="18" spans="1:17" x14ac:dyDescent="0.25">
      <c r="A18" s="1"/>
      <c r="B18" s="20"/>
      <c r="C18" s="20"/>
      <c r="D18" s="21">
        <f t="shared" si="0"/>
        <v>14</v>
      </c>
      <c r="E18" s="28"/>
      <c r="F18" s="30"/>
      <c r="G18" s="30"/>
      <c r="H18" s="30"/>
      <c r="I18" s="31"/>
      <c r="J18" s="53"/>
      <c r="K18" s="23"/>
      <c r="L18" s="23"/>
      <c r="M18" s="23"/>
      <c r="N18" s="23"/>
      <c r="O18" s="23"/>
      <c r="P18" s="29"/>
      <c r="Q18" s="1"/>
    </row>
    <row r="19" spans="1:17" x14ac:dyDescent="0.25">
      <c r="A19" s="1"/>
      <c r="B19" s="20"/>
      <c r="C19" s="20"/>
      <c r="D19" s="21">
        <f t="shared" si="0"/>
        <v>15</v>
      </c>
      <c r="E19" s="28"/>
      <c r="F19" s="30"/>
      <c r="G19" s="30"/>
      <c r="H19" s="30"/>
      <c r="I19" s="31"/>
      <c r="J19" s="53"/>
      <c r="K19" s="23"/>
      <c r="L19" s="23"/>
      <c r="M19" s="23"/>
      <c r="N19" s="23"/>
      <c r="O19" s="23"/>
      <c r="P19" s="29"/>
      <c r="Q19" s="1"/>
    </row>
    <row r="20" spans="1:17" x14ac:dyDescent="0.25">
      <c r="A20" s="1"/>
      <c r="B20" s="20"/>
      <c r="C20" s="20"/>
      <c r="D20" s="21">
        <f t="shared" si="0"/>
        <v>16</v>
      </c>
      <c r="E20" s="32"/>
      <c r="F20" s="33"/>
      <c r="G20" s="33"/>
      <c r="H20" s="33"/>
      <c r="I20" s="34"/>
      <c r="J20" s="35"/>
      <c r="K20" s="32"/>
      <c r="L20" s="32"/>
      <c r="M20" s="32"/>
      <c r="N20" s="32"/>
      <c r="O20" s="32"/>
      <c r="P20" s="36"/>
      <c r="Q20" s="1"/>
    </row>
    <row r="21" spans="1:17" x14ac:dyDescent="0.25">
      <c r="A21" s="1"/>
      <c r="B21" s="20"/>
      <c r="C21" s="20"/>
      <c r="D21" s="37"/>
      <c r="E21" s="38" t="s">
        <v>11</v>
      </c>
      <c r="F21" s="39"/>
      <c r="G21" s="39"/>
      <c r="H21" s="40"/>
      <c r="I21" s="39"/>
      <c r="J21" s="41">
        <f>SUM(J5:J20)/COUNTA(J5:J20)</f>
        <v>0.33333333333333331</v>
      </c>
      <c r="K21" s="39"/>
      <c r="L21" s="39"/>
      <c r="M21" s="39"/>
      <c r="N21" s="39"/>
      <c r="O21" s="39"/>
      <c r="P21" s="42"/>
      <c r="Q21" s="1"/>
    </row>
    <row r="22" spans="1:17" x14ac:dyDescent="0.25">
      <c r="A22" s="1"/>
      <c r="B22" s="20"/>
      <c r="C22" s="20"/>
      <c r="D22" s="43"/>
      <c r="E22" s="44"/>
      <c r="F22" s="20"/>
      <c r="G22" s="20"/>
      <c r="H22" s="20"/>
      <c r="I22" s="20"/>
      <c r="J22" s="41"/>
      <c r="K22" s="20"/>
      <c r="L22" s="20"/>
      <c r="M22" s="20"/>
      <c r="N22" s="20"/>
      <c r="O22" s="20"/>
      <c r="P22" s="45"/>
      <c r="Q22" s="1"/>
    </row>
    <row r="23" spans="1:17" x14ac:dyDescent="0.25">
      <c r="A23" s="1"/>
      <c r="B23" s="20"/>
      <c r="C23" s="20"/>
      <c r="D23" s="43"/>
      <c r="E23" s="46"/>
      <c r="F23" s="20"/>
      <c r="G23" s="20"/>
      <c r="H23" s="20"/>
      <c r="I23" s="20"/>
      <c r="J23" s="47"/>
      <c r="K23" s="20"/>
      <c r="L23" s="20"/>
      <c r="M23" s="20"/>
      <c r="N23" s="20"/>
      <c r="O23" s="20"/>
      <c r="P23" s="45"/>
      <c r="Q23" s="1"/>
    </row>
    <row r="24" spans="1:17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20"/>
      <c r="M24" s="20"/>
      <c r="N24" s="20"/>
      <c r="O24" s="49"/>
      <c r="P24" s="45"/>
      <c r="Q24" s="1"/>
    </row>
    <row r="25" spans="1:17" x14ac:dyDescent="0.25">
      <c r="A25" s="1"/>
      <c r="B25" s="20"/>
      <c r="C25" s="20"/>
      <c r="D25" s="43"/>
      <c r="E25" s="48"/>
      <c r="F25" s="20"/>
      <c r="G25" s="20"/>
      <c r="H25" s="20"/>
      <c r="I25" s="20"/>
      <c r="J25" s="47"/>
      <c r="K25" s="20"/>
      <c r="L25" s="20"/>
      <c r="M25" s="50"/>
      <c r="N25" s="50"/>
      <c r="O25" s="50"/>
      <c r="P25" s="45"/>
      <c r="Q25" s="1"/>
    </row>
    <row r="26" spans="1:17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20"/>
      <c r="L26" s="20"/>
      <c r="M26" s="20"/>
      <c r="N26" s="20"/>
      <c r="O26" s="20"/>
      <c r="P26" s="45"/>
      <c r="Q26" s="1"/>
    </row>
    <row r="27" spans="1:17" x14ac:dyDescent="0.25">
      <c r="A27" s="1"/>
      <c r="B27" s="20"/>
      <c r="C27" s="20"/>
      <c r="D27" s="43"/>
      <c r="E27" s="48"/>
      <c r="F27" s="20"/>
      <c r="G27" s="20"/>
      <c r="H27" s="20"/>
      <c r="I27" s="20"/>
      <c r="J27" s="47"/>
      <c r="K27" s="20"/>
      <c r="L27" s="20"/>
      <c r="M27" s="20"/>
      <c r="N27" s="20"/>
      <c r="O27" s="20"/>
      <c r="P27" s="45"/>
      <c r="Q27" s="1"/>
    </row>
    <row r="28" spans="1:17" x14ac:dyDescent="0.25">
      <c r="A28" s="1"/>
      <c r="B28" s="20"/>
      <c r="C28" s="20"/>
      <c r="D28" s="43"/>
      <c r="E28" s="48"/>
      <c r="F28" s="20"/>
      <c r="G28" s="20"/>
      <c r="H28" s="20"/>
      <c r="I28" s="20"/>
      <c r="J28" s="47"/>
      <c r="K28" s="20"/>
      <c r="L28" s="20"/>
      <c r="M28" s="20"/>
      <c r="N28" s="56"/>
      <c r="O28" s="50"/>
      <c r="P28" s="45"/>
      <c r="Q28" s="1"/>
    </row>
    <row r="29" spans="1:17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20"/>
      <c r="L29" s="20"/>
      <c r="M29" s="20"/>
      <c r="N29" s="20"/>
      <c r="O29" s="20"/>
      <c r="P29" s="45"/>
      <c r="Q29" s="1"/>
    </row>
    <row r="30" spans="1:17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20"/>
      <c r="M30" s="20"/>
      <c r="N30" s="20"/>
      <c r="O30" s="20"/>
      <c r="P30" s="45"/>
      <c r="Q30" s="1"/>
    </row>
    <row r="31" spans="1:17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51"/>
      <c r="M31" s="20"/>
      <c r="N31" s="49"/>
      <c r="O31" s="49"/>
      <c r="P31" s="45"/>
      <c r="Q31" s="1"/>
    </row>
    <row r="32" spans="1:17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20"/>
      <c r="N32" s="20"/>
      <c r="O32" s="49"/>
      <c r="P32" s="45"/>
      <c r="Q32" s="1"/>
    </row>
    <row r="33" spans="1:17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20"/>
      <c r="N33" s="20"/>
      <c r="O33" s="20"/>
      <c r="P33" s="45"/>
      <c r="Q33" s="1"/>
    </row>
    <row r="34" spans="1:17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20"/>
      <c r="N34" s="20"/>
      <c r="O34" s="20"/>
      <c r="P34" s="45"/>
      <c r="Q34" s="1"/>
    </row>
    <row r="35" spans="1:17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20"/>
      <c r="N35" s="20"/>
      <c r="O35" s="20"/>
      <c r="P35" s="45"/>
      <c r="Q35" s="1"/>
    </row>
    <row r="36" spans="1:17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20"/>
      <c r="N36" s="20"/>
      <c r="O36" s="20"/>
      <c r="P36" s="45"/>
      <c r="Q36" s="1"/>
    </row>
    <row r="37" spans="1:17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20"/>
      <c r="N37" s="20"/>
      <c r="O37" s="20"/>
      <c r="P37" s="45"/>
      <c r="Q37" s="1"/>
    </row>
    <row r="38" spans="1:17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20"/>
      <c r="N38" s="20"/>
      <c r="O38" s="20"/>
      <c r="P38" s="45"/>
      <c r="Q38" s="1"/>
    </row>
    <row r="39" spans="1:17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20"/>
      <c r="N39" s="20"/>
      <c r="O39" s="20"/>
      <c r="P39" s="45"/>
      <c r="Q39" s="1"/>
    </row>
    <row r="40" spans="1:17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20"/>
      <c r="N40" s="20"/>
      <c r="O40" s="20"/>
      <c r="P40" s="45"/>
      <c r="Q40" s="1"/>
    </row>
    <row r="41" spans="1:17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20"/>
      <c r="N41" s="20"/>
      <c r="O41" s="20"/>
      <c r="P41" s="45"/>
      <c r="Q41" s="1"/>
    </row>
    <row r="42" spans="1:17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20"/>
      <c r="N42" s="20"/>
      <c r="O42" s="20"/>
      <c r="P42" s="45"/>
      <c r="Q42" s="1"/>
    </row>
    <row r="43" spans="1:17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20"/>
      <c r="N43" s="20"/>
      <c r="O43" s="20"/>
      <c r="P43" s="45"/>
      <c r="Q43" s="1"/>
    </row>
    <row r="44" spans="1:17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20"/>
      <c r="N44" s="20"/>
      <c r="O44" s="20"/>
      <c r="P44" s="45"/>
      <c r="Q44" s="1"/>
    </row>
    <row r="45" spans="1:17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20"/>
      <c r="N45" s="20"/>
      <c r="O45" s="20"/>
      <c r="P45" s="45"/>
      <c r="Q45" s="1"/>
    </row>
    <row r="46" spans="1:17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20"/>
      <c r="N46" s="20"/>
      <c r="O46" s="20"/>
      <c r="P46" s="45"/>
      <c r="Q46" s="1"/>
    </row>
    <row r="47" spans="1:17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20"/>
      <c r="N47" s="20"/>
      <c r="O47" s="20"/>
      <c r="P47" s="45"/>
      <c r="Q47" s="1"/>
    </row>
    <row r="48" spans="1:17" x14ac:dyDescent="0.25">
      <c r="A48" s="1"/>
      <c r="B48" s="20"/>
      <c r="C48" s="20"/>
      <c r="D48" s="43"/>
      <c r="E48" s="44"/>
      <c r="F48" s="20"/>
      <c r="G48" s="20"/>
      <c r="H48" s="20"/>
      <c r="I48" s="20"/>
      <c r="J48" s="47"/>
      <c r="K48" s="20"/>
      <c r="L48" s="20"/>
      <c r="M48" s="20"/>
      <c r="N48" s="20"/>
      <c r="O48" s="20"/>
      <c r="P48" s="45"/>
      <c r="Q48" s="1"/>
    </row>
    <row r="49" spans="1:17" x14ac:dyDescent="0.25">
      <c r="A49" s="1"/>
      <c r="B49" s="20"/>
      <c r="C49" s="20"/>
      <c r="D49" s="43"/>
      <c r="E49" s="44"/>
      <c r="F49" s="20"/>
      <c r="G49" s="20"/>
      <c r="H49" s="20"/>
      <c r="I49" s="20"/>
      <c r="J49" s="47"/>
      <c r="K49" s="20"/>
      <c r="L49" s="20"/>
      <c r="M49" s="20"/>
      <c r="N49" s="20"/>
      <c r="O49" s="20"/>
      <c r="P49" s="45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52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52"/>
      <c r="K53" s="1"/>
      <c r="L53" s="1"/>
      <c r="M53" s="1"/>
      <c r="N53" s="1"/>
      <c r="O53" s="1"/>
      <c r="P53" s="1"/>
      <c r="Q53" s="1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"/>
  <sheetViews>
    <sheetView showGridLines="0" zoomScaleNormal="100" workbookViewId="0">
      <selection activeCell="L11" sqref="L11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44264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1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174</v>
      </c>
      <c r="F8" s="23"/>
      <c r="G8" s="23"/>
      <c r="H8" s="23"/>
      <c r="I8" s="24"/>
      <c r="J8" s="25">
        <v>1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8" si="0">+D10+1</f>
        <v>7</v>
      </c>
      <c r="E11" s="28" t="s">
        <v>158</v>
      </c>
      <c r="F11" s="30"/>
      <c r="G11" s="30"/>
      <c r="H11" s="30"/>
      <c r="I11" s="31"/>
      <c r="J11" s="25">
        <v>1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28" t="s">
        <v>197</v>
      </c>
      <c r="F12" s="23"/>
      <c r="G12" s="23"/>
      <c r="H12" s="23"/>
      <c r="I12" s="24"/>
      <c r="J12" s="25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198</v>
      </c>
      <c r="F13" s="30"/>
      <c r="G13" s="30"/>
      <c r="H13" s="30"/>
      <c r="I13" s="31"/>
      <c r="J13" s="25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28" t="s">
        <v>199</v>
      </c>
      <c r="F14" s="23"/>
      <c r="G14" s="23"/>
      <c r="H14" s="23"/>
      <c r="I14" s="24"/>
      <c r="J14" s="53">
        <v>1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28" t="s">
        <v>200</v>
      </c>
      <c r="F15" s="23"/>
      <c r="G15" s="23"/>
      <c r="H15" s="23"/>
      <c r="I15" s="24"/>
      <c r="J15" s="53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66" t="s">
        <v>201</v>
      </c>
      <c r="F16" s="64"/>
      <c r="G16" s="64"/>
      <c r="H16" s="64"/>
      <c r="I16" s="64"/>
      <c r="J16" s="6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66" t="s">
        <v>202</v>
      </c>
      <c r="F17" s="64"/>
      <c r="G17" s="64"/>
      <c r="H17" s="64"/>
      <c r="I17" s="64"/>
      <c r="J17" s="65">
        <v>0</v>
      </c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67">
        <f t="shared" si="0"/>
        <v>14</v>
      </c>
      <c r="E18" s="68"/>
      <c r="F18" s="69"/>
      <c r="G18" s="69"/>
      <c r="H18" s="69"/>
      <c r="I18" s="69"/>
      <c r="J18" s="70"/>
      <c r="K18" s="71"/>
      <c r="L18" s="71"/>
      <c r="M18" s="72"/>
      <c r="N18" s="1"/>
      <c r="O18" s="59"/>
    </row>
    <row r="19" spans="1:15" ht="15" customHeight="1" outlineLevel="1" x14ac:dyDescent="0.25">
      <c r="A19" s="1"/>
      <c r="B19" s="20"/>
      <c r="C19" s="20"/>
      <c r="D19" s="37"/>
      <c r="E19" s="38" t="s">
        <v>11</v>
      </c>
      <c r="F19" s="39"/>
      <c r="G19" s="39"/>
      <c r="H19" s="40"/>
      <c r="I19" s="39"/>
      <c r="J19" s="41">
        <f>SUM(J5:J18)/COUNTA(J5:J18)</f>
        <v>0.46153846153846156</v>
      </c>
      <c r="K19" s="39"/>
      <c r="L19" s="39"/>
      <c r="M19" s="42"/>
      <c r="N19" s="1"/>
      <c r="O19" s="59"/>
    </row>
    <row r="20" spans="1:15" ht="15" customHeight="1" outlineLevel="1" x14ac:dyDescent="0.25">
      <c r="A20" s="1"/>
      <c r="B20" s="20"/>
      <c r="C20" s="20"/>
      <c r="D20" s="43"/>
      <c r="E20" s="44"/>
      <c r="F20" s="20"/>
      <c r="G20" s="20"/>
      <c r="H20" s="20"/>
      <c r="I20" s="20"/>
      <c r="J20" s="41"/>
      <c r="K20" s="20"/>
      <c r="L20" s="20"/>
      <c r="M20" s="45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6"/>
      <c r="F21" s="20"/>
      <c r="G21" s="20"/>
      <c r="H21" s="20"/>
      <c r="I21" s="20"/>
      <c r="J21" s="47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56"/>
      <c r="L23" s="56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58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60"/>
      <c r="K25" s="20"/>
      <c r="L25" s="20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56"/>
      <c r="L26" s="5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49"/>
      <c r="L29" s="49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"/>
  <sheetViews>
    <sheetView showGridLines="0" zoomScaleNormal="100" workbookViewId="0">
      <selection activeCell="K22" sqref="K22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44267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0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174</v>
      </c>
      <c r="F8" s="23"/>
      <c r="G8" s="23"/>
      <c r="H8" s="23"/>
      <c r="I8" s="24"/>
      <c r="J8" s="25">
        <v>1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8" si="0">+D10+1</f>
        <v>7</v>
      </c>
      <c r="E11" s="28" t="s">
        <v>197</v>
      </c>
      <c r="F11" s="23"/>
      <c r="G11" s="23"/>
      <c r="H11" s="23"/>
      <c r="I11" s="24"/>
      <c r="J11" s="2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66" t="s">
        <v>201</v>
      </c>
      <c r="F12" s="23"/>
      <c r="G12" s="23"/>
      <c r="H12" s="23"/>
      <c r="I12" s="24"/>
      <c r="J12" s="53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28" t="s">
        <v>200</v>
      </c>
      <c r="F13" s="23"/>
      <c r="G13" s="23"/>
      <c r="H13" s="23"/>
      <c r="I13" s="24"/>
      <c r="J13" s="53">
        <v>1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66" t="s">
        <v>201</v>
      </c>
      <c r="F14" s="64"/>
      <c r="G14" s="64"/>
      <c r="H14" s="64"/>
      <c r="I14" s="64"/>
      <c r="J14" s="65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66" t="s">
        <v>67</v>
      </c>
      <c r="F15" s="64"/>
      <c r="G15" s="64"/>
      <c r="H15" s="64"/>
      <c r="I15" s="64"/>
      <c r="J15" s="65">
        <v>1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66" t="s">
        <v>203</v>
      </c>
      <c r="F16" s="64"/>
      <c r="G16" s="64"/>
      <c r="H16" s="64"/>
      <c r="I16" s="64"/>
      <c r="J16" s="65">
        <v>1</v>
      </c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66"/>
      <c r="F17" s="64"/>
      <c r="G17" s="64"/>
      <c r="H17" s="64"/>
      <c r="I17" s="64"/>
      <c r="J17" s="6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67">
        <f t="shared" si="0"/>
        <v>14</v>
      </c>
      <c r="E18" s="68"/>
      <c r="F18" s="69"/>
      <c r="G18" s="69"/>
      <c r="H18" s="69"/>
      <c r="I18" s="69"/>
      <c r="J18" s="70"/>
      <c r="K18" s="71"/>
      <c r="L18" s="71"/>
      <c r="M18" s="72"/>
      <c r="N18" s="1"/>
      <c r="O18" s="59"/>
    </row>
    <row r="19" spans="1:15" ht="15" customHeight="1" outlineLevel="1" x14ac:dyDescent="0.25">
      <c r="A19" s="1"/>
      <c r="B19" s="20"/>
      <c r="C19" s="20"/>
      <c r="D19" s="37"/>
      <c r="E19" s="38" t="s">
        <v>11</v>
      </c>
      <c r="F19" s="39"/>
      <c r="G19" s="39"/>
      <c r="H19" s="40"/>
      <c r="I19" s="39"/>
      <c r="J19" s="41">
        <f>SUM(J5:J18)/COUNTA(J5:J18)</f>
        <v>0.33333333333333331</v>
      </c>
      <c r="K19" s="39"/>
      <c r="L19" s="39"/>
      <c r="M19" s="42"/>
      <c r="N19" s="1"/>
      <c r="O19" s="59"/>
    </row>
    <row r="20" spans="1:15" ht="15" customHeight="1" outlineLevel="1" x14ac:dyDescent="0.25">
      <c r="A20" s="1"/>
      <c r="B20" s="20"/>
      <c r="C20" s="20"/>
      <c r="D20" s="43"/>
      <c r="E20" s="44"/>
      <c r="F20" s="20"/>
      <c r="G20" s="20"/>
      <c r="H20" s="20"/>
      <c r="I20" s="20"/>
      <c r="J20" s="41"/>
      <c r="K20" s="20"/>
      <c r="L20" s="20"/>
      <c r="M20" s="45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6"/>
      <c r="F21" s="20"/>
      <c r="G21" s="20"/>
      <c r="H21" s="20"/>
      <c r="I21" s="20"/>
      <c r="J21" s="47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56"/>
      <c r="L23" s="56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58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60"/>
      <c r="K25" s="20"/>
      <c r="L25" s="20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56"/>
      <c r="L26" s="5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49"/>
      <c r="L29" s="49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"/>
  <sheetViews>
    <sheetView showGridLines="0" zoomScaleNormal="100" workbookViewId="0">
      <selection activeCell="K13" sqref="K13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44270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0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174</v>
      </c>
      <c r="F8" s="23"/>
      <c r="G8" s="23"/>
      <c r="H8" s="23"/>
      <c r="I8" s="24"/>
      <c r="J8" s="25">
        <v>1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8" si="0">+D10+1</f>
        <v>7</v>
      </c>
      <c r="E11" s="54" t="s">
        <v>197</v>
      </c>
      <c r="F11" s="30"/>
      <c r="G11" s="30"/>
      <c r="H11" s="30"/>
      <c r="I11" s="31"/>
      <c r="J11" s="5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66" t="s">
        <v>204</v>
      </c>
      <c r="F12" s="23"/>
      <c r="G12" s="23"/>
      <c r="H12" s="23"/>
      <c r="I12" s="24"/>
      <c r="J12" s="53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66"/>
      <c r="F13" s="64"/>
      <c r="G13" s="64"/>
      <c r="H13" s="64"/>
      <c r="I13" s="64"/>
      <c r="J13" s="65"/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66"/>
      <c r="F14" s="64"/>
      <c r="G14" s="64"/>
      <c r="H14" s="64"/>
      <c r="I14" s="64"/>
      <c r="J14" s="65"/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66"/>
      <c r="F15" s="64"/>
      <c r="G15" s="64"/>
      <c r="H15" s="64"/>
      <c r="I15" s="64"/>
      <c r="J15" s="6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66"/>
      <c r="F16" s="64"/>
      <c r="G16" s="64"/>
      <c r="H16" s="64"/>
      <c r="I16" s="64"/>
      <c r="J16" s="6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66"/>
      <c r="F17" s="64"/>
      <c r="G17" s="64"/>
      <c r="H17" s="64"/>
      <c r="I17" s="64"/>
      <c r="J17" s="6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67">
        <f t="shared" si="0"/>
        <v>14</v>
      </c>
      <c r="E18" s="68"/>
      <c r="F18" s="69"/>
      <c r="G18" s="69"/>
      <c r="H18" s="69"/>
      <c r="I18" s="69"/>
      <c r="J18" s="70"/>
      <c r="K18" s="71"/>
      <c r="L18" s="71"/>
      <c r="M18" s="72"/>
      <c r="N18" s="1"/>
      <c r="O18" s="59"/>
    </row>
    <row r="19" spans="1:15" ht="15" customHeight="1" outlineLevel="1" x14ac:dyDescent="0.25">
      <c r="A19" s="1"/>
      <c r="B19" s="20"/>
      <c r="C19" s="20"/>
      <c r="D19" s="37"/>
      <c r="E19" s="38" t="s">
        <v>11</v>
      </c>
      <c r="F19" s="39"/>
      <c r="G19" s="39"/>
      <c r="H19" s="40"/>
      <c r="I19" s="39"/>
      <c r="J19" s="41">
        <f>SUM(J5:J18)/COUNTA(J5:J18)</f>
        <v>0.125</v>
      </c>
      <c r="K19" s="39"/>
      <c r="L19" s="39"/>
      <c r="M19" s="42"/>
      <c r="N19" s="1"/>
      <c r="O19" s="59"/>
    </row>
    <row r="20" spans="1:15" ht="15" customHeight="1" outlineLevel="1" x14ac:dyDescent="0.25">
      <c r="A20" s="1"/>
      <c r="B20" s="20"/>
      <c r="C20" s="20"/>
      <c r="D20" s="43"/>
      <c r="E20" s="44"/>
      <c r="F20" s="20"/>
      <c r="G20" s="20"/>
      <c r="H20" s="20"/>
      <c r="I20" s="20"/>
      <c r="J20" s="41"/>
      <c r="K20" s="20"/>
      <c r="L20" s="20"/>
      <c r="M20" s="45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6"/>
      <c r="F21" s="20"/>
      <c r="G21" s="20"/>
      <c r="H21" s="20"/>
      <c r="I21" s="20"/>
      <c r="J21" s="47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56"/>
      <c r="L23" s="56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58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60"/>
      <c r="K25" s="20"/>
      <c r="L25" s="20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56"/>
      <c r="L26" s="5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49"/>
      <c r="L29" s="49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"/>
  <sheetViews>
    <sheetView showGridLines="0" zoomScaleNormal="100" workbookViewId="0">
      <selection activeCell="L19" sqref="L19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44277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0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174</v>
      </c>
      <c r="F8" s="23"/>
      <c r="G8" s="23"/>
      <c r="H8" s="23"/>
      <c r="I8" s="24"/>
      <c r="J8" s="25">
        <v>1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28" t="s">
        <v>147</v>
      </c>
      <c r="F10" s="30"/>
      <c r="G10" s="30"/>
      <c r="H10" s="30"/>
      <c r="I10" s="31"/>
      <c r="J10" s="2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8" si="0">+D10+1</f>
        <v>7</v>
      </c>
      <c r="E11" s="54" t="s">
        <v>197</v>
      </c>
      <c r="F11" s="30"/>
      <c r="G11" s="30"/>
      <c r="H11" s="30"/>
      <c r="I11" s="31"/>
      <c r="J11" s="55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66" t="s">
        <v>204</v>
      </c>
      <c r="F12" s="23"/>
      <c r="G12" s="23"/>
      <c r="H12" s="23"/>
      <c r="I12" s="24"/>
      <c r="J12" s="53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66" t="s">
        <v>205</v>
      </c>
      <c r="F13" s="64"/>
      <c r="G13" s="64"/>
      <c r="H13" s="64"/>
      <c r="I13" s="24"/>
      <c r="J13" s="53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66" t="s">
        <v>67</v>
      </c>
      <c r="F14" s="64"/>
      <c r="G14" s="64"/>
      <c r="H14" s="64"/>
      <c r="I14" s="24"/>
      <c r="J14" s="53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66"/>
      <c r="F15" s="64"/>
      <c r="G15" s="64"/>
      <c r="H15" s="64"/>
      <c r="I15" s="64"/>
      <c r="J15" s="65"/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66"/>
      <c r="F16" s="64"/>
      <c r="G16" s="64"/>
      <c r="H16" s="64"/>
      <c r="I16" s="64"/>
      <c r="J16" s="6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66"/>
      <c r="F17" s="64"/>
      <c r="G17" s="64"/>
      <c r="H17" s="64"/>
      <c r="I17" s="64"/>
      <c r="J17" s="6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67">
        <f t="shared" si="0"/>
        <v>14</v>
      </c>
      <c r="E18" s="68"/>
      <c r="F18" s="69"/>
      <c r="G18" s="69"/>
      <c r="H18" s="69"/>
      <c r="I18" s="69"/>
      <c r="J18" s="70"/>
      <c r="K18" s="71"/>
      <c r="L18" s="71"/>
      <c r="M18" s="72"/>
      <c r="N18" s="1"/>
      <c r="O18" s="59"/>
    </row>
    <row r="19" spans="1:15" ht="15" customHeight="1" outlineLevel="1" x14ac:dyDescent="0.25">
      <c r="A19" s="1"/>
      <c r="B19" s="20"/>
      <c r="C19" s="20"/>
      <c r="D19" s="37"/>
      <c r="E19" s="38" t="s">
        <v>11</v>
      </c>
      <c r="F19" s="39"/>
      <c r="G19" s="39"/>
      <c r="H19" s="40"/>
      <c r="I19" s="39"/>
      <c r="J19" s="41">
        <f>SUM(J5:J18)/COUNTA(J5:J18)</f>
        <v>0.1</v>
      </c>
      <c r="K19" s="39"/>
      <c r="L19" s="39"/>
      <c r="M19" s="42"/>
      <c r="N19" s="1"/>
      <c r="O19" s="59"/>
    </row>
    <row r="20" spans="1:15" ht="15" customHeight="1" outlineLevel="1" x14ac:dyDescent="0.25">
      <c r="A20" s="1"/>
      <c r="B20" s="20"/>
      <c r="C20" s="20"/>
      <c r="D20" s="43"/>
      <c r="E20" s="44"/>
      <c r="F20" s="20"/>
      <c r="G20" s="20"/>
      <c r="H20" s="20"/>
      <c r="I20" s="20"/>
      <c r="J20" s="41"/>
      <c r="K20" s="20"/>
      <c r="L20" s="20"/>
      <c r="M20" s="45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6"/>
      <c r="F21" s="20"/>
      <c r="G21" s="20"/>
      <c r="H21" s="20"/>
      <c r="I21" s="20"/>
      <c r="J21" s="47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56"/>
      <c r="L23" s="56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58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60"/>
      <c r="K25" s="20"/>
      <c r="L25" s="20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56"/>
      <c r="L26" s="5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49"/>
      <c r="L29" s="49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"/>
  <sheetViews>
    <sheetView showGridLines="0" tabSelected="1" zoomScaleNormal="100" workbookViewId="0">
      <selection activeCell="M20" sqref="M20"/>
    </sheetView>
  </sheetViews>
  <sheetFormatPr defaultRowHeight="15" outlineLevelRow="1" outlineLevelCol="1" x14ac:dyDescent="0.25"/>
  <cols>
    <col min="1" max="1" width="3.7109375" customWidth="1"/>
    <col min="2" max="3" width="9.140625" hidden="1" customWidth="1"/>
    <col min="4" max="4" width="6.140625" customWidth="1"/>
    <col min="13" max="13" width="11.5703125" customWidth="1"/>
    <col min="15" max="15" width="0" hidden="1" customWidth="1" outlineLevel="1"/>
    <col min="16" max="74" width="9.140625" hidden="1" customWidth="1" outlineLevel="1"/>
    <col min="75" max="75" width="9.140625" collapsed="1"/>
  </cols>
  <sheetData>
    <row r="1" spans="1:15" ht="15" customHeight="1" outlineLevel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1"/>
      <c r="O1" s="59"/>
    </row>
    <row r="2" spans="1:15" ht="15" customHeight="1" outlineLevel="1" x14ac:dyDescent="0.25">
      <c r="A2" s="4"/>
      <c r="B2" s="5"/>
      <c r="C2" s="5"/>
      <c r="D2" s="6"/>
      <c r="E2" s="7"/>
      <c r="F2" s="5"/>
      <c r="G2" s="5"/>
      <c r="H2" s="5"/>
      <c r="I2" s="5"/>
      <c r="J2" s="8"/>
      <c r="K2" s="5"/>
      <c r="L2" s="9" t="s">
        <v>0</v>
      </c>
      <c r="M2" s="10">
        <v>44298</v>
      </c>
      <c r="N2" s="4"/>
      <c r="O2" s="59"/>
    </row>
    <row r="3" spans="1:15" ht="15" customHeight="1" outlineLevel="1" x14ac:dyDescent="0.25">
      <c r="A3" s="4"/>
      <c r="B3" s="11"/>
      <c r="C3" s="11"/>
      <c r="D3" s="12"/>
      <c r="E3" s="11"/>
      <c r="F3" s="11"/>
      <c r="G3" s="11"/>
      <c r="H3" s="11"/>
      <c r="I3" s="11"/>
      <c r="J3" s="13"/>
      <c r="K3" s="11"/>
      <c r="L3" s="11"/>
      <c r="M3" s="14"/>
      <c r="N3" s="4"/>
      <c r="O3" s="59"/>
    </row>
    <row r="4" spans="1:15" ht="15" customHeight="1" outlineLevel="1" x14ac:dyDescent="0.25">
      <c r="A4" s="4"/>
      <c r="B4" s="11"/>
      <c r="C4" s="11"/>
      <c r="D4" s="12"/>
      <c r="E4" s="15" t="s">
        <v>1</v>
      </c>
      <c r="F4" s="16"/>
      <c r="G4" s="16"/>
      <c r="H4" s="16"/>
      <c r="I4" s="17"/>
      <c r="J4" s="18" t="s">
        <v>2</v>
      </c>
      <c r="K4" s="16"/>
      <c r="L4" s="16"/>
      <c r="M4" s="19"/>
      <c r="N4" s="4"/>
      <c r="O4" s="59"/>
    </row>
    <row r="5" spans="1:15" ht="15" customHeight="1" outlineLevel="1" x14ac:dyDescent="0.25">
      <c r="A5" s="1"/>
      <c r="B5" s="20"/>
      <c r="C5" s="20"/>
      <c r="D5" s="21">
        <v>1</v>
      </c>
      <c r="E5" s="28" t="s">
        <v>105</v>
      </c>
      <c r="F5" s="23"/>
      <c r="G5" s="23"/>
      <c r="H5" s="23"/>
      <c r="I5" s="24"/>
      <c r="J5" s="25">
        <v>0</v>
      </c>
      <c r="K5" s="26"/>
      <c r="L5" s="26"/>
      <c r="M5" s="27"/>
      <c r="N5" s="1"/>
      <c r="O5" s="59"/>
    </row>
    <row r="6" spans="1:15" ht="15" customHeight="1" outlineLevel="1" x14ac:dyDescent="0.25">
      <c r="A6" s="1"/>
      <c r="B6" s="20"/>
      <c r="C6" s="20"/>
      <c r="D6" s="21">
        <f>+D5+1</f>
        <v>2</v>
      </c>
      <c r="E6" s="28" t="s">
        <v>21</v>
      </c>
      <c r="F6" s="23"/>
      <c r="G6" s="23"/>
      <c r="H6" s="23"/>
      <c r="I6" s="24"/>
      <c r="J6" s="25">
        <v>0</v>
      </c>
      <c r="K6" s="26"/>
      <c r="L6" s="26"/>
      <c r="M6" s="27"/>
      <c r="N6" s="1"/>
      <c r="O6" s="59"/>
    </row>
    <row r="7" spans="1:15" ht="15" customHeight="1" outlineLevel="1" x14ac:dyDescent="0.25">
      <c r="A7" s="1"/>
      <c r="B7" s="20"/>
      <c r="C7" s="20"/>
      <c r="D7" s="21">
        <f>+D6+1</f>
        <v>3</v>
      </c>
      <c r="E7" s="28" t="s">
        <v>4</v>
      </c>
      <c r="F7" s="23"/>
      <c r="G7" s="23"/>
      <c r="H7" s="23"/>
      <c r="I7" s="24"/>
      <c r="J7" s="25">
        <v>0</v>
      </c>
      <c r="K7" s="26"/>
      <c r="L7" s="26"/>
      <c r="M7" s="27"/>
      <c r="N7" s="1"/>
      <c r="O7" s="59"/>
    </row>
    <row r="8" spans="1:15" ht="15" customHeight="1" outlineLevel="1" x14ac:dyDescent="0.25">
      <c r="A8" s="1"/>
      <c r="B8" s="20"/>
      <c r="C8" s="20"/>
      <c r="D8" s="21">
        <f>+D7+1</f>
        <v>4</v>
      </c>
      <c r="E8" s="28" t="s">
        <v>174</v>
      </c>
      <c r="F8" s="23"/>
      <c r="G8" s="23"/>
      <c r="H8" s="23"/>
      <c r="I8" s="24"/>
      <c r="J8" s="25">
        <v>0</v>
      </c>
      <c r="K8" s="26"/>
      <c r="L8" s="26"/>
      <c r="M8" s="27"/>
      <c r="N8" s="1"/>
      <c r="O8" s="59"/>
    </row>
    <row r="9" spans="1:15" ht="15" customHeight="1" outlineLevel="1" x14ac:dyDescent="0.25">
      <c r="A9" s="1"/>
      <c r="B9" s="20"/>
      <c r="C9" s="20"/>
      <c r="D9" s="21">
        <f>+D8+1</f>
        <v>5</v>
      </c>
      <c r="E9" s="28" t="s">
        <v>123</v>
      </c>
      <c r="F9" s="30"/>
      <c r="G9" s="30"/>
      <c r="H9" s="30"/>
      <c r="I9" s="31"/>
      <c r="J9" s="25">
        <v>0</v>
      </c>
      <c r="K9" s="23"/>
      <c r="L9" s="23"/>
      <c r="M9" s="29"/>
      <c r="N9" s="1"/>
      <c r="O9" s="59"/>
    </row>
    <row r="10" spans="1:15" ht="15" customHeight="1" outlineLevel="1" x14ac:dyDescent="0.25">
      <c r="A10" s="1"/>
      <c r="B10" s="20"/>
      <c r="C10" s="20"/>
      <c r="D10" s="21">
        <f>+D9+1</f>
        <v>6</v>
      </c>
      <c r="E10" s="54" t="s">
        <v>197</v>
      </c>
      <c r="F10" s="30"/>
      <c r="G10" s="30"/>
      <c r="H10" s="30"/>
      <c r="I10" s="31"/>
      <c r="J10" s="55">
        <v>0</v>
      </c>
      <c r="K10" s="23"/>
      <c r="L10" s="23"/>
      <c r="M10" s="29"/>
      <c r="N10" s="1"/>
      <c r="O10" s="59"/>
    </row>
    <row r="11" spans="1:15" ht="15" customHeight="1" outlineLevel="1" x14ac:dyDescent="0.25">
      <c r="A11" s="1"/>
      <c r="B11" s="20"/>
      <c r="C11" s="20"/>
      <c r="D11" s="21">
        <f t="shared" ref="D11:D18" si="0">+D10+1</f>
        <v>7</v>
      </c>
      <c r="E11" s="66" t="s">
        <v>206</v>
      </c>
      <c r="F11" s="23"/>
      <c r="G11" s="23"/>
      <c r="H11" s="23"/>
      <c r="I11" s="24"/>
      <c r="J11" s="53">
        <v>0</v>
      </c>
      <c r="K11" s="23"/>
      <c r="L11" s="23"/>
      <c r="M11" s="29"/>
      <c r="N11" s="1"/>
      <c r="O11" s="59"/>
    </row>
    <row r="12" spans="1:15" ht="15" customHeight="1" outlineLevel="1" x14ac:dyDescent="0.25">
      <c r="A12" s="1"/>
      <c r="B12" s="20"/>
      <c r="C12" s="20"/>
      <c r="D12" s="21">
        <f t="shared" si="0"/>
        <v>8</v>
      </c>
      <c r="E12" s="66" t="s">
        <v>207</v>
      </c>
      <c r="F12" s="64"/>
      <c r="G12" s="64"/>
      <c r="H12" s="64"/>
      <c r="I12" s="24"/>
      <c r="J12" s="53">
        <v>0</v>
      </c>
      <c r="K12" s="23"/>
      <c r="L12" s="23"/>
      <c r="M12" s="29"/>
      <c r="N12" s="1"/>
      <c r="O12" s="59"/>
    </row>
    <row r="13" spans="1:15" ht="15" customHeight="1" outlineLevel="1" x14ac:dyDescent="0.25">
      <c r="A13" s="1"/>
      <c r="B13" s="20"/>
      <c r="C13" s="20"/>
      <c r="D13" s="21">
        <f t="shared" si="0"/>
        <v>9</v>
      </c>
      <c r="E13" s="66" t="s">
        <v>208</v>
      </c>
      <c r="F13" s="64"/>
      <c r="G13" s="64"/>
      <c r="H13" s="64"/>
      <c r="I13" s="24"/>
      <c r="J13" s="53">
        <v>0</v>
      </c>
      <c r="K13" s="23"/>
      <c r="L13" s="23"/>
      <c r="M13" s="29"/>
      <c r="N13" s="1"/>
      <c r="O13" s="59"/>
    </row>
    <row r="14" spans="1:15" ht="15" customHeight="1" outlineLevel="1" x14ac:dyDescent="0.25">
      <c r="A14" s="1"/>
      <c r="B14" s="20"/>
      <c r="C14" s="20"/>
      <c r="D14" s="21">
        <f t="shared" si="0"/>
        <v>10</v>
      </c>
      <c r="E14" s="66" t="s">
        <v>209</v>
      </c>
      <c r="F14" s="64"/>
      <c r="G14" s="64"/>
      <c r="H14" s="64"/>
      <c r="I14" s="24"/>
      <c r="J14" s="53">
        <v>0</v>
      </c>
      <c r="K14" s="23"/>
      <c r="L14" s="23"/>
      <c r="M14" s="29"/>
      <c r="N14" s="1"/>
      <c r="O14" s="59"/>
    </row>
    <row r="15" spans="1:15" ht="15" customHeight="1" outlineLevel="1" x14ac:dyDescent="0.25">
      <c r="A15" s="1"/>
      <c r="B15" s="20"/>
      <c r="C15" s="20"/>
      <c r="D15" s="21">
        <f t="shared" si="0"/>
        <v>11</v>
      </c>
      <c r="E15" s="66" t="s">
        <v>210</v>
      </c>
      <c r="F15" s="64"/>
      <c r="G15" s="64"/>
      <c r="H15" s="64"/>
      <c r="I15" s="64"/>
      <c r="J15" s="65">
        <v>0</v>
      </c>
      <c r="K15" s="23"/>
      <c r="L15" s="23"/>
      <c r="M15" s="29"/>
      <c r="N15" s="1"/>
      <c r="O15" s="59"/>
    </row>
    <row r="16" spans="1:15" ht="15" customHeight="1" outlineLevel="1" x14ac:dyDescent="0.25">
      <c r="A16" s="1"/>
      <c r="B16" s="20"/>
      <c r="C16" s="20"/>
      <c r="D16" s="21">
        <f t="shared" si="0"/>
        <v>12</v>
      </c>
      <c r="E16" s="66"/>
      <c r="F16" s="64"/>
      <c r="G16" s="64"/>
      <c r="H16" s="64"/>
      <c r="I16" s="64"/>
      <c r="J16" s="65"/>
      <c r="K16" s="23"/>
      <c r="L16" s="23"/>
      <c r="M16" s="29"/>
      <c r="N16" s="1"/>
      <c r="O16" s="59"/>
    </row>
    <row r="17" spans="1:15" ht="15" customHeight="1" outlineLevel="1" x14ac:dyDescent="0.25">
      <c r="A17" s="1"/>
      <c r="B17" s="20"/>
      <c r="C17" s="20"/>
      <c r="D17" s="21">
        <f t="shared" si="0"/>
        <v>13</v>
      </c>
      <c r="E17" s="66"/>
      <c r="F17" s="64"/>
      <c r="G17" s="64"/>
      <c r="H17" s="64"/>
      <c r="I17" s="64"/>
      <c r="J17" s="65"/>
      <c r="K17" s="23"/>
      <c r="L17" s="23"/>
      <c r="M17" s="29"/>
      <c r="N17" s="1"/>
      <c r="O17" s="59"/>
    </row>
    <row r="18" spans="1:15" ht="15" customHeight="1" outlineLevel="1" x14ac:dyDescent="0.25">
      <c r="A18" s="1"/>
      <c r="B18" s="20"/>
      <c r="C18" s="20"/>
      <c r="D18" s="67">
        <f t="shared" si="0"/>
        <v>14</v>
      </c>
      <c r="E18" s="68"/>
      <c r="F18" s="69"/>
      <c r="G18" s="69"/>
      <c r="H18" s="69"/>
      <c r="I18" s="69"/>
      <c r="J18" s="70"/>
      <c r="K18" s="71"/>
      <c r="L18" s="71"/>
      <c r="M18" s="72"/>
      <c r="N18" s="1"/>
      <c r="O18" s="59"/>
    </row>
    <row r="19" spans="1:15" ht="15" customHeight="1" outlineLevel="1" x14ac:dyDescent="0.25">
      <c r="A19" s="1"/>
      <c r="B19" s="20"/>
      <c r="C19" s="20"/>
      <c r="D19" s="37"/>
      <c r="E19" s="38" t="s">
        <v>11</v>
      </c>
      <c r="F19" s="39"/>
      <c r="G19" s="39"/>
      <c r="H19" s="40"/>
      <c r="I19" s="39"/>
      <c r="J19" s="41">
        <f>SUM(J5:J18)/COUNTA(J5:J18)</f>
        <v>0</v>
      </c>
      <c r="K19" s="39"/>
      <c r="L19" s="39"/>
      <c r="M19" s="42"/>
      <c r="N19" s="1"/>
      <c r="O19" s="59"/>
    </row>
    <row r="20" spans="1:15" ht="15" customHeight="1" outlineLevel="1" x14ac:dyDescent="0.25">
      <c r="A20" s="1"/>
      <c r="B20" s="20"/>
      <c r="C20" s="20"/>
      <c r="D20" s="43"/>
      <c r="E20" s="44"/>
      <c r="F20" s="20"/>
      <c r="G20" s="20"/>
      <c r="H20" s="20"/>
      <c r="I20" s="20"/>
      <c r="J20" s="41"/>
      <c r="K20" s="20"/>
      <c r="L20" s="20"/>
      <c r="M20" s="45"/>
      <c r="N20" s="1"/>
      <c r="O20" s="59"/>
    </row>
    <row r="21" spans="1:15" ht="15" customHeight="1" outlineLevel="1" x14ac:dyDescent="0.25">
      <c r="A21" s="1"/>
      <c r="B21" s="20"/>
      <c r="C21" s="20"/>
      <c r="D21" s="43"/>
      <c r="E21" s="46"/>
      <c r="F21" s="20"/>
      <c r="G21" s="20"/>
      <c r="H21" s="20"/>
      <c r="I21" s="20"/>
      <c r="J21" s="47"/>
      <c r="K21" s="20"/>
      <c r="L21" s="20"/>
      <c r="M21" s="45"/>
      <c r="N21" s="1"/>
      <c r="O21" s="59"/>
    </row>
    <row r="22" spans="1:15" ht="15" customHeight="1" outlineLevel="1" x14ac:dyDescent="0.25">
      <c r="A22" s="1"/>
      <c r="B22" s="20"/>
      <c r="C22" s="20"/>
      <c r="D22" s="43"/>
      <c r="E22" s="48"/>
      <c r="F22" s="20"/>
      <c r="G22" s="20"/>
      <c r="H22" s="20"/>
      <c r="I22" s="20"/>
      <c r="J22" s="47"/>
      <c r="K22" s="20"/>
      <c r="L22" s="20"/>
      <c r="M22" s="45"/>
      <c r="N22" s="1"/>
      <c r="O22" s="59"/>
    </row>
    <row r="23" spans="1:15" ht="15" customHeight="1" outlineLevel="1" x14ac:dyDescent="0.25">
      <c r="A23" s="1"/>
      <c r="B23" s="20"/>
      <c r="C23" s="20"/>
      <c r="D23" s="43"/>
      <c r="E23" s="48"/>
      <c r="F23" s="20"/>
      <c r="G23" s="20"/>
      <c r="H23" s="20"/>
      <c r="I23" s="20"/>
      <c r="J23" s="47"/>
      <c r="K23" s="56"/>
      <c r="L23" s="56"/>
      <c r="M23" s="45"/>
      <c r="N23" s="1"/>
      <c r="O23" s="59"/>
    </row>
    <row r="24" spans="1:15" ht="15" customHeight="1" outlineLevel="1" x14ac:dyDescent="0.25">
      <c r="A24" s="1"/>
      <c r="B24" s="20"/>
      <c r="C24" s="20"/>
      <c r="D24" s="43"/>
      <c r="E24" s="48"/>
      <c r="F24" s="20"/>
      <c r="G24" s="20"/>
      <c r="H24" s="20"/>
      <c r="I24" s="20"/>
      <c r="J24" s="47"/>
      <c r="K24" s="20"/>
      <c r="L24" s="58"/>
      <c r="M24" s="45"/>
      <c r="N24" s="1"/>
      <c r="O24" s="59"/>
    </row>
    <row r="25" spans="1:15" ht="15" customHeight="1" outlineLevel="1" x14ac:dyDescent="0.25">
      <c r="A25" s="1"/>
      <c r="B25" s="20"/>
      <c r="C25" s="20"/>
      <c r="D25" s="43"/>
      <c r="E25" s="48"/>
      <c r="F25" s="20"/>
      <c r="G25" s="20"/>
      <c r="H25" s="20"/>
      <c r="I25" s="20"/>
      <c r="J25" s="60"/>
      <c r="K25" s="20"/>
      <c r="L25" s="20"/>
      <c r="M25" s="45"/>
      <c r="N25" s="1"/>
      <c r="O25" s="59"/>
    </row>
    <row r="26" spans="1:15" ht="15" customHeight="1" outlineLevel="1" x14ac:dyDescent="0.25">
      <c r="A26" s="1"/>
      <c r="B26" s="20"/>
      <c r="C26" s="20"/>
      <c r="D26" s="43"/>
      <c r="E26" s="48"/>
      <c r="F26" s="20"/>
      <c r="G26" s="20"/>
      <c r="H26" s="20"/>
      <c r="I26" s="20"/>
      <c r="J26" s="47"/>
      <c r="K26" s="56"/>
      <c r="L26" s="50"/>
      <c r="M26" s="45"/>
      <c r="N26" s="1"/>
      <c r="O26" s="59"/>
    </row>
    <row r="27" spans="1:15" ht="15" customHeight="1" outlineLevel="1" x14ac:dyDescent="0.25">
      <c r="A27" s="1"/>
      <c r="B27" s="20"/>
      <c r="C27" s="20"/>
      <c r="D27" s="43"/>
      <c r="E27" s="44"/>
      <c r="F27" s="20"/>
      <c r="G27" s="20"/>
      <c r="H27" s="20"/>
      <c r="I27" s="20"/>
      <c r="J27" s="47"/>
      <c r="K27" s="20"/>
      <c r="L27" s="20"/>
      <c r="M27" s="45"/>
      <c r="N27" s="1"/>
      <c r="O27" s="59"/>
    </row>
    <row r="28" spans="1:15" ht="15" customHeight="1" outlineLevel="1" x14ac:dyDescent="0.25">
      <c r="A28" s="1"/>
      <c r="B28" s="20"/>
      <c r="C28" s="20"/>
      <c r="D28" s="43"/>
      <c r="E28" s="44"/>
      <c r="F28" s="20"/>
      <c r="G28" s="20"/>
      <c r="H28" s="20"/>
      <c r="I28" s="20"/>
      <c r="J28" s="47"/>
      <c r="K28" s="20"/>
      <c r="L28" s="20"/>
      <c r="M28" s="45"/>
      <c r="N28" s="1"/>
      <c r="O28" s="59"/>
    </row>
    <row r="29" spans="1:15" ht="15" customHeight="1" outlineLevel="1" x14ac:dyDescent="0.25">
      <c r="A29" s="1"/>
      <c r="B29" s="20"/>
      <c r="C29" s="20"/>
      <c r="D29" s="43"/>
      <c r="E29" s="44"/>
      <c r="F29" s="20"/>
      <c r="G29" s="20"/>
      <c r="H29" s="20"/>
      <c r="I29" s="20"/>
      <c r="J29" s="47"/>
      <c r="K29" s="49"/>
      <c r="L29" s="49"/>
      <c r="M29" s="45"/>
      <c r="N29" s="1"/>
      <c r="O29" s="59"/>
    </row>
    <row r="30" spans="1:15" ht="15" customHeight="1" outlineLevel="1" x14ac:dyDescent="0.25">
      <c r="A30" s="1"/>
      <c r="B30" s="20"/>
      <c r="C30" s="20"/>
      <c r="D30" s="43"/>
      <c r="E30" s="44"/>
      <c r="F30" s="20"/>
      <c r="G30" s="20"/>
      <c r="H30" s="20"/>
      <c r="I30" s="20"/>
      <c r="J30" s="47"/>
      <c r="K30" s="20"/>
      <c r="L30" s="49"/>
      <c r="M30" s="45"/>
      <c r="N30" s="1"/>
      <c r="O30" s="59"/>
    </row>
    <row r="31" spans="1:15" ht="15" customHeight="1" outlineLevel="1" x14ac:dyDescent="0.25">
      <c r="A31" s="1"/>
      <c r="B31" s="20"/>
      <c r="C31" s="20"/>
      <c r="D31" s="43"/>
      <c r="E31" s="44"/>
      <c r="F31" s="20"/>
      <c r="G31" s="20"/>
      <c r="H31" s="20"/>
      <c r="I31" s="20"/>
      <c r="J31" s="47"/>
      <c r="K31" s="20"/>
      <c r="L31" s="20"/>
      <c r="M31" s="45"/>
      <c r="N31" s="1"/>
      <c r="O31" s="59"/>
    </row>
    <row r="32" spans="1:15" ht="15" customHeight="1" outlineLevel="1" x14ac:dyDescent="0.25">
      <c r="A32" s="1"/>
      <c r="B32" s="20"/>
      <c r="C32" s="20"/>
      <c r="D32" s="43"/>
      <c r="E32" s="44"/>
      <c r="F32" s="20"/>
      <c r="G32" s="20"/>
      <c r="H32" s="20"/>
      <c r="I32" s="20"/>
      <c r="J32" s="47"/>
      <c r="K32" s="20"/>
      <c r="L32" s="20"/>
      <c r="M32" s="45"/>
      <c r="N32" s="1"/>
      <c r="O32" s="59"/>
    </row>
    <row r="33" spans="1:15" ht="15" customHeight="1" outlineLevel="1" x14ac:dyDescent="0.25">
      <c r="A33" s="1"/>
      <c r="B33" s="20"/>
      <c r="C33" s="20"/>
      <c r="D33" s="43"/>
      <c r="E33" s="44"/>
      <c r="F33" s="20"/>
      <c r="G33" s="20"/>
      <c r="H33" s="20"/>
      <c r="I33" s="20"/>
      <c r="J33" s="47"/>
      <c r="K33" s="20"/>
      <c r="L33" s="20"/>
      <c r="M33" s="45"/>
      <c r="N33" s="1"/>
      <c r="O33" s="59"/>
    </row>
    <row r="34" spans="1:15" ht="15" customHeight="1" outlineLevel="1" x14ac:dyDescent="0.25">
      <c r="A34" s="1"/>
      <c r="B34" s="20"/>
      <c r="C34" s="20"/>
      <c r="D34" s="43"/>
      <c r="E34" s="44"/>
      <c r="F34" s="20"/>
      <c r="G34" s="20"/>
      <c r="H34" s="20"/>
      <c r="I34" s="20"/>
      <c r="J34" s="47"/>
      <c r="K34" s="20"/>
      <c r="L34" s="20"/>
      <c r="M34" s="45"/>
      <c r="N34" s="1"/>
      <c r="O34" s="59"/>
    </row>
    <row r="35" spans="1:15" ht="15" customHeight="1" outlineLevel="1" x14ac:dyDescent="0.25">
      <c r="A35" s="1"/>
      <c r="B35" s="20"/>
      <c r="C35" s="20"/>
      <c r="D35" s="43"/>
      <c r="E35" s="44"/>
      <c r="F35" s="20"/>
      <c r="G35" s="20"/>
      <c r="H35" s="20"/>
      <c r="I35" s="20"/>
      <c r="J35" s="47"/>
      <c r="K35" s="20"/>
      <c r="L35" s="20"/>
      <c r="M35" s="45"/>
      <c r="N35" s="1"/>
      <c r="O35" s="59"/>
    </row>
    <row r="36" spans="1:15" ht="15" customHeight="1" outlineLevel="1" x14ac:dyDescent="0.25">
      <c r="A36" s="1"/>
      <c r="B36" s="20"/>
      <c r="C36" s="20"/>
      <c r="D36" s="43"/>
      <c r="E36" s="44"/>
      <c r="F36" s="20"/>
      <c r="G36" s="20"/>
      <c r="H36" s="20"/>
      <c r="I36" s="20"/>
      <c r="J36" s="47"/>
      <c r="K36" s="20"/>
      <c r="L36" s="20"/>
      <c r="M36" s="45"/>
      <c r="N36" s="1"/>
      <c r="O36" s="59"/>
    </row>
    <row r="37" spans="1:15" ht="15" customHeight="1" outlineLevel="1" x14ac:dyDescent="0.25">
      <c r="A37" s="1"/>
      <c r="B37" s="20"/>
      <c r="C37" s="20"/>
      <c r="D37" s="43"/>
      <c r="E37" s="44"/>
      <c r="F37" s="20"/>
      <c r="G37" s="20"/>
      <c r="H37" s="20"/>
      <c r="I37" s="20"/>
      <c r="J37" s="47"/>
      <c r="K37" s="20"/>
      <c r="L37" s="20"/>
      <c r="M37" s="45"/>
      <c r="N37" s="1"/>
      <c r="O37" s="59"/>
    </row>
    <row r="38" spans="1:15" ht="15" customHeight="1" outlineLevel="1" x14ac:dyDescent="0.25">
      <c r="A38" s="1"/>
      <c r="B38" s="20"/>
      <c r="C38" s="20"/>
      <c r="D38" s="43"/>
      <c r="E38" s="44"/>
      <c r="F38" s="20"/>
      <c r="G38" s="20"/>
      <c r="H38" s="20"/>
      <c r="I38" s="20"/>
      <c r="J38" s="47"/>
      <c r="K38" s="20"/>
      <c r="L38" s="20"/>
      <c r="M38" s="45"/>
      <c r="N38" s="1"/>
      <c r="O38" s="59"/>
    </row>
    <row r="39" spans="1:15" ht="15" customHeight="1" outlineLevel="1" x14ac:dyDescent="0.25">
      <c r="A39" s="1"/>
      <c r="B39" s="20"/>
      <c r="C39" s="20"/>
      <c r="D39" s="43"/>
      <c r="E39" s="44"/>
      <c r="F39" s="20"/>
      <c r="G39" s="20"/>
      <c r="H39" s="20"/>
      <c r="I39" s="20"/>
      <c r="J39" s="47"/>
      <c r="K39" s="20"/>
      <c r="L39" s="20"/>
      <c r="M39" s="45"/>
      <c r="N39" s="1"/>
      <c r="O39" s="59"/>
    </row>
    <row r="40" spans="1:15" ht="15" customHeight="1" outlineLevel="1" x14ac:dyDescent="0.25">
      <c r="A40" s="1"/>
      <c r="B40" s="20"/>
      <c r="C40" s="20"/>
      <c r="D40" s="43"/>
      <c r="E40" s="44"/>
      <c r="F40" s="20"/>
      <c r="G40" s="20"/>
      <c r="H40" s="20"/>
      <c r="I40" s="20"/>
      <c r="J40" s="47"/>
      <c r="K40" s="20"/>
      <c r="L40" s="20"/>
      <c r="M40" s="45"/>
      <c r="N40" s="1"/>
      <c r="O40" s="59"/>
    </row>
    <row r="41" spans="1:15" ht="15" customHeight="1" outlineLevel="1" x14ac:dyDescent="0.25">
      <c r="A41" s="1"/>
      <c r="B41" s="20"/>
      <c r="C41" s="20"/>
      <c r="D41" s="43"/>
      <c r="E41" s="44"/>
      <c r="F41" s="20"/>
      <c r="G41" s="20"/>
      <c r="H41" s="20"/>
      <c r="I41" s="20"/>
      <c r="J41" s="47"/>
      <c r="K41" s="20"/>
      <c r="L41" s="20"/>
      <c r="M41" s="45"/>
      <c r="N41" s="1"/>
      <c r="O41" s="59"/>
    </row>
    <row r="42" spans="1:15" ht="15" customHeight="1" outlineLevel="1" x14ac:dyDescent="0.25">
      <c r="A42" s="1"/>
      <c r="B42" s="20"/>
      <c r="C42" s="20"/>
      <c r="D42" s="43"/>
      <c r="E42" s="44"/>
      <c r="F42" s="20"/>
      <c r="G42" s="20"/>
      <c r="H42" s="20"/>
      <c r="I42" s="20"/>
      <c r="J42" s="47"/>
      <c r="K42" s="20"/>
      <c r="L42" s="20"/>
      <c r="M42" s="45"/>
      <c r="N42" s="1"/>
      <c r="O42" s="59"/>
    </row>
    <row r="43" spans="1:15" ht="15" customHeight="1" outlineLevel="1" x14ac:dyDescent="0.25">
      <c r="A43" s="1"/>
      <c r="B43" s="20"/>
      <c r="C43" s="20"/>
      <c r="D43" s="43"/>
      <c r="E43" s="44"/>
      <c r="F43" s="20"/>
      <c r="G43" s="20"/>
      <c r="H43" s="20"/>
      <c r="I43" s="20"/>
      <c r="J43" s="47"/>
      <c r="K43" s="20"/>
      <c r="L43" s="20"/>
      <c r="M43" s="45"/>
      <c r="N43" s="1"/>
      <c r="O43" s="59"/>
    </row>
    <row r="44" spans="1:15" ht="15" customHeight="1" outlineLevel="1" x14ac:dyDescent="0.25">
      <c r="A44" s="1"/>
      <c r="B44" s="20"/>
      <c r="C44" s="20"/>
      <c r="D44" s="43"/>
      <c r="E44" s="44"/>
      <c r="F44" s="20"/>
      <c r="G44" s="20"/>
      <c r="H44" s="20"/>
      <c r="I44" s="20"/>
      <c r="J44" s="47"/>
      <c r="K44" s="20"/>
      <c r="L44" s="20"/>
      <c r="M44" s="45"/>
      <c r="N44" s="1"/>
      <c r="O44" s="59"/>
    </row>
    <row r="45" spans="1:15" ht="15" customHeight="1" outlineLevel="1" x14ac:dyDescent="0.25">
      <c r="A45" s="1"/>
      <c r="B45" s="20"/>
      <c r="C45" s="20"/>
      <c r="D45" s="43"/>
      <c r="E45" s="44"/>
      <c r="F45" s="20"/>
      <c r="G45" s="20"/>
      <c r="H45" s="20"/>
      <c r="I45" s="20"/>
      <c r="J45" s="47"/>
      <c r="K45" s="20"/>
      <c r="L45" s="20"/>
      <c r="M45" s="45"/>
      <c r="N45" s="1"/>
      <c r="O45" s="59"/>
    </row>
    <row r="46" spans="1:15" ht="15" customHeight="1" outlineLevel="1" x14ac:dyDescent="0.25">
      <c r="A46" s="1"/>
      <c r="B46" s="20"/>
      <c r="C46" s="20"/>
      <c r="D46" s="43"/>
      <c r="E46" s="44"/>
      <c r="F46" s="20"/>
      <c r="G46" s="20"/>
      <c r="H46" s="20"/>
      <c r="I46" s="20"/>
      <c r="J46" s="47"/>
      <c r="K46" s="20"/>
      <c r="L46" s="20"/>
      <c r="M46" s="45"/>
      <c r="N46" s="1"/>
      <c r="O46" s="59"/>
    </row>
    <row r="47" spans="1:15" ht="15" customHeight="1" outlineLevel="1" x14ac:dyDescent="0.25">
      <c r="A47" s="1"/>
      <c r="B47" s="20"/>
      <c r="C47" s="20"/>
      <c r="D47" s="43"/>
      <c r="E47" s="44"/>
      <c r="F47" s="20"/>
      <c r="G47" s="20"/>
      <c r="H47" s="20"/>
      <c r="I47" s="20"/>
      <c r="J47" s="47"/>
      <c r="K47" s="20"/>
      <c r="L47" s="20"/>
      <c r="M47" s="45"/>
      <c r="N47" s="1"/>
      <c r="O47" s="59"/>
    </row>
    <row r="48" spans="1:15" ht="15" customHeight="1" outlineLevel="1" x14ac:dyDescent="0.25">
      <c r="A48" s="1"/>
      <c r="B48" s="1"/>
      <c r="C48" s="1"/>
      <c r="D48" s="1"/>
      <c r="E48" s="1"/>
      <c r="F48" s="1"/>
      <c r="G48" s="1"/>
      <c r="H48" s="1"/>
      <c r="I48" s="1"/>
      <c r="J48" s="52"/>
      <c r="K48" s="1"/>
      <c r="L48" s="1"/>
      <c r="M48" s="1"/>
      <c r="N48" s="1"/>
      <c r="O48" s="59"/>
    </row>
    <row r="49" spans="1:15" ht="15" customHeight="1" outlineLevel="1" x14ac:dyDescent="0.25">
      <c r="A49" s="1"/>
      <c r="B49" s="1"/>
      <c r="C49" s="1"/>
      <c r="D49" s="1"/>
      <c r="E49" s="1"/>
      <c r="F49" s="1"/>
      <c r="G49" s="1"/>
      <c r="H49" s="1"/>
      <c r="I49" s="1"/>
      <c r="J49" s="52"/>
      <c r="K49" s="1"/>
      <c r="L49" s="1"/>
      <c r="M49" s="1"/>
      <c r="N49" s="1"/>
      <c r="O49" s="59"/>
    </row>
    <row r="50" spans="1:15" ht="15" customHeight="1" outlineLevel="1" x14ac:dyDescent="0.25">
      <c r="A50" s="1"/>
      <c r="B50" s="1"/>
      <c r="C50" s="1"/>
      <c r="D50" s="1"/>
      <c r="E50" s="1"/>
      <c r="F50" s="1"/>
      <c r="G50" s="1"/>
      <c r="H50" s="1"/>
      <c r="I50" s="1"/>
      <c r="J50" s="52"/>
      <c r="K50" s="1"/>
      <c r="L50" s="1"/>
      <c r="M50" s="1"/>
      <c r="N50" s="1"/>
      <c r="O50" s="59"/>
    </row>
    <row r="51" spans="1:15" ht="15" customHeight="1" outlineLevel="1" x14ac:dyDescent="0.25">
      <c r="A51" s="1"/>
      <c r="B51" s="1"/>
      <c r="C51" s="1"/>
      <c r="D51" s="1"/>
      <c r="E51" s="1"/>
      <c r="F51" s="1"/>
      <c r="G51" s="1"/>
      <c r="H51" s="1"/>
      <c r="I51" s="1"/>
      <c r="J51" s="52"/>
      <c r="K51" s="1"/>
      <c r="L51" s="1"/>
      <c r="M51" s="1"/>
      <c r="N51" s="1"/>
      <c r="O51" s="59"/>
    </row>
    <row r="52" spans="1:15" ht="15" customHeight="1" outlineLevel="1" x14ac:dyDescent="0.25">
      <c r="O52" s="59"/>
    </row>
    <row r="53" spans="1:15" ht="15" customHeight="1" outlineLevel="1" x14ac:dyDescent="0.25">
      <c r="O53" s="59"/>
    </row>
    <row r="54" spans="1:15" ht="15" customHeight="1" outlineLevel="1" x14ac:dyDescent="0.25">
      <c r="O54" s="59"/>
    </row>
    <row r="55" spans="1:15" ht="15" customHeight="1" outlineLevel="1" x14ac:dyDescent="0.25">
      <c r="O55" s="59"/>
    </row>
    <row r="56" spans="1:15" ht="15" customHeight="1" outlineLevel="1" x14ac:dyDescent="0.25">
      <c r="O56" s="59"/>
    </row>
    <row r="57" spans="1:15" ht="15" customHeight="1" outlineLevel="1" x14ac:dyDescent="0.25">
      <c r="O57" s="59"/>
    </row>
    <row r="58" spans="1:15" ht="15" customHeight="1" outlineLevel="1" x14ac:dyDescent="0.25">
      <c r="O58" s="59"/>
    </row>
    <row r="59" spans="1:15" ht="15" customHeight="1" outlineLevel="1" x14ac:dyDescent="0.25">
      <c r="O59" s="59"/>
    </row>
    <row r="60" spans="1:15" ht="15" customHeight="1" outlineLevel="1" x14ac:dyDescent="0.25">
      <c r="O60" s="59"/>
    </row>
    <row r="61" spans="1:15" ht="15" customHeight="1" outlineLevel="1" x14ac:dyDescent="0.25">
      <c r="O61" s="59"/>
    </row>
    <row r="62" spans="1:15" ht="15" customHeight="1" outlineLevel="1" x14ac:dyDescent="0.25">
      <c r="O62" s="59"/>
    </row>
    <row r="63" spans="1:15" ht="15" customHeight="1" outlineLevel="1" x14ac:dyDescent="0.25">
      <c r="O63" s="59"/>
    </row>
    <row r="64" spans="1:15" ht="15" customHeight="1" outlineLevel="1" x14ac:dyDescent="0.25">
      <c r="O64" s="59"/>
    </row>
    <row r="65" spans="15:15" ht="15" customHeight="1" outlineLevel="1" x14ac:dyDescent="0.25">
      <c r="O65" s="59"/>
    </row>
    <row r="66" spans="15:15" ht="15" customHeight="1" outlineLevel="1" x14ac:dyDescent="0.25">
      <c r="O66" s="59"/>
    </row>
    <row r="67" spans="15:15" ht="15" customHeight="1" outlineLevel="1" x14ac:dyDescent="0.25">
      <c r="O67" s="59"/>
    </row>
    <row r="68" spans="15:15" ht="15" customHeight="1" outlineLevel="1" x14ac:dyDescent="0.25">
      <c r="O68" s="59"/>
    </row>
    <row r="69" spans="15:15" ht="15" customHeight="1" outlineLevel="1" x14ac:dyDescent="0.25">
      <c r="O69" s="59"/>
    </row>
    <row r="70" spans="15:15" ht="15" customHeight="1" outlineLevel="1" x14ac:dyDescent="0.25">
      <c r="O70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</vt:vector>
  </TitlesOfParts>
  <Company>Evercore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Niyazov, Tulkin</dc:creator>
  <cp:lastModifiedBy>Niyazov, Tulkin</cp:lastModifiedBy>
  <dcterms:created xsi:type="dcterms:W3CDTF">2020-09-22T12:28:54Z</dcterms:created>
  <dcterms:modified xsi:type="dcterms:W3CDTF">2021-04-12T15:52:17Z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{E861C58E-7467-4764-A234-09E4832023A8}</vt:lpwstr>
  </property>
</Properties>
</file>