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8075" yWindow="165" windowWidth="12600" windowHeight="12225" tabRatio="768"/>
  </bookViews>
  <sheets>
    <sheet name="Front Cover" sheetId="21" r:id="rId1"/>
    <sheet name="QA &amp; Issue Sheet" sheetId="22" r:id="rId2"/>
    <sheet name="Contents Page" sheetId="23" r:id="rId3"/>
    <sheet name="Location Plan" sheetId="63" r:id="rId4"/>
    <sheet name="Site 7" sheetId="33" r:id="rId5"/>
    <sheet name="Calc Sheet" sheetId="47" state="hidden" r:id="rId6"/>
  </sheets>
  <definedNames>
    <definedName name="_xlnm.Print_Area" localSheetId="2">'Contents Page'!$A$1:$K$79</definedName>
    <definedName name="_xlnm.Print_Area" localSheetId="0">'Front Cover'!$A$1:$K$69</definedName>
    <definedName name="_xlnm.Print_Area" localSheetId="3">'Location Plan'!$B$1:$M$58</definedName>
    <definedName name="_xlnm.Print_Area" localSheetId="1">'QA &amp; Issue Sheet'!$A$1:$G$64</definedName>
    <definedName name="_xlnm.Print_Area" localSheetId="4">'Site 7'!$A$1:$J$60</definedName>
  </definedNames>
  <calcPr calcId="145621"/>
</workbook>
</file>

<file path=xl/calcChain.xml><?xml version="1.0" encoding="utf-8"?>
<calcChain xmlns="http://schemas.openxmlformats.org/spreadsheetml/2006/main">
  <c r="D4" i="63" l="1"/>
  <c r="A12" i="33"/>
  <c r="A13" i="33" s="1"/>
  <c r="A14" i="33" s="1"/>
  <c r="A15" i="33" s="1"/>
  <c r="A16" i="33" s="1"/>
  <c r="A17" i="33" s="1"/>
  <c r="A18" i="33" s="1"/>
  <c r="A19" i="33" s="1"/>
  <c r="A20" i="33" s="1"/>
  <c r="A21" i="33" s="1"/>
  <c r="A22" i="33" s="1"/>
  <c r="A23" i="33" s="1"/>
  <c r="A24" i="33" s="1"/>
  <c r="A25" i="33" s="1"/>
  <c r="A26" i="33" s="1"/>
  <c r="A27" i="33" s="1"/>
  <c r="A28" i="33" s="1"/>
  <c r="A29" i="33" s="1"/>
  <c r="A30" i="33" s="1"/>
  <c r="A31" i="33" s="1"/>
  <c r="A32" i="33" s="1"/>
  <c r="A33" i="33" s="1"/>
  <c r="A34" i="33" s="1"/>
  <c r="A35" i="33" s="1"/>
  <c r="A36" i="33" s="1"/>
  <c r="A37" i="33" s="1"/>
  <c r="A38" i="33" s="1"/>
  <c r="A39" i="33" s="1"/>
  <c r="A40" i="33" s="1"/>
  <c r="A41" i="33" s="1"/>
  <c r="A42" i="33" s="1"/>
  <c r="A43" i="33" s="1"/>
  <c r="A44" i="33" s="1"/>
  <c r="A45" i="33" s="1"/>
  <c r="A46" i="33" s="1"/>
  <c r="A47" i="33" s="1"/>
  <c r="A48" i="33" s="1"/>
  <c r="A49" i="33" s="1"/>
  <c r="A50" i="33" s="1"/>
  <c r="A51" i="33" s="1"/>
  <c r="A52" i="33" s="1"/>
  <c r="A53" i="33" s="1"/>
  <c r="A54" i="33" s="1"/>
  <c r="A55" i="33" s="1"/>
  <c r="A56" i="33" s="1"/>
  <c r="A57" i="33" s="1"/>
  <c r="A58" i="33" s="1"/>
  <c r="B59" i="33"/>
  <c r="C59" i="33"/>
  <c r="D59" i="33"/>
  <c r="E59" i="33"/>
  <c r="F59" i="33"/>
  <c r="G59" i="33"/>
  <c r="H59" i="33"/>
  <c r="I59" i="33"/>
  <c r="F7" i="33" l="1"/>
  <c r="F6" i="33"/>
  <c r="B4" i="33" l="1"/>
  <c r="B5" i="33"/>
  <c r="B6" i="33"/>
  <c r="B7" i="33"/>
  <c r="D5" i="63"/>
  <c r="D6" i="63"/>
  <c r="D7" i="63"/>
  <c r="A11" i="63" l="1"/>
  <c r="A13" i="63" s="1"/>
  <c r="J10" i="63" s="1"/>
  <c r="D3" i="63"/>
  <c r="B3" i="47" l="1"/>
  <c r="B37" i="47"/>
  <c r="B36" i="47"/>
  <c r="B35" i="47"/>
  <c r="B34" i="47"/>
  <c r="B33" i="47"/>
  <c r="B31" i="47"/>
  <c r="B29" i="47"/>
  <c r="B28" i="47"/>
  <c r="B27" i="47"/>
  <c r="B26" i="47"/>
  <c r="B25" i="47"/>
  <c r="B23" i="47"/>
  <c r="B21" i="47"/>
  <c r="B20" i="47"/>
  <c r="B19" i="47"/>
  <c r="B18" i="47"/>
  <c r="B17" i="47"/>
  <c r="B15" i="47"/>
  <c r="B13" i="47"/>
  <c r="B12" i="47"/>
  <c r="B11" i="47"/>
  <c r="B10" i="47"/>
  <c r="B9" i="47"/>
  <c r="B7" i="47"/>
  <c r="B4" i="47"/>
  <c r="G75" i="47"/>
  <c r="F75" i="47"/>
  <c r="G74" i="47"/>
  <c r="F74" i="47"/>
  <c r="G73" i="47"/>
  <c r="F73" i="47"/>
  <c r="G72" i="47"/>
  <c r="F72" i="47"/>
  <c r="G71" i="47"/>
  <c r="F71" i="47"/>
  <c r="G70" i="47"/>
  <c r="F70" i="47"/>
  <c r="G69" i="47"/>
  <c r="F69" i="47"/>
  <c r="G68" i="47"/>
  <c r="F68" i="47"/>
  <c r="G67" i="47"/>
  <c r="F67" i="47"/>
  <c r="G66" i="47"/>
  <c r="F66" i="47"/>
  <c r="G65" i="47"/>
  <c r="F65" i="47"/>
  <c r="G64" i="47"/>
  <c r="F64" i="47"/>
  <c r="G63" i="47"/>
  <c r="F63" i="47"/>
  <c r="G62" i="47"/>
  <c r="F62" i="47"/>
  <c r="G61" i="47"/>
  <c r="F61" i="47"/>
  <c r="G60" i="47"/>
  <c r="F60" i="47"/>
  <c r="G59" i="47"/>
  <c r="F59" i="47"/>
  <c r="G58" i="47"/>
  <c r="F58" i="47"/>
  <c r="G57" i="47"/>
  <c r="F57" i="47"/>
  <c r="G56" i="47"/>
  <c r="F56" i="47"/>
  <c r="G55" i="47"/>
  <c r="F55" i="47"/>
  <c r="G54" i="47"/>
  <c r="F54" i="47"/>
  <c r="G53" i="47"/>
  <c r="F53" i="47"/>
  <c r="G52" i="47"/>
  <c r="F52" i="47"/>
  <c r="G51" i="47"/>
  <c r="F51" i="47"/>
  <c r="G50" i="47"/>
  <c r="F50" i="47"/>
  <c r="G49" i="47"/>
  <c r="F49" i="47"/>
  <c r="G48" i="47"/>
  <c r="F48" i="47"/>
  <c r="G47" i="47"/>
  <c r="F47" i="47"/>
  <c r="G46" i="47"/>
  <c r="F46" i="47"/>
  <c r="G45" i="47"/>
  <c r="F45" i="47"/>
  <c r="G44" i="47"/>
  <c r="F44" i="47"/>
  <c r="G43" i="47"/>
  <c r="F43" i="47"/>
  <c r="G42" i="47"/>
  <c r="F42" i="47"/>
  <c r="G41" i="47"/>
  <c r="F41" i="47"/>
  <c r="G40" i="47"/>
  <c r="F40" i="47"/>
  <c r="G38" i="47"/>
  <c r="F38" i="47"/>
  <c r="G37" i="47"/>
  <c r="F37" i="47"/>
  <c r="G36" i="47"/>
  <c r="F36" i="47"/>
  <c r="G35" i="47"/>
  <c r="F35" i="47"/>
  <c r="G34" i="47"/>
  <c r="F34" i="47"/>
  <c r="G33" i="47"/>
  <c r="F33" i="47"/>
  <c r="G32" i="47"/>
  <c r="F32" i="47"/>
  <c r="G31" i="47"/>
  <c r="F31" i="47"/>
  <c r="G30" i="47"/>
  <c r="F30" i="47"/>
  <c r="G29" i="47"/>
  <c r="F29" i="47"/>
  <c r="G28" i="47"/>
  <c r="F28" i="47"/>
  <c r="G27" i="47"/>
  <c r="F27" i="47"/>
  <c r="G26" i="47"/>
  <c r="F26" i="47"/>
  <c r="G25" i="47"/>
  <c r="F25" i="47"/>
  <c r="G24" i="47"/>
  <c r="F24" i="47"/>
  <c r="G23" i="47"/>
  <c r="F23" i="47"/>
  <c r="G22" i="47"/>
  <c r="F22" i="47"/>
  <c r="G21" i="47"/>
  <c r="F21" i="47"/>
  <c r="G20" i="47"/>
  <c r="F20" i="47"/>
  <c r="G19" i="47"/>
  <c r="F19" i="47"/>
  <c r="G18" i="47"/>
  <c r="F18" i="47"/>
  <c r="G17" i="47"/>
  <c r="F17" i="47"/>
  <c r="G16" i="47"/>
  <c r="F16" i="47"/>
  <c r="G15" i="47"/>
  <c r="F15" i="47"/>
  <c r="G14" i="47"/>
  <c r="F14" i="47"/>
  <c r="G13" i="47"/>
  <c r="F13" i="47"/>
  <c r="G12" i="47"/>
  <c r="F12" i="47"/>
  <c r="G11" i="47"/>
  <c r="F11" i="47"/>
  <c r="G10" i="47"/>
  <c r="F10" i="47"/>
  <c r="G9" i="47"/>
  <c r="F9" i="47"/>
  <c r="G8" i="47"/>
  <c r="F8" i="47"/>
  <c r="G7" i="47"/>
  <c r="F7" i="47"/>
  <c r="G6" i="47"/>
  <c r="F6" i="47"/>
  <c r="G5" i="47"/>
  <c r="F5" i="47"/>
  <c r="G4" i="47"/>
  <c r="F4" i="47"/>
  <c r="G3" i="47"/>
  <c r="F3" i="47"/>
  <c r="E75" i="47"/>
  <c r="D75" i="47"/>
  <c r="C75" i="47"/>
  <c r="B75" i="47"/>
  <c r="E74" i="47"/>
  <c r="D74" i="47"/>
  <c r="C74" i="47"/>
  <c r="B74" i="47"/>
  <c r="E73" i="47"/>
  <c r="D73" i="47"/>
  <c r="C73" i="47"/>
  <c r="B73" i="47"/>
  <c r="E72" i="47"/>
  <c r="D72" i="47"/>
  <c r="C72" i="47"/>
  <c r="B72" i="47"/>
  <c r="E71" i="47"/>
  <c r="D71" i="47"/>
  <c r="C71" i="47"/>
  <c r="B71" i="47"/>
  <c r="E70" i="47"/>
  <c r="D70" i="47"/>
  <c r="C70" i="47"/>
  <c r="B70" i="47"/>
  <c r="E69" i="47"/>
  <c r="D69" i="47"/>
  <c r="C69" i="47"/>
  <c r="B69" i="47"/>
  <c r="E68" i="47"/>
  <c r="D68" i="47"/>
  <c r="C68" i="47"/>
  <c r="B68" i="47"/>
  <c r="E67" i="47"/>
  <c r="D67" i="47"/>
  <c r="C67" i="47"/>
  <c r="B67" i="47"/>
  <c r="E66" i="47"/>
  <c r="D66" i="47"/>
  <c r="C66" i="47"/>
  <c r="B66" i="47"/>
  <c r="E65" i="47"/>
  <c r="D65" i="47"/>
  <c r="C65" i="47"/>
  <c r="B65" i="47"/>
  <c r="E64" i="47"/>
  <c r="D64" i="47"/>
  <c r="C64" i="47"/>
  <c r="B64" i="47"/>
  <c r="E63" i="47"/>
  <c r="D63" i="47"/>
  <c r="C63" i="47"/>
  <c r="B63" i="47"/>
  <c r="E62" i="47"/>
  <c r="D62" i="47"/>
  <c r="C62" i="47"/>
  <c r="B62" i="47"/>
  <c r="E61" i="47"/>
  <c r="D61" i="47"/>
  <c r="C61" i="47"/>
  <c r="B61" i="47"/>
  <c r="E60" i="47"/>
  <c r="D60" i="47"/>
  <c r="C60" i="47"/>
  <c r="B60" i="47"/>
  <c r="E59" i="47"/>
  <c r="D59" i="47"/>
  <c r="C59" i="47"/>
  <c r="B59" i="47"/>
  <c r="E58" i="47"/>
  <c r="D58" i="47"/>
  <c r="C58" i="47"/>
  <c r="B58" i="47"/>
  <c r="E57" i="47"/>
  <c r="D57" i="47"/>
  <c r="C57" i="47"/>
  <c r="B57" i="47"/>
  <c r="E56" i="47"/>
  <c r="D56" i="47"/>
  <c r="C56" i="47"/>
  <c r="B56" i="47"/>
  <c r="E55" i="47"/>
  <c r="D55" i="47"/>
  <c r="C55" i="47"/>
  <c r="B55" i="47"/>
  <c r="E54" i="47"/>
  <c r="D54" i="47"/>
  <c r="C54" i="47"/>
  <c r="B54" i="47"/>
  <c r="E53" i="47"/>
  <c r="D53" i="47"/>
  <c r="C53" i="47"/>
  <c r="B53" i="47"/>
  <c r="E52" i="47"/>
  <c r="D52" i="47"/>
  <c r="C52" i="47"/>
  <c r="B52" i="47"/>
  <c r="E51" i="47"/>
  <c r="D51" i="47"/>
  <c r="C51" i="47"/>
  <c r="B51" i="47"/>
  <c r="E50" i="47"/>
  <c r="D50" i="47"/>
  <c r="C50" i="47"/>
  <c r="B50" i="47"/>
  <c r="E49" i="47"/>
  <c r="D49" i="47"/>
  <c r="C49" i="47"/>
  <c r="B49" i="47"/>
  <c r="E48" i="47"/>
  <c r="D48" i="47"/>
  <c r="C48" i="47"/>
  <c r="B48" i="47"/>
  <c r="E47" i="47"/>
  <c r="D47" i="47"/>
  <c r="C47" i="47"/>
  <c r="B47" i="47"/>
  <c r="E46" i="47"/>
  <c r="D46" i="47"/>
  <c r="C46" i="47"/>
  <c r="B46" i="47"/>
  <c r="E45" i="47"/>
  <c r="D45" i="47"/>
  <c r="C45" i="47"/>
  <c r="B45" i="47"/>
  <c r="E44" i="47"/>
  <c r="D44" i="47"/>
  <c r="C44" i="47"/>
  <c r="B44" i="47"/>
  <c r="E43" i="47"/>
  <c r="D43" i="47"/>
  <c r="C43" i="47"/>
  <c r="B43" i="47"/>
  <c r="E42" i="47"/>
  <c r="D42" i="47"/>
  <c r="C42" i="47"/>
  <c r="B42" i="47"/>
  <c r="E41" i="47"/>
  <c r="D41" i="47"/>
  <c r="C41" i="47"/>
  <c r="B41" i="47"/>
  <c r="E40" i="47"/>
  <c r="D40" i="47"/>
  <c r="C40" i="47"/>
  <c r="B40" i="47"/>
  <c r="E38" i="47"/>
  <c r="D38" i="47"/>
  <c r="C38" i="47"/>
  <c r="B38" i="47"/>
  <c r="E37" i="47"/>
  <c r="D37" i="47"/>
  <c r="C37" i="47"/>
  <c r="E36" i="47"/>
  <c r="D36" i="47"/>
  <c r="C36" i="47"/>
  <c r="E35" i="47"/>
  <c r="D35" i="47"/>
  <c r="C35" i="47"/>
  <c r="E34" i="47"/>
  <c r="D34" i="47"/>
  <c r="C34" i="47"/>
  <c r="E33" i="47"/>
  <c r="D33" i="47"/>
  <c r="C33" i="47"/>
  <c r="E32" i="47"/>
  <c r="D32" i="47"/>
  <c r="C32" i="47"/>
  <c r="B32" i="47"/>
  <c r="E31" i="47"/>
  <c r="D31" i="47"/>
  <c r="C31" i="47"/>
  <c r="E30" i="47"/>
  <c r="D30" i="47"/>
  <c r="C30" i="47"/>
  <c r="B30" i="47"/>
  <c r="E29" i="47"/>
  <c r="D29" i="47"/>
  <c r="C29" i="47"/>
  <c r="E28" i="47"/>
  <c r="D28" i="47"/>
  <c r="C28" i="47"/>
  <c r="E27" i="47"/>
  <c r="D27" i="47"/>
  <c r="C27" i="47"/>
  <c r="E26" i="47"/>
  <c r="D26" i="47"/>
  <c r="C26" i="47"/>
  <c r="E25" i="47"/>
  <c r="D25" i="47"/>
  <c r="C25" i="47"/>
  <c r="E24" i="47"/>
  <c r="D24" i="47"/>
  <c r="C24" i="47"/>
  <c r="B24" i="47"/>
  <c r="E23" i="47"/>
  <c r="D23" i="47"/>
  <c r="C23" i="47"/>
  <c r="E22" i="47"/>
  <c r="D22" i="47"/>
  <c r="C22" i="47"/>
  <c r="B22" i="47"/>
  <c r="E21" i="47"/>
  <c r="D21" i="47"/>
  <c r="C21" i="47"/>
  <c r="E20" i="47"/>
  <c r="D20" i="47"/>
  <c r="C20" i="47"/>
  <c r="E19" i="47"/>
  <c r="D19" i="47"/>
  <c r="C19" i="47"/>
  <c r="E18" i="47"/>
  <c r="D18" i="47"/>
  <c r="C18" i="47"/>
  <c r="E17" i="47"/>
  <c r="D17" i="47"/>
  <c r="C17" i="47"/>
  <c r="E16" i="47"/>
  <c r="D16" i="47"/>
  <c r="C16" i="47"/>
  <c r="B16" i="47"/>
  <c r="E15" i="47"/>
  <c r="D15" i="47"/>
  <c r="C15" i="47"/>
  <c r="E14" i="47"/>
  <c r="D14" i="47"/>
  <c r="C14" i="47"/>
  <c r="B14" i="47"/>
  <c r="E13" i="47"/>
  <c r="D13" i="47"/>
  <c r="C13" i="47"/>
  <c r="E12" i="47"/>
  <c r="D12" i="47"/>
  <c r="C12" i="47"/>
  <c r="E11" i="47"/>
  <c r="D11" i="47"/>
  <c r="C11" i="47"/>
  <c r="E10" i="47"/>
  <c r="D10" i="47"/>
  <c r="C10" i="47"/>
  <c r="E9" i="47"/>
  <c r="D9" i="47"/>
  <c r="C9" i="47"/>
  <c r="E8" i="47"/>
  <c r="D8" i="47"/>
  <c r="C8" i="47"/>
  <c r="B8" i="47"/>
  <c r="E7" i="47"/>
  <c r="D7" i="47"/>
  <c r="C7" i="47"/>
  <c r="E6" i="47"/>
  <c r="D6" i="47"/>
  <c r="C6" i="47"/>
  <c r="B6" i="47"/>
  <c r="E5" i="47"/>
  <c r="D5" i="47"/>
  <c r="C5" i="47"/>
  <c r="B5" i="47"/>
  <c r="E4" i="47"/>
  <c r="D4" i="47"/>
  <c r="C4" i="47"/>
  <c r="E3" i="47"/>
  <c r="D3" i="47"/>
  <c r="C3" i="47"/>
  <c r="B3" i="33"/>
</calcChain>
</file>

<file path=xl/sharedStrings.xml><?xml version="1.0" encoding="utf-8"?>
<sst xmlns="http://schemas.openxmlformats.org/spreadsheetml/2006/main" count="96" uniqueCount="64">
  <si>
    <t>Time</t>
  </si>
  <si>
    <t>Date</t>
  </si>
  <si>
    <t>Intelligent Data Collection Limited</t>
  </si>
  <si>
    <t>Project Number:</t>
  </si>
  <si>
    <t>Date of Survey:</t>
  </si>
  <si>
    <t>Checked by</t>
  </si>
  <si>
    <t>Quality Assurance and Issue Record</t>
  </si>
  <si>
    <t>Quality Assurance</t>
  </si>
  <si>
    <t>Revision</t>
  </si>
  <si>
    <t>Rev A</t>
  </si>
  <si>
    <t>Prepared by</t>
  </si>
  <si>
    <t>Signature</t>
  </si>
  <si>
    <t>Project number</t>
  </si>
  <si>
    <t>File Ref</t>
  </si>
  <si>
    <t>Issue Sheet</t>
  </si>
  <si>
    <t>Issued to</t>
  </si>
  <si>
    <t>Contents Page</t>
  </si>
  <si>
    <t>Project Director</t>
  </si>
  <si>
    <t>Lane 1</t>
  </si>
  <si>
    <t>Lane 2</t>
  </si>
  <si>
    <t>Lane 3</t>
  </si>
  <si>
    <t>Lane 4</t>
  </si>
  <si>
    <t>Lane 5</t>
  </si>
  <si>
    <t>Lane 6</t>
  </si>
  <si>
    <t>Survey Type:</t>
  </si>
  <si>
    <t>E-mail</t>
  </si>
  <si>
    <t>Client:</t>
  </si>
  <si>
    <t>X Coordinate</t>
  </si>
  <si>
    <t>Y Coordinate</t>
  </si>
  <si>
    <t>Google Maps Link</t>
  </si>
  <si>
    <t>AM Peak Conditions</t>
  </si>
  <si>
    <t>PM Peak Conditions</t>
  </si>
  <si>
    <r>
      <rPr>
        <b/>
        <sz val="10"/>
        <rFont val="Tahoma"/>
        <family val="2"/>
      </rPr>
      <t>Additional Notes</t>
    </r>
    <r>
      <rPr>
        <sz val="10"/>
        <rFont val="Tahoma"/>
        <family val="2"/>
      </rPr>
      <t xml:space="preserve"> (Factors which may impact on survey results such as accidents, roadworks, special events)</t>
    </r>
  </si>
  <si>
    <t>Junction Layout</t>
  </si>
  <si>
    <t>http://maps.google.co.uk/maps?hl=en&amp;safe=off&amp;q=</t>
  </si>
  <si>
    <t>&amp;cr=countryUK|countryGB&amp;um=1&amp;ie=UTF-8&amp;sa=N&amp;tab=wl</t>
  </si>
  <si>
    <t>Paul O'Neill</t>
  </si>
  <si>
    <t>Inter Peak Conditions</t>
  </si>
  <si>
    <t>Location Plan</t>
  </si>
  <si>
    <t>Survey Location:</t>
  </si>
  <si>
    <t>Input By:</t>
  </si>
  <si>
    <t>Checked By:</t>
  </si>
  <si>
    <t>Sunny</t>
  </si>
  <si>
    <t>Luke Martin</t>
  </si>
  <si>
    <t>Pedestrian</t>
  </si>
  <si>
    <t>Cycle</t>
  </si>
  <si>
    <t xml:space="preserve"> </t>
  </si>
  <si>
    <t>Movement 1</t>
  </si>
  <si>
    <t>Movement 2</t>
  </si>
  <si>
    <t>Movement 3</t>
  </si>
  <si>
    <t>Movement 4</t>
  </si>
  <si>
    <t>ID02343</t>
  </si>
  <si>
    <t>Bristol City Council</t>
  </si>
  <si>
    <t>Chris Mason</t>
  </si>
  <si>
    <t>09.07.2015</t>
  </si>
  <si>
    <t>Kilburn Street</t>
  </si>
  <si>
    <t>Mathew Booth</t>
  </si>
  <si>
    <t>Site 7</t>
  </si>
  <si>
    <t>Easton Safer Streets</t>
  </si>
  <si>
    <t>Pavement Count Survey</t>
  </si>
  <si>
    <t>11.08.2015</t>
  </si>
  <si>
    <t>ID02343 Easton Safer Streets - Pavement Count - ANPR Site 7</t>
  </si>
  <si>
    <t>12.08.2015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</si>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</sst>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0"/>
      <name val="Arial"/>
    </font>
    <font>
      <b/>
      <sz val="20"/>
      <name val="Tahoma"/>
      <family val="2"/>
    </font>
    <font>
      <sz val="20"/>
      <name val="Tahoma"/>
      <family val="2"/>
    </font>
    <font>
      <sz val="10"/>
      <name val="Tahoma"/>
      <family val="2"/>
    </font>
    <font>
      <b/>
      <sz val="10"/>
      <name val="Tahoma"/>
      <family val="2"/>
    </font>
    <font>
      <b/>
      <sz val="10"/>
      <name val="Arial"/>
      <family val="2"/>
    </font>
    <font>
      <b/>
      <sz val="24"/>
      <name val="Tahoma"/>
      <family val="2"/>
    </font>
    <font>
      <sz val="10"/>
      <name val="Arial"/>
      <family val="2"/>
    </font>
    <font>
      <sz val="14"/>
      <name val="Tahoma"/>
      <family val="2"/>
    </font>
    <font>
      <sz val="12"/>
      <name val="Tahoma"/>
      <family val="2"/>
    </font>
    <font>
      <sz val="9"/>
      <name val="Tahoma"/>
      <family val="2"/>
    </font>
    <font>
      <b/>
      <sz val="9"/>
      <name val="Tahoma"/>
      <family val="2"/>
    </font>
    <font>
      <u/>
      <sz val="10"/>
      <color indexed="12"/>
      <name val="Arial"/>
      <family val="2"/>
    </font>
    <font>
      <u/>
      <sz val="10"/>
      <name val="Tahoma"/>
      <family val="2"/>
    </font>
    <font>
      <sz val="10"/>
      <color indexed="12"/>
      <name val="Arial"/>
      <family val="2"/>
    </font>
    <font>
      <sz val="10"/>
      <color rgb="FF666666"/>
      <name val="Arial"/>
      <family val="2"/>
    </font>
    <font>
      <sz val="10"/>
      <name val="Arial"/>
      <family val="2"/>
      <charset val="1"/>
    </font>
    <font>
      <sz val="10"/>
      <color rgb="FFFF0000"/>
      <name val="Tahoma"/>
      <family val="2"/>
    </font>
    <font>
      <sz val="11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36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double">
        <color auto="1"/>
      </left>
      <right style="double">
        <color auto="1"/>
      </right>
      <top style="hair">
        <color auto="1"/>
      </top>
      <bottom style="hair">
        <color auto="1"/>
      </bottom>
      <diagonal/>
    </border>
    <border>
      <left style="double">
        <color indexed="64"/>
      </left>
      <right style="double">
        <color auto="1"/>
      </right>
      <top style="hair">
        <color indexed="64"/>
      </top>
      <bottom style="double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8"/>
      </left>
      <right style="double">
        <color indexed="8"/>
      </right>
      <top style="hair">
        <color indexed="8"/>
      </top>
      <bottom style="hair">
        <color indexed="8"/>
      </bottom>
      <diagonal/>
    </border>
    <border>
      <left style="double">
        <color indexed="64"/>
      </left>
      <right style="double">
        <color indexed="8"/>
      </right>
      <top style="hair">
        <color indexed="8"/>
      </top>
      <bottom style="hair">
        <color indexed="8"/>
      </bottom>
      <diagonal/>
    </border>
    <border>
      <left style="double">
        <color indexed="8"/>
      </left>
      <right style="double">
        <color indexed="64"/>
      </right>
      <top style="hair">
        <color indexed="8"/>
      </top>
      <bottom style="hair">
        <color indexed="8"/>
      </bottom>
      <diagonal/>
    </border>
  </borders>
  <cellStyleXfs count="7">
    <xf numFmtId="0" fontId="0" fillId="0" borderId="0"/>
    <xf numFmtId="0" fontId="7" fillId="0" borderId="0"/>
    <xf numFmtId="0" fontId="7" fillId="0" borderId="0"/>
    <xf numFmtId="0" fontId="7" fillId="0" borderId="0"/>
    <xf numFmtId="0" fontId="12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18" fillId="0" borderId="0"/>
  </cellStyleXfs>
  <cellXfs count="132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Border="1"/>
    <xf numFmtId="0" fontId="6" fillId="0" borderId="0" xfId="0" applyFont="1"/>
    <xf numFmtId="0" fontId="3" fillId="0" borderId="0" xfId="0" applyFont="1" applyFill="1" applyAlignment="1">
      <alignment horizontal="center" vertical="center"/>
    </xf>
    <xf numFmtId="0" fontId="3" fillId="0" borderId="0" xfId="0" applyFont="1" applyAlignment="1"/>
    <xf numFmtId="0" fontId="3" fillId="0" borderId="0" xfId="0" applyFont="1" applyAlignment="1" applyProtection="1">
      <alignment horizontal="left"/>
      <protection locked="0"/>
    </xf>
    <xf numFmtId="0" fontId="3" fillId="0" borderId="0" xfId="0" applyFont="1" applyAlignment="1" applyProtection="1">
      <protection locked="0"/>
    </xf>
    <xf numFmtId="14" fontId="3" fillId="0" borderId="0" xfId="0" applyNumberFormat="1" applyFont="1" applyAlignment="1" applyProtection="1">
      <alignment horizontal="left"/>
      <protection locked="0"/>
    </xf>
    <xf numFmtId="0" fontId="1" fillId="0" borderId="0" xfId="0" applyFont="1" applyAlignment="1">
      <alignment horizontal="center" vertical="center"/>
    </xf>
    <xf numFmtId="0" fontId="8" fillId="0" borderId="0" xfId="0" applyFont="1"/>
    <xf numFmtId="0" fontId="3" fillId="0" borderId="14" xfId="0" applyFont="1" applyBorder="1" applyAlignment="1" applyProtection="1">
      <alignment horizontal="center"/>
      <protection locked="0"/>
    </xf>
    <xf numFmtId="0" fontId="3" fillId="0" borderId="15" xfId="0" applyFont="1" applyBorder="1" applyAlignment="1" applyProtection="1">
      <alignment horizontal="center"/>
      <protection locked="0"/>
    </xf>
    <xf numFmtId="0" fontId="3" fillId="0" borderId="17" xfId="0" applyFont="1" applyBorder="1" applyAlignment="1" applyProtection="1">
      <alignment horizontal="center"/>
      <protection locked="0"/>
    </xf>
    <xf numFmtId="0" fontId="3" fillId="0" borderId="18" xfId="0" applyFont="1" applyBorder="1" applyAlignment="1" applyProtection="1">
      <alignment horizontal="center"/>
      <protection locked="0"/>
    </xf>
    <xf numFmtId="0" fontId="3" fillId="0" borderId="20" xfId="0" applyFont="1" applyBorder="1" applyAlignment="1" applyProtection="1">
      <alignment horizontal="center"/>
      <protection locked="0"/>
    </xf>
    <xf numFmtId="0" fontId="3" fillId="0" borderId="21" xfId="0" applyFont="1" applyBorder="1" applyAlignment="1" applyProtection="1">
      <alignment horizontal="center"/>
      <protection locked="0"/>
    </xf>
    <xf numFmtId="0" fontId="3" fillId="0" borderId="16" xfId="0" applyFont="1" applyBorder="1" applyProtection="1">
      <protection locked="0"/>
    </xf>
    <xf numFmtId="0" fontId="3" fillId="0" borderId="17" xfId="0" applyFont="1" applyBorder="1" applyProtection="1">
      <protection locked="0"/>
    </xf>
    <xf numFmtId="0" fontId="3" fillId="0" borderId="18" xfId="0" applyFont="1" applyBorder="1" applyProtection="1">
      <protection locked="0"/>
    </xf>
    <xf numFmtId="0" fontId="3" fillId="0" borderId="19" xfId="0" applyFont="1" applyBorder="1" applyProtection="1">
      <protection locked="0"/>
    </xf>
    <xf numFmtId="0" fontId="3" fillId="0" borderId="20" xfId="0" applyFont="1" applyBorder="1" applyProtection="1">
      <protection locked="0"/>
    </xf>
    <xf numFmtId="0" fontId="3" fillId="0" borderId="21" xfId="0" applyFont="1" applyBorder="1" applyProtection="1">
      <protection locked="0"/>
    </xf>
    <xf numFmtId="0" fontId="1" fillId="0" borderId="0" xfId="0" applyFont="1" applyAlignment="1" applyProtection="1">
      <alignment horizontal="left" vertical="center"/>
    </xf>
    <xf numFmtId="0" fontId="2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left" vertical="center"/>
    </xf>
    <xf numFmtId="0" fontId="3" fillId="0" borderId="0" xfId="0" applyFont="1" applyAlignment="1" applyProtection="1">
      <alignment horizontal="left" vertical="center"/>
    </xf>
    <xf numFmtId="0" fontId="3" fillId="0" borderId="0" xfId="0" applyFont="1" applyBorder="1" applyAlignment="1" applyProtection="1">
      <alignment horizontal="left" vertical="center"/>
    </xf>
    <xf numFmtId="0" fontId="3" fillId="2" borderId="4" xfId="0" applyFont="1" applyFill="1" applyBorder="1" applyAlignment="1" applyProtection="1">
      <alignment horizontal="center" vertical="center"/>
    </xf>
    <xf numFmtId="0" fontId="3" fillId="0" borderId="16" xfId="1" applyFont="1" applyBorder="1" applyAlignment="1">
      <alignment horizontal="center"/>
    </xf>
    <xf numFmtId="0" fontId="3" fillId="0" borderId="17" xfId="1" applyFont="1" applyBorder="1" applyAlignment="1" applyProtection="1">
      <alignment horizontal="center"/>
      <protection locked="0"/>
    </xf>
    <xf numFmtId="0" fontId="9" fillId="0" borderId="0" xfId="0" applyFont="1" applyProtection="1">
      <protection locked="0"/>
    </xf>
    <xf numFmtId="0" fontId="3" fillId="0" borderId="16" xfId="0" applyFont="1" applyBorder="1" applyAlignment="1" applyProtection="1">
      <alignment horizontal="center"/>
      <protection locked="0"/>
    </xf>
    <xf numFmtId="0" fontId="3" fillId="2" borderId="25" xfId="0" applyFont="1" applyFill="1" applyBorder="1" applyAlignment="1" applyProtection="1">
      <alignment horizontal="center" vertical="center"/>
    </xf>
    <xf numFmtId="0" fontId="3" fillId="0" borderId="13" xfId="1" applyFont="1" applyBorder="1" applyAlignment="1">
      <alignment horizontal="center"/>
    </xf>
    <xf numFmtId="0" fontId="3" fillId="0" borderId="0" xfId="0" applyFont="1" applyAlignment="1">
      <alignment horizontal="left"/>
    </xf>
    <xf numFmtId="14" fontId="3" fillId="0" borderId="0" xfId="0" applyNumberFormat="1" applyFont="1" applyAlignment="1">
      <alignment horizontal="left"/>
    </xf>
    <xf numFmtId="0" fontId="3" fillId="2" borderId="26" xfId="0" applyFont="1" applyFill="1" applyBorder="1" applyAlignment="1" applyProtection="1">
      <alignment horizontal="center" vertical="center"/>
    </xf>
    <xf numFmtId="0" fontId="3" fillId="0" borderId="5" xfId="1" applyFont="1" applyBorder="1"/>
    <xf numFmtId="0" fontId="3" fillId="0" borderId="6" xfId="1" applyFont="1" applyBorder="1"/>
    <xf numFmtId="0" fontId="3" fillId="0" borderId="0" xfId="1" applyFont="1"/>
    <xf numFmtId="0" fontId="3" fillId="0" borderId="8" xfId="1" applyFont="1" applyBorder="1"/>
    <xf numFmtId="0" fontId="3" fillId="0" borderId="0" xfId="1" applyFont="1" applyBorder="1"/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/>
    </xf>
    <xf numFmtId="0" fontId="3" fillId="0" borderId="14" xfId="1" applyFont="1" applyBorder="1" applyAlignment="1" applyProtection="1">
      <alignment horizontal="center"/>
      <protection locked="0"/>
    </xf>
    <xf numFmtId="14" fontId="3" fillId="0" borderId="17" xfId="1" applyNumberFormat="1" applyFont="1" applyBorder="1" applyAlignment="1" applyProtection="1">
      <alignment horizontal="center"/>
      <protection locked="0"/>
    </xf>
    <xf numFmtId="14" fontId="3" fillId="0" borderId="20" xfId="1" applyNumberFormat="1" applyFont="1" applyBorder="1" applyAlignment="1" applyProtection="1">
      <alignment horizontal="center"/>
      <protection locked="0"/>
    </xf>
    <xf numFmtId="0" fontId="3" fillId="0" borderId="20" xfId="1" applyFont="1" applyBorder="1" applyAlignment="1" applyProtection="1">
      <alignment horizontal="center"/>
      <protection locked="0"/>
    </xf>
    <xf numFmtId="0" fontId="3" fillId="0" borderId="21" xfId="1" applyFont="1" applyBorder="1" applyAlignment="1" applyProtection="1">
      <alignment horizontal="center"/>
      <protection locked="0"/>
    </xf>
    <xf numFmtId="0" fontId="3" fillId="0" borderId="22" xfId="1" applyFont="1" applyBorder="1" applyProtection="1">
      <protection locked="0"/>
    </xf>
    <xf numFmtId="0" fontId="3" fillId="0" borderId="23" xfId="1" applyFont="1" applyBorder="1" applyProtection="1">
      <protection locked="0"/>
    </xf>
    <xf numFmtId="0" fontId="3" fillId="0" borderId="24" xfId="1" applyFont="1" applyBorder="1" applyProtection="1">
      <protection locked="0"/>
    </xf>
    <xf numFmtId="0" fontId="3" fillId="0" borderId="16" xfId="1" applyFont="1" applyBorder="1" applyAlignment="1" applyProtection="1">
      <alignment horizontal="center"/>
      <protection locked="0"/>
    </xf>
    <xf numFmtId="0" fontId="3" fillId="0" borderId="17" xfId="1" applyFont="1" applyBorder="1" applyProtection="1">
      <protection locked="0"/>
    </xf>
    <xf numFmtId="0" fontId="3" fillId="0" borderId="18" xfId="1" applyFont="1" applyBorder="1" applyProtection="1">
      <protection locked="0"/>
    </xf>
    <xf numFmtId="0" fontId="3" fillId="0" borderId="19" xfId="1" applyFont="1" applyBorder="1" applyAlignment="1">
      <alignment horizontal="center" vertical="center"/>
    </xf>
    <xf numFmtId="0" fontId="3" fillId="0" borderId="20" xfId="1" applyFont="1" applyBorder="1" applyAlignment="1" applyProtection="1">
      <alignment horizontal="center" vertical="center" wrapText="1"/>
      <protection locked="0"/>
    </xf>
    <xf numFmtId="0" fontId="3" fillId="0" borderId="7" xfId="1" applyFont="1" applyBorder="1"/>
    <xf numFmtId="0" fontId="3" fillId="0" borderId="9" xfId="1" applyFont="1" applyBorder="1"/>
    <xf numFmtId="0" fontId="10" fillId="0" borderId="0" xfId="0" applyFont="1" applyAlignment="1" applyProtection="1">
      <alignment horizontal="center" vertical="center"/>
    </xf>
    <xf numFmtId="20" fontId="3" fillId="0" borderId="25" xfId="0" applyNumberFormat="1" applyFont="1" applyFill="1" applyBorder="1" applyAlignment="1" applyProtection="1">
      <alignment horizontal="center" vertical="center"/>
    </xf>
    <xf numFmtId="20" fontId="3" fillId="0" borderId="26" xfId="0" applyNumberFormat="1" applyFont="1" applyFill="1" applyBorder="1" applyAlignment="1" applyProtection="1">
      <alignment horizontal="center" vertical="center"/>
    </xf>
    <xf numFmtId="0" fontId="11" fillId="0" borderId="3" xfId="0" applyFont="1" applyBorder="1" applyAlignment="1" applyProtection="1">
      <alignment horizontal="center" vertical="center"/>
    </xf>
    <xf numFmtId="20" fontId="3" fillId="0" borderId="4" xfId="0" applyNumberFormat="1" applyFont="1" applyFill="1" applyBorder="1" applyAlignment="1" applyProtection="1">
      <alignment horizontal="center" vertical="center"/>
    </xf>
    <xf numFmtId="14" fontId="3" fillId="0" borderId="0" xfId="0" applyNumberFormat="1" applyFont="1" applyAlignment="1"/>
    <xf numFmtId="0" fontId="6" fillId="0" borderId="0" xfId="0" applyFont="1" applyAlignment="1" applyProtection="1">
      <alignment horizontal="left" vertical="center"/>
    </xf>
    <xf numFmtId="0" fontId="9" fillId="0" borderId="0" xfId="0" applyFont="1" applyAlignment="1" applyProtection="1">
      <alignment vertical="center"/>
      <protection locked="0"/>
    </xf>
    <xf numFmtId="0" fontId="3" fillId="0" borderId="0" xfId="0" applyFont="1" applyAlignment="1">
      <alignment horizontal="right"/>
    </xf>
    <xf numFmtId="0" fontId="13" fillId="0" borderId="0" xfId="4" applyFont="1" applyAlignment="1" applyProtection="1">
      <alignment horizontal="right"/>
    </xf>
    <xf numFmtId="20" fontId="4" fillId="2" borderId="2" xfId="0" applyNumberFormat="1" applyFont="1" applyFill="1" applyBorder="1" applyAlignment="1" applyProtection="1">
      <alignment horizontal="center" vertical="center"/>
    </xf>
    <xf numFmtId="0" fontId="4" fillId="2" borderId="1" xfId="0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>
      <alignment horizontal="center" vertical="center"/>
    </xf>
    <xf numFmtId="0" fontId="15" fillId="0" borderId="0" xfId="0" applyFont="1"/>
    <xf numFmtId="0" fontId="4" fillId="0" borderId="0" xfId="0" applyFont="1" applyAlignment="1" applyProtection="1">
      <alignment horizontal="center" vertical="center"/>
    </xf>
    <xf numFmtId="0" fontId="3" fillId="0" borderId="0" xfId="0" applyFont="1" applyAlignment="1" applyProtection="1">
      <alignment vertical="center"/>
    </xf>
    <xf numFmtId="0" fontId="3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right" vertical="center"/>
    </xf>
    <xf numFmtId="0" fontId="4" fillId="0" borderId="2" xfId="0" applyFont="1" applyBorder="1" applyAlignment="1" applyProtection="1">
      <alignment horizontal="center" vertical="center"/>
    </xf>
    <xf numFmtId="20" fontId="3" fillId="0" borderId="0" xfId="0" applyNumberFormat="1" applyFont="1" applyFill="1" applyBorder="1" applyAlignment="1" applyProtection="1">
      <alignment horizontal="center" vertical="center"/>
    </xf>
    <xf numFmtId="20" fontId="4" fillId="2" borderId="0" xfId="0" applyNumberFormat="1" applyFont="1" applyFill="1" applyBorder="1" applyAlignment="1" applyProtection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20" fontId="17" fillId="0" borderId="0" xfId="0" applyNumberFormat="1" applyFont="1" applyFill="1" applyBorder="1" applyAlignment="1" applyProtection="1">
      <alignment horizontal="center" vertical="center"/>
    </xf>
    <xf numFmtId="0" fontId="17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3" fillId="0" borderId="33" xfId="2" applyFont="1" applyFill="1" applyBorder="1" applyAlignment="1" applyProtection="1">
      <alignment horizontal="center" vertical="center"/>
      <protection locked="0"/>
    </xf>
    <xf numFmtId="0" fontId="6" fillId="0" borderId="0" xfId="0" applyFont="1" applyAlignment="1">
      <alignment horizontal="center" vertical="center"/>
    </xf>
    <xf numFmtId="0" fontId="6" fillId="0" borderId="0" xfId="0" applyFont="1" applyAlignment="1" applyProtection="1">
      <alignment horizontal="center" vertical="center"/>
      <protection locked="0"/>
    </xf>
    <xf numFmtId="0" fontId="3" fillId="0" borderId="13" xfId="1" applyFont="1" applyBorder="1" applyAlignment="1">
      <alignment horizontal="center"/>
    </xf>
    <xf numFmtId="0" fontId="3" fillId="0" borderId="19" xfId="1" applyFont="1" applyBorder="1" applyAlignment="1">
      <alignment horizontal="center"/>
    </xf>
    <xf numFmtId="0" fontId="3" fillId="0" borderId="14" xfId="1" applyFont="1" applyBorder="1" applyAlignment="1">
      <alignment horizontal="center"/>
    </xf>
    <xf numFmtId="0" fontId="3" fillId="0" borderId="15" xfId="1" applyFont="1" applyBorder="1" applyAlignment="1">
      <alignment horizontal="center"/>
    </xf>
    <xf numFmtId="0" fontId="4" fillId="3" borderId="27" xfId="0" applyFont="1" applyFill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14" fillId="0" borderId="27" xfId="4" applyFont="1" applyBorder="1" applyAlignment="1" applyProtection="1">
      <alignment horizontal="center" vertical="center"/>
    </xf>
    <xf numFmtId="0" fontId="3" fillId="3" borderId="28" xfId="0" applyFont="1" applyFill="1" applyBorder="1" applyAlignment="1">
      <alignment horizontal="left"/>
    </xf>
    <xf numFmtId="0" fontId="3" fillId="3" borderId="29" xfId="0" applyFont="1" applyFill="1" applyBorder="1" applyAlignment="1">
      <alignment horizontal="left"/>
    </xf>
    <xf numFmtId="0" fontId="3" fillId="3" borderId="30" xfId="0" applyFont="1" applyFill="1" applyBorder="1" applyAlignment="1">
      <alignment horizontal="left"/>
    </xf>
    <xf numFmtId="0" fontId="3" fillId="0" borderId="5" xfId="0" applyFont="1" applyBorder="1" applyAlignment="1" applyProtection="1">
      <alignment horizontal="left" vertical="top" wrapText="1"/>
      <protection locked="0"/>
    </xf>
    <xf numFmtId="0" fontId="3" fillId="0" borderId="6" xfId="0" applyFont="1" applyBorder="1" applyAlignment="1" applyProtection="1">
      <alignment horizontal="left" vertical="top" wrapText="1"/>
      <protection locked="0"/>
    </xf>
    <xf numFmtId="0" fontId="3" fillId="0" borderId="7" xfId="0" applyFont="1" applyBorder="1" applyAlignment="1" applyProtection="1">
      <alignment horizontal="left" vertical="top" wrapText="1"/>
      <protection locked="0"/>
    </xf>
    <xf numFmtId="0" fontId="3" fillId="0" borderId="8" xfId="0" applyFont="1" applyBorder="1" applyAlignment="1" applyProtection="1">
      <alignment horizontal="left" vertical="top" wrapText="1"/>
      <protection locked="0"/>
    </xf>
    <xf numFmtId="0" fontId="3" fillId="0" borderId="0" xfId="0" applyFont="1" applyBorder="1" applyAlignment="1" applyProtection="1">
      <alignment horizontal="left" vertical="top" wrapText="1"/>
      <protection locked="0"/>
    </xf>
    <xf numFmtId="0" fontId="3" fillId="0" borderId="9" xfId="0" applyFont="1" applyBorder="1" applyAlignment="1" applyProtection="1">
      <alignment horizontal="left" vertical="top" wrapText="1"/>
      <protection locked="0"/>
    </xf>
    <xf numFmtId="0" fontId="3" fillId="0" borderId="10" xfId="0" applyFont="1" applyBorder="1" applyAlignment="1" applyProtection="1">
      <alignment horizontal="left" vertical="top" wrapText="1"/>
      <protection locked="0"/>
    </xf>
    <xf numFmtId="0" fontId="3" fillId="0" borderId="11" xfId="0" applyFont="1" applyBorder="1" applyAlignment="1" applyProtection="1">
      <alignment horizontal="left" vertical="top" wrapText="1"/>
      <protection locked="0"/>
    </xf>
    <xf numFmtId="0" fontId="3" fillId="0" borderId="12" xfId="0" applyFont="1" applyBorder="1" applyAlignment="1" applyProtection="1">
      <alignment horizontal="left" vertical="top" wrapText="1"/>
      <protection locked="0"/>
    </xf>
    <xf numFmtId="0" fontId="4" fillId="3" borderId="28" xfId="0" applyFont="1" applyFill="1" applyBorder="1" applyAlignment="1">
      <alignment horizontal="left"/>
    </xf>
    <xf numFmtId="0" fontId="4" fillId="3" borderId="29" xfId="0" applyFont="1" applyFill="1" applyBorder="1" applyAlignment="1">
      <alignment horizontal="left"/>
    </xf>
    <xf numFmtId="0" fontId="4" fillId="3" borderId="30" xfId="0" applyFont="1" applyFill="1" applyBorder="1" applyAlignment="1">
      <alignment horizontal="left"/>
    </xf>
    <xf numFmtId="0" fontId="4" fillId="0" borderId="0" xfId="0" applyFont="1" applyAlignment="1">
      <alignment horizontal="center" vertical="center"/>
    </xf>
    <xf numFmtId="0" fontId="4" fillId="4" borderId="31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0" fontId="4" fillId="5" borderId="31" xfId="0" applyFont="1" applyFill="1" applyBorder="1" applyAlignment="1">
      <alignment horizontal="center" vertical="center"/>
    </xf>
    <xf numFmtId="0" fontId="4" fillId="5" borderId="32" xfId="0" applyFont="1" applyFill="1" applyBorder="1" applyAlignment="1">
      <alignment horizontal="center" vertical="center"/>
    </xf>
    <xf numFmtId="0" fontId="4" fillId="6" borderId="31" xfId="0" applyFont="1" applyFill="1" applyBorder="1" applyAlignment="1">
      <alignment horizontal="center" vertical="center"/>
    </xf>
    <xf numFmtId="0" fontId="4" fillId="6" borderId="32" xfId="0" applyFont="1" applyFill="1" applyBorder="1" applyAlignment="1">
      <alignment horizontal="center" vertical="center"/>
    </xf>
    <xf numFmtId="0" fontId="4" fillId="7" borderId="31" xfId="0" applyFont="1" applyFill="1" applyBorder="1" applyAlignment="1">
      <alignment horizontal="center" vertical="center"/>
    </xf>
    <xf numFmtId="0" fontId="4" fillId="7" borderId="32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3" fillId="0" borderId="34" xfId="2" applyFont="1" applyFill="1" applyBorder="1" applyAlignment="1" applyProtection="1">
      <alignment horizontal="center" vertical="center"/>
      <protection locked="0"/>
    </xf>
    <xf numFmtId="0" fontId="3" fillId="0" borderId="35" xfId="2" applyFont="1" applyFill="1" applyBorder="1" applyAlignment="1" applyProtection="1">
      <alignment horizontal="center" vertical="center"/>
      <protection locked="0"/>
    </xf>
  </cellXfs>
  <cellStyles count="7">
    <cellStyle name="Excel Built-in Normal" xfId="2"/>
    <cellStyle name="Hyperlink" xfId="4" builtinId="8"/>
    <cellStyle name="Normal" xfId="0" builtinId="0"/>
    <cellStyle name="Normal 14" xfId="3"/>
    <cellStyle name="Normal 2" xfId="1"/>
    <cellStyle name="Normal 3" xfId="6"/>
    <cellStyle name="TableStyleLight1" xfId="5"/>
  </cellStyles>
  <dxfs count="0"/>
  <tableStyles count="0" defaultTableStyle="TableStyleMedium9" defaultPivotStyle="PivotStyleLight16"/>
  <colors>
    <mruColors>
      <color rgb="FFFEFC9E"/>
      <color rgb="FFDFE0B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cid:image003.jpg@01C90378.D537E9E0" TargetMode="External"/><Relationship Id="rId2" Type="http://schemas.openxmlformats.org/officeDocument/2006/relationships/image" Target="../media/image1.jpeg"/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247649</xdr:colOff>
      <xdr:row>0</xdr:row>
      <xdr:rowOff>45246</xdr:rowOff>
    </xdr:from>
    <xdr:to>
      <xdr:col>10</xdr:col>
      <xdr:colOff>602455</xdr:colOff>
      <xdr:row>3</xdr:row>
      <xdr:rowOff>54771</xdr:rowOff>
    </xdr:to>
    <xdr:pic>
      <xdr:nvPicPr>
        <xdr:cNvPr id="3" name="Picture 2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/>
        <a:srcRect/>
        <a:stretch>
          <a:fillRect/>
        </a:stretch>
      </xdr:blipFill>
      <xdr:spPr bwMode="auto">
        <a:xfrm>
          <a:off x="5605462" y="45246"/>
          <a:ext cx="1640681" cy="723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214313</xdr:colOff>
      <xdr:row>0</xdr:row>
      <xdr:rowOff>47625</xdr:rowOff>
    </xdr:from>
    <xdr:to>
      <xdr:col>6</xdr:col>
      <xdr:colOff>604838</xdr:colOff>
      <xdr:row>3</xdr:row>
      <xdr:rowOff>57150</xdr:rowOff>
    </xdr:to>
    <xdr:pic>
      <xdr:nvPicPr>
        <xdr:cNvPr id="4" name="Picture 3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/>
        <a:srcRect/>
        <a:stretch>
          <a:fillRect/>
        </a:stretch>
      </xdr:blipFill>
      <xdr:spPr bwMode="auto">
        <a:xfrm>
          <a:off x="6060282" y="47625"/>
          <a:ext cx="1640681" cy="723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250031</xdr:colOff>
      <xdr:row>0</xdr:row>
      <xdr:rowOff>47625</xdr:rowOff>
    </xdr:from>
    <xdr:to>
      <xdr:col>10</xdr:col>
      <xdr:colOff>604837</xdr:colOff>
      <xdr:row>3</xdr:row>
      <xdr:rowOff>57150</xdr:rowOff>
    </xdr:to>
    <xdr:pic>
      <xdr:nvPicPr>
        <xdr:cNvPr id="4" name="Picture 3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/>
        <a:srcRect/>
        <a:stretch>
          <a:fillRect/>
        </a:stretch>
      </xdr:blipFill>
      <xdr:spPr bwMode="auto">
        <a:xfrm>
          <a:off x="5607844" y="47625"/>
          <a:ext cx="1640681" cy="723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13</xdr:row>
      <xdr:rowOff>11206</xdr:rowOff>
    </xdr:from>
    <xdr:to>
      <xdr:col>12</xdr:col>
      <xdr:colOff>638735</xdr:colOff>
      <xdr:row>47</xdr:row>
      <xdr:rowOff>136337</xdr:rowOff>
    </xdr:to>
    <xdr:pic>
      <xdr:nvPicPr>
        <xdr:cNvPr id="5" name="Picture 4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591" t="15092" r="44898" b="8865"/>
        <a:stretch/>
      </xdr:blipFill>
      <xdr:spPr>
        <a:xfrm>
          <a:off x="0" y="2498912"/>
          <a:ext cx="7788088" cy="5459131"/>
        </a:xfrm>
        <a:prstGeom prst="rect">
          <a:avLst/>
        </a:prstGeom>
      </xdr:spPr>
    </xdr:pic>
    <xdr:clientData/>
  </xdr:twoCellAnchor>
  <xdr:twoCellAnchor editAs="oneCell">
    <xdr:from>
      <xdr:col>10</xdr:col>
      <xdr:colOff>250031</xdr:colOff>
      <xdr:row>0</xdr:row>
      <xdr:rowOff>47625</xdr:rowOff>
    </xdr:from>
    <xdr:to>
      <xdr:col>12</xdr:col>
      <xdr:colOff>604837</xdr:colOff>
      <xdr:row>2</xdr:row>
      <xdr:rowOff>9525</xdr:rowOff>
    </xdr:to>
    <xdr:pic>
      <xdr:nvPicPr>
        <xdr:cNvPr id="4" name="Picture 3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 cstate="print"/>
        <a:srcRect/>
        <a:stretch>
          <a:fillRect/>
        </a:stretch>
      </xdr:blipFill>
      <xdr:spPr bwMode="auto">
        <a:xfrm>
          <a:off x="6079331" y="47625"/>
          <a:ext cx="1650206" cy="723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571501</xdr:colOff>
      <xdr:row>15</xdr:row>
      <xdr:rowOff>35717</xdr:rowOff>
    </xdr:from>
    <xdr:to>
      <xdr:col>12</xdr:col>
      <xdr:colOff>300038</xdr:colOff>
      <xdr:row>19</xdr:row>
      <xdr:rowOff>142874</xdr:rowOff>
    </xdr:to>
    <xdr:grpSp>
      <xdr:nvGrpSpPr>
        <xdr:cNvPr id="12" name="Group 16"/>
        <xdr:cNvGrpSpPr>
          <a:grpSpLocks/>
        </xdr:cNvGrpSpPr>
      </xdr:nvGrpSpPr>
      <xdr:grpSpPr bwMode="auto">
        <a:xfrm>
          <a:off x="7070913" y="2837188"/>
          <a:ext cx="378478" cy="734686"/>
          <a:chOff x="7262812" y="2153176"/>
          <a:chExt cx="228600" cy="602930"/>
        </a:xfrm>
      </xdr:grpSpPr>
      <xdr:cxnSp macro="">
        <xdr:nvCxnSpPr>
          <xdr:cNvPr id="13" name="Straight Arrow Connector 12"/>
          <xdr:cNvCxnSpPr/>
        </xdr:nvCxnSpPr>
        <xdr:spPr bwMode="auto">
          <a:xfrm flipV="1">
            <a:off x="7377111" y="2153176"/>
            <a:ext cx="2382" cy="428077"/>
          </a:xfrm>
          <a:prstGeom prst="straightConnector1">
            <a:avLst/>
          </a:prstGeom>
          <a:ln w="25400">
            <a:solidFill>
              <a:schemeClr val="tx1"/>
            </a:solidFill>
            <a:tailEnd type="triangle" w="lg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4" name="Straight Connector 13"/>
          <xdr:cNvCxnSpPr/>
        </xdr:nvCxnSpPr>
        <xdr:spPr bwMode="auto">
          <a:xfrm>
            <a:off x="7262812" y="2386971"/>
            <a:ext cx="228600" cy="0"/>
          </a:xfrm>
          <a:prstGeom prst="line">
            <a:avLst/>
          </a:prstGeom>
          <a:ln w="254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5" name="TextBox 14"/>
          <xdr:cNvSpPr txBox="1"/>
        </xdr:nvSpPr>
        <xdr:spPr bwMode="auto">
          <a:xfrm>
            <a:off x="7272337" y="2571539"/>
            <a:ext cx="219075" cy="18456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pPr algn="ctr"/>
            <a:r>
              <a:rPr lang="en-GB" sz="1200" b="1">
                <a:latin typeface="Tahoma" pitchFamily="34" charset="0"/>
                <a:ea typeface="Tahoma" pitchFamily="34" charset="0"/>
                <a:cs typeface="Tahoma" pitchFamily="34" charset="0"/>
              </a:rPr>
              <a:t>N</a:t>
            </a:r>
          </a:p>
        </xdr:txBody>
      </xdr:sp>
    </xdr:grpSp>
    <xdr:clientData/>
  </xdr:twoCellAnchor>
  <xdr:twoCellAnchor>
    <xdr:from>
      <xdr:col>6</xdr:col>
      <xdr:colOff>627529</xdr:colOff>
      <xdr:row>27</xdr:row>
      <xdr:rowOff>89647</xdr:rowOff>
    </xdr:from>
    <xdr:to>
      <xdr:col>7</xdr:col>
      <xdr:colOff>123264</xdr:colOff>
      <xdr:row>31</xdr:row>
      <xdr:rowOff>22411</xdr:rowOff>
    </xdr:to>
    <xdr:grpSp>
      <xdr:nvGrpSpPr>
        <xdr:cNvPr id="3" name="Group 2"/>
        <xdr:cNvGrpSpPr/>
      </xdr:nvGrpSpPr>
      <xdr:grpSpPr>
        <a:xfrm>
          <a:off x="3877235" y="4773706"/>
          <a:ext cx="145676" cy="560293"/>
          <a:chOff x="3485029" y="6320118"/>
          <a:chExt cx="212912" cy="694764"/>
        </a:xfrm>
      </xdr:grpSpPr>
      <xdr:sp macro="" textlink="">
        <xdr:nvSpPr>
          <xdr:cNvPr id="8" name="TextBox 7"/>
          <xdr:cNvSpPr txBox="1"/>
        </xdr:nvSpPr>
        <xdr:spPr>
          <a:xfrm>
            <a:off x="3485029" y="6320118"/>
            <a:ext cx="212912" cy="280148"/>
          </a:xfrm>
          <a:prstGeom prst="rect">
            <a:avLst/>
          </a:prstGeom>
          <a:solidFill>
            <a:schemeClr val="accent6">
              <a:lumMod val="40000"/>
              <a:lumOff val="60000"/>
            </a:schemeClr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GB" sz="1100"/>
              <a:t>1</a:t>
            </a:r>
          </a:p>
        </xdr:txBody>
      </xdr:sp>
      <xdr:cxnSp macro="">
        <xdr:nvCxnSpPr>
          <xdr:cNvPr id="9" name="Straight Arrow Connector 8"/>
          <xdr:cNvCxnSpPr>
            <a:stCxn id="8" idx="2"/>
          </xdr:cNvCxnSpPr>
        </xdr:nvCxnSpPr>
        <xdr:spPr>
          <a:xfrm>
            <a:off x="3591485" y="6600266"/>
            <a:ext cx="5603" cy="414616"/>
          </a:xfrm>
          <a:prstGeom prst="straightConnector1">
            <a:avLst/>
          </a:prstGeom>
          <a:ln w="19050">
            <a:solidFill>
              <a:srgbClr val="FF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481852</xdr:colOff>
      <xdr:row>27</xdr:row>
      <xdr:rowOff>100852</xdr:rowOff>
    </xdr:from>
    <xdr:to>
      <xdr:col>6</xdr:col>
      <xdr:colOff>627529</xdr:colOff>
      <xdr:row>31</xdr:row>
      <xdr:rowOff>11206</xdr:rowOff>
    </xdr:to>
    <xdr:grpSp>
      <xdr:nvGrpSpPr>
        <xdr:cNvPr id="16" name="Group 15"/>
        <xdr:cNvGrpSpPr/>
      </xdr:nvGrpSpPr>
      <xdr:grpSpPr>
        <a:xfrm>
          <a:off x="3731558" y="4784911"/>
          <a:ext cx="145677" cy="537883"/>
          <a:chOff x="3554507" y="5694829"/>
          <a:chExt cx="212912" cy="649942"/>
        </a:xfrm>
      </xdr:grpSpPr>
      <xdr:sp macro="" textlink="">
        <xdr:nvSpPr>
          <xdr:cNvPr id="17" name="TextBox 16"/>
          <xdr:cNvSpPr txBox="1"/>
        </xdr:nvSpPr>
        <xdr:spPr>
          <a:xfrm>
            <a:off x="3554507" y="6064623"/>
            <a:ext cx="212912" cy="280148"/>
          </a:xfrm>
          <a:prstGeom prst="rect">
            <a:avLst/>
          </a:prstGeom>
          <a:solidFill>
            <a:schemeClr val="accent3">
              <a:lumMod val="40000"/>
              <a:lumOff val="60000"/>
            </a:schemeClr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GB" sz="1100"/>
              <a:t>2</a:t>
            </a:r>
          </a:p>
        </xdr:txBody>
      </xdr:sp>
      <xdr:cxnSp macro="">
        <xdr:nvCxnSpPr>
          <xdr:cNvPr id="18" name="Straight Arrow Connector 17"/>
          <xdr:cNvCxnSpPr>
            <a:stCxn id="17" idx="0"/>
          </xdr:cNvCxnSpPr>
        </xdr:nvCxnSpPr>
        <xdr:spPr>
          <a:xfrm flipH="1" flipV="1">
            <a:off x="3655361" y="5694829"/>
            <a:ext cx="5602" cy="369794"/>
          </a:xfrm>
          <a:prstGeom prst="straightConnector1">
            <a:avLst/>
          </a:prstGeom>
          <a:ln w="19050">
            <a:solidFill>
              <a:srgbClr val="FF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179294</xdr:colOff>
      <xdr:row>27</xdr:row>
      <xdr:rowOff>112060</xdr:rowOff>
    </xdr:from>
    <xdr:to>
      <xdr:col>6</xdr:col>
      <xdr:colOff>313764</xdr:colOff>
      <xdr:row>31</xdr:row>
      <xdr:rowOff>44825</xdr:rowOff>
    </xdr:to>
    <xdr:grpSp>
      <xdr:nvGrpSpPr>
        <xdr:cNvPr id="19" name="Group 18"/>
        <xdr:cNvGrpSpPr/>
      </xdr:nvGrpSpPr>
      <xdr:grpSpPr>
        <a:xfrm>
          <a:off x="3429000" y="4796119"/>
          <a:ext cx="134470" cy="560294"/>
          <a:chOff x="3794311" y="6696635"/>
          <a:chExt cx="212912" cy="699247"/>
        </a:xfrm>
      </xdr:grpSpPr>
      <xdr:sp macro="" textlink="">
        <xdr:nvSpPr>
          <xdr:cNvPr id="20" name="TextBox 19"/>
          <xdr:cNvSpPr txBox="1"/>
        </xdr:nvSpPr>
        <xdr:spPr>
          <a:xfrm>
            <a:off x="3794311" y="6696635"/>
            <a:ext cx="212912" cy="280148"/>
          </a:xfrm>
          <a:prstGeom prst="rect">
            <a:avLst/>
          </a:prstGeom>
          <a:solidFill>
            <a:schemeClr val="accent2">
              <a:lumMod val="40000"/>
              <a:lumOff val="60000"/>
            </a:schemeClr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GB" sz="1100"/>
              <a:t>3</a:t>
            </a:r>
          </a:p>
        </xdr:txBody>
      </xdr:sp>
      <xdr:cxnSp macro="">
        <xdr:nvCxnSpPr>
          <xdr:cNvPr id="21" name="Straight Arrow Connector 20"/>
          <xdr:cNvCxnSpPr>
            <a:stCxn id="20" idx="2"/>
          </xdr:cNvCxnSpPr>
        </xdr:nvCxnSpPr>
        <xdr:spPr>
          <a:xfrm>
            <a:off x="3900767" y="6976783"/>
            <a:ext cx="16809" cy="419099"/>
          </a:xfrm>
          <a:prstGeom prst="straightConnector1">
            <a:avLst/>
          </a:prstGeom>
          <a:ln w="19050">
            <a:solidFill>
              <a:srgbClr val="FF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44823</xdr:colOff>
      <xdr:row>27</xdr:row>
      <xdr:rowOff>112062</xdr:rowOff>
    </xdr:from>
    <xdr:to>
      <xdr:col>6</xdr:col>
      <xdr:colOff>190500</xdr:colOff>
      <xdr:row>31</xdr:row>
      <xdr:rowOff>145681</xdr:rowOff>
    </xdr:to>
    <xdr:grpSp>
      <xdr:nvGrpSpPr>
        <xdr:cNvPr id="22" name="Group 21"/>
        <xdr:cNvGrpSpPr/>
      </xdr:nvGrpSpPr>
      <xdr:grpSpPr>
        <a:xfrm>
          <a:off x="3294529" y="4796121"/>
          <a:ext cx="145677" cy="661148"/>
          <a:chOff x="4034116" y="5645012"/>
          <a:chExt cx="212912" cy="742341"/>
        </a:xfrm>
      </xdr:grpSpPr>
      <xdr:sp macro="" textlink="">
        <xdr:nvSpPr>
          <xdr:cNvPr id="23" name="TextBox 22"/>
          <xdr:cNvSpPr txBox="1"/>
        </xdr:nvSpPr>
        <xdr:spPr>
          <a:xfrm>
            <a:off x="4034116" y="6107205"/>
            <a:ext cx="212912" cy="280148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GB" sz="1100"/>
              <a:t>4</a:t>
            </a:r>
          </a:p>
        </xdr:txBody>
      </xdr:sp>
      <xdr:cxnSp macro="">
        <xdr:nvCxnSpPr>
          <xdr:cNvPr id="24" name="Straight Arrow Connector 23"/>
          <xdr:cNvCxnSpPr>
            <a:stCxn id="23" idx="0"/>
          </xdr:cNvCxnSpPr>
        </xdr:nvCxnSpPr>
        <xdr:spPr>
          <a:xfrm flipV="1">
            <a:off x="4140573" y="5645012"/>
            <a:ext cx="8189" cy="462193"/>
          </a:xfrm>
          <a:prstGeom prst="straightConnector1">
            <a:avLst/>
          </a:prstGeom>
          <a:ln w="19050">
            <a:solidFill>
              <a:srgbClr val="FF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619125</xdr:colOff>
      <xdr:row>0</xdr:row>
      <xdr:rowOff>47629</xdr:rowOff>
    </xdr:from>
    <xdr:ext cx="1640681" cy="723900"/>
    <xdr:pic>
      <xdr:nvPicPr>
        <xdr:cNvPr id="4" name="Picture 3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/>
        <a:srcRect/>
        <a:stretch>
          <a:fillRect/>
        </a:stretch>
      </xdr:blipFill>
      <xdr:spPr bwMode="auto">
        <a:xfrm>
          <a:off x="6953250" y="47629"/>
          <a:ext cx="1640681" cy="723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maps.google.co.uk/maps?hl=en&amp;safe=off&amp;q=(%22E30%22,%22E31%22&amp;cr=countryUK|countryGB&amp;um=1&amp;ie=UTF-8&amp;sa=N&amp;tab=wl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9"/>
  <sheetViews>
    <sheetView tabSelected="1" view="pageBreakPreview" zoomScale="80" zoomScaleNormal="80" zoomScaleSheetLayoutView="80" workbookViewId="0"/>
  </sheetViews>
  <sheetFormatPr defaultRowHeight="12.75" x14ac:dyDescent="0.2"/>
  <cols>
    <col min="1" max="2" width="9.7109375" style="5" customWidth="1"/>
    <col min="3" max="3" width="12.85546875" style="5" customWidth="1"/>
    <col min="4" max="11" width="9.7109375" style="5" customWidth="1"/>
    <col min="12" max="16384" width="9.140625" style="5"/>
  </cols>
  <sheetData>
    <row r="1" spans="1:9" ht="12.75" customHeight="1" x14ac:dyDescent="0.2">
      <c r="B1" s="4"/>
      <c r="C1" s="4"/>
      <c r="D1" s="4"/>
      <c r="E1" s="4"/>
      <c r="F1" s="4"/>
      <c r="G1" s="4"/>
      <c r="H1" s="4"/>
    </row>
    <row r="2" spans="1:9" ht="30" customHeight="1" x14ac:dyDescent="0.4">
      <c r="A2" s="7"/>
      <c r="B2" s="4"/>
      <c r="C2" s="4"/>
      <c r="D2" s="4"/>
      <c r="E2" s="4"/>
      <c r="F2" s="4"/>
      <c r="G2" s="4"/>
      <c r="H2" s="4"/>
    </row>
    <row r="3" spans="1:9" ht="12.75" customHeight="1" x14ac:dyDescent="0.2"/>
    <row r="4" spans="1:9" ht="12.75" customHeight="1" x14ac:dyDescent="0.2"/>
    <row r="5" spans="1:9" ht="12.75" customHeight="1" x14ac:dyDescent="0.2"/>
    <row r="6" spans="1:9" ht="12.75" customHeight="1" x14ac:dyDescent="0.2"/>
    <row r="7" spans="1:9" ht="12.75" customHeight="1" x14ac:dyDescent="0.2"/>
    <row r="8" spans="1:9" ht="12.75" customHeight="1" x14ac:dyDescent="0.2"/>
    <row r="9" spans="1:9" ht="12.75" customHeight="1" x14ac:dyDescent="0.2">
      <c r="A9" s="4"/>
      <c r="C9" s="39"/>
    </row>
    <row r="10" spans="1:9" ht="12.75" customHeight="1" x14ac:dyDescent="0.2">
      <c r="A10" s="6"/>
      <c r="B10" s="6"/>
      <c r="C10" s="6"/>
      <c r="D10" s="6"/>
      <c r="E10" s="6"/>
      <c r="F10" s="6"/>
      <c r="G10" s="6"/>
      <c r="H10" s="6"/>
      <c r="I10" s="6"/>
    </row>
    <row r="11" spans="1:9" ht="12.75" customHeight="1" x14ac:dyDescent="0.2"/>
    <row r="12" spans="1:9" ht="12.75" customHeight="1" x14ac:dyDescent="0.2"/>
    <row r="13" spans="1:9" ht="12.75" customHeight="1" x14ac:dyDescent="0.2"/>
    <row r="14" spans="1:9" ht="12.75" customHeight="1" x14ac:dyDescent="0.2"/>
    <row r="15" spans="1:9" ht="12.75" customHeight="1" x14ac:dyDescent="0.2"/>
    <row r="16" spans="1:9" ht="12.75" customHeight="1" x14ac:dyDescent="0.2"/>
    <row r="17" spans="1:11" ht="12.75" customHeight="1" x14ac:dyDescent="0.2"/>
    <row r="18" spans="1:11" ht="12.75" customHeight="1" x14ac:dyDescent="0.2"/>
    <row r="19" spans="1:11" ht="12.75" customHeight="1" x14ac:dyDescent="0.2"/>
    <row r="20" spans="1:11" ht="12.75" customHeight="1" x14ac:dyDescent="0.2"/>
    <row r="21" spans="1:11" ht="12.75" customHeight="1" x14ac:dyDescent="0.2"/>
    <row r="22" spans="1:11" ht="12.75" customHeight="1" x14ac:dyDescent="0.2"/>
    <row r="23" spans="1:11" ht="12.75" customHeight="1" x14ac:dyDescent="0.2"/>
    <row r="24" spans="1:11" ht="12.75" customHeight="1" x14ac:dyDescent="0.2"/>
    <row r="25" spans="1:11" ht="12.75" customHeight="1" x14ac:dyDescent="0.2"/>
    <row r="26" spans="1:11" ht="12.75" customHeight="1" x14ac:dyDescent="0.2"/>
    <row r="27" spans="1:11" ht="12.75" customHeight="1" x14ac:dyDescent="0.2"/>
    <row r="28" spans="1:11" ht="12.75" customHeight="1" x14ac:dyDescent="0.2"/>
    <row r="29" spans="1:11" ht="30" x14ac:dyDescent="0.2">
      <c r="A29" s="96" t="s">
        <v>2</v>
      </c>
      <c r="B29" s="96"/>
      <c r="C29" s="96"/>
      <c r="D29" s="96"/>
      <c r="E29" s="96"/>
      <c r="F29" s="96"/>
      <c r="G29" s="96"/>
      <c r="H29" s="96"/>
      <c r="I29" s="96"/>
      <c r="J29" s="96"/>
      <c r="K29" s="96"/>
    </row>
    <row r="30" spans="1:11" ht="30" x14ac:dyDescent="0.2">
      <c r="A30" s="97" t="s">
        <v>58</v>
      </c>
      <c r="B30" s="97"/>
      <c r="C30" s="97"/>
      <c r="D30" s="97"/>
      <c r="E30" s="97"/>
      <c r="F30" s="97"/>
      <c r="G30" s="97"/>
      <c r="H30" s="97"/>
      <c r="I30" s="97"/>
      <c r="J30" s="97"/>
      <c r="K30" s="97"/>
    </row>
    <row r="31" spans="1:11" ht="12.75" customHeight="1" x14ac:dyDescent="0.2"/>
    <row r="32" spans="1:11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spans="1:8" ht="12.75" customHeight="1" x14ac:dyDescent="0.2"/>
    <row r="50" spans="1:8" ht="12.75" customHeight="1" x14ac:dyDescent="0.2"/>
    <row r="51" spans="1:8" ht="12.75" customHeight="1" x14ac:dyDescent="0.2"/>
    <row r="52" spans="1:8" ht="12.75" customHeight="1" x14ac:dyDescent="0.2"/>
    <row r="53" spans="1:8" ht="12.75" customHeight="1" x14ac:dyDescent="0.2"/>
    <row r="54" spans="1:8" ht="12.75" customHeight="1" x14ac:dyDescent="0.2"/>
    <row r="55" spans="1:8" ht="12.75" customHeight="1" x14ac:dyDescent="0.2"/>
    <row r="56" spans="1:8" ht="12.75" customHeight="1" x14ac:dyDescent="0.2"/>
    <row r="57" spans="1:8" ht="12.75" customHeight="1" x14ac:dyDescent="0.2"/>
    <row r="58" spans="1:8" ht="12.75" customHeight="1" x14ac:dyDescent="0.2"/>
    <row r="59" spans="1:8" ht="12.75" customHeight="1" x14ac:dyDescent="0.2"/>
    <row r="60" spans="1:8" ht="12.75" customHeight="1" x14ac:dyDescent="0.2"/>
    <row r="61" spans="1:8" ht="12.75" customHeight="1" x14ac:dyDescent="0.2">
      <c r="A61" s="4" t="s">
        <v>26</v>
      </c>
      <c r="C61" s="10" t="s">
        <v>52</v>
      </c>
    </row>
    <row r="62" spans="1:8" ht="12.75" customHeight="1" x14ac:dyDescent="0.2">
      <c r="A62" s="4" t="s">
        <v>3</v>
      </c>
      <c r="C62" s="11" t="s">
        <v>51</v>
      </c>
    </row>
    <row r="63" spans="1:8" ht="12.75" customHeight="1" x14ac:dyDescent="0.2">
      <c r="A63" s="4" t="s">
        <v>39</v>
      </c>
      <c r="C63" s="5" t="s">
        <v>55</v>
      </c>
    </row>
    <row r="64" spans="1:8" ht="12.75" customHeight="1" x14ac:dyDescent="0.2">
      <c r="A64" s="4" t="s">
        <v>4</v>
      </c>
      <c r="C64" s="12" t="s">
        <v>54</v>
      </c>
      <c r="D64" s="48"/>
      <c r="E64" s="48"/>
      <c r="F64" s="48"/>
      <c r="G64" s="48"/>
      <c r="H64" s="48"/>
    </row>
    <row r="65" spans="1:8" ht="12.75" customHeight="1" x14ac:dyDescent="0.2">
      <c r="A65" s="4" t="s">
        <v>24</v>
      </c>
      <c r="C65" s="10" t="s">
        <v>59</v>
      </c>
      <c r="D65" s="9"/>
      <c r="E65" s="4"/>
      <c r="F65" s="4"/>
      <c r="G65" s="4"/>
      <c r="H65" s="4"/>
    </row>
    <row r="66" spans="1:8" ht="12.75" customHeight="1" x14ac:dyDescent="0.2">
      <c r="A66" s="4"/>
      <c r="D66" s="9"/>
    </row>
    <row r="67" spans="1:8" ht="12.75" customHeight="1" x14ac:dyDescent="0.2">
      <c r="A67" s="4"/>
      <c r="D67" s="40"/>
    </row>
    <row r="68" spans="1:8" ht="12.75" customHeight="1" x14ac:dyDescent="0.2"/>
    <row r="69" spans="1:8" ht="12.75" customHeight="1" x14ac:dyDescent="0.2"/>
  </sheetData>
  <sheetProtection selectLockedCells="1"/>
  <mergeCells count="2">
    <mergeCell ref="A29:K29"/>
    <mergeCell ref="A30:K30"/>
  </mergeCells>
  <printOptions horizontalCentered="1"/>
  <pageMargins left="0.9055118110236221" right="0.78740157480314965" top="0.74803149606299213" bottom="0.74803149606299213" header="0.31496062992125984" footer="0.31496062992125984"/>
  <pageSetup paperSize="9" scale="73" orientation="portrait" r:id="rId1"/>
  <headerFooter>
    <oddFooter>&amp;L&amp;F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70"/>
  <sheetViews>
    <sheetView view="pageBreakPreview" zoomScale="80" zoomScaleNormal="80" zoomScaleSheetLayoutView="80" workbookViewId="0"/>
  </sheetViews>
  <sheetFormatPr defaultRowHeight="12.75" x14ac:dyDescent="0.2"/>
  <cols>
    <col min="1" max="1" width="9.7109375" style="5" customWidth="1"/>
    <col min="2" max="2" width="20.42578125" style="5" customWidth="1"/>
    <col min="3" max="3" width="20.140625" style="5" customWidth="1"/>
    <col min="4" max="6" width="18.7109375" style="5" customWidth="1"/>
    <col min="7" max="7" width="9.7109375" style="5" customWidth="1"/>
    <col min="8" max="16384" width="9.140625" style="5"/>
  </cols>
  <sheetData>
    <row r="1" spans="1:7" ht="12.75" customHeight="1" x14ac:dyDescent="0.2">
      <c r="B1" s="4"/>
      <c r="C1" s="4"/>
      <c r="D1" s="4"/>
      <c r="E1" s="4"/>
      <c r="F1" s="4"/>
      <c r="G1" s="4"/>
    </row>
    <row r="2" spans="1:7" ht="30" customHeight="1" x14ac:dyDescent="0.4">
      <c r="A2" s="7"/>
      <c r="B2" s="4"/>
      <c r="C2" s="4"/>
      <c r="D2" s="4"/>
      <c r="E2" s="4"/>
      <c r="F2" s="4"/>
      <c r="G2" s="4"/>
    </row>
    <row r="3" spans="1:7" ht="12.75" customHeight="1" x14ac:dyDescent="0.2"/>
    <row r="4" spans="1:7" ht="12.75" customHeight="1" x14ac:dyDescent="0.2"/>
    <row r="5" spans="1:7" ht="12.75" customHeight="1" x14ac:dyDescent="0.2"/>
    <row r="6" spans="1:7" ht="12.75" customHeight="1" x14ac:dyDescent="0.2"/>
    <row r="7" spans="1:7" ht="12.75" customHeight="1" x14ac:dyDescent="0.2"/>
    <row r="8" spans="1:7" ht="12.75" customHeight="1" x14ac:dyDescent="0.2"/>
    <row r="9" spans="1:7" ht="12.75" customHeight="1" x14ac:dyDescent="0.2">
      <c r="A9" s="4"/>
      <c r="B9" s="39"/>
    </row>
    <row r="10" spans="1:7" ht="12.75" customHeight="1" x14ac:dyDescent="0.2">
      <c r="A10" s="6"/>
      <c r="B10" s="6"/>
      <c r="C10" s="6"/>
      <c r="D10" s="6"/>
      <c r="E10" s="6"/>
      <c r="F10" s="6"/>
      <c r="G10" s="6"/>
    </row>
    <row r="11" spans="1:7" ht="12.75" customHeight="1" x14ac:dyDescent="0.2"/>
    <row r="12" spans="1:7" ht="12.75" customHeight="1" x14ac:dyDescent="0.2"/>
    <row r="13" spans="1:7" ht="12.75" customHeight="1" x14ac:dyDescent="0.2"/>
    <row r="14" spans="1:7" ht="12.75" customHeight="1" x14ac:dyDescent="0.2"/>
    <row r="15" spans="1:7" ht="12.75" customHeight="1" x14ac:dyDescent="0.2"/>
    <row r="16" spans="1:7" ht="12.75" customHeight="1" x14ac:dyDescent="0.2"/>
    <row r="17" spans="1:7" ht="12.75" customHeight="1" x14ac:dyDescent="0.2"/>
    <row r="18" spans="1:7" ht="12.75" customHeight="1" x14ac:dyDescent="0.2"/>
    <row r="19" spans="1:7" ht="12.75" customHeight="1" x14ac:dyDescent="0.2"/>
    <row r="20" spans="1:7" ht="12.75" customHeight="1" x14ac:dyDescent="0.2"/>
    <row r="21" spans="1:7" ht="12.75" customHeight="1" x14ac:dyDescent="0.2"/>
    <row r="22" spans="1:7" ht="12.75" customHeight="1" x14ac:dyDescent="0.2"/>
    <row r="23" spans="1:7" ht="30" customHeight="1" x14ac:dyDescent="0.2">
      <c r="B23" s="96" t="s">
        <v>6</v>
      </c>
      <c r="C23" s="96"/>
      <c r="D23" s="96"/>
      <c r="E23" s="96"/>
      <c r="F23" s="96"/>
      <c r="G23" s="13"/>
    </row>
    <row r="24" spans="1:7" ht="12.75" customHeight="1" x14ac:dyDescent="0.2">
      <c r="A24" s="13"/>
      <c r="B24" s="13"/>
      <c r="C24" s="13"/>
      <c r="D24" s="13"/>
      <c r="E24" s="13"/>
      <c r="F24" s="13"/>
      <c r="G24" s="13"/>
    </row>
    <row r="25" spans="1:7" ht="12.75" customHeight="1" x14ac:dyDescent="0.2"/>
    <row r="26" spans="1:7" ht="12.75" customHeight="1" x14ac:dyDescent="0.2"/>
    <row r="27" spans="1:7" ht="12.75" customHeight="1" x14ac:dyDescent="0.2"/>
    <row r="28" spans="1:7" ht="12.75" customHeight="1" x14ac:dyDescent="0.2"/>
    <row r="29" spans="1:7" ht="12.75" customHeight="1" x14ac:dyDescent="0.2"/>
    <row r="30" spans="1:7" ht="12.75" customHeight="1" x14ac:dyDescent="0.25">
      <c r="B30" s="14" t="s">
        <v>7</v>
      </c>
    </row>
    <row r="31" spans="1:7" ht="12.75" customHeight="1" thickBot="1" x14ac:dyDescent="0.25"/>
    <row r="32" spans="1:7" ht="12.75" customHeight="1" thickTop="1" x14ac:dyDescent="0.2">
      <c r="B32" s="38" t="s">
        <v>8</v>
      </c>
      <c r="C32" s="49" t="s">
        <v>9</v>
      </c>
      <c r="D32" s="15"/>
      <c r="E32" s="15"/>
      <c r="F32" s="16"/>
    </row>
    <row r="33" spans="2:6" ht="12.75" customHeight="1" x14ac:dyDescent="0.2">
      <c r="B33" s="33" t="s">
        <v>1</v>
      </c>
      <c r="C33" s="50" t="s">
        <v>60</v>
      </c>
      <c r="D33" s="17"/>
      <c r="E33" s="17"/>
      <c r="F33" s="18"/>
    </row>
    <row r="34" spans="2:6" ht="12.75" customHeight="1" x14ac:dyDescent="0.2">
      <c r="B34" s="33" t="s">
        <v>10</v>
      </c>
      <c r="C34" s="34" t="s">
        <v>56</v>
      </c>
      <c r="D34" s="17"/>
      <c r="E34" s="17"/>
      <c r="F34" s="18"/>
    </row>
    <row r="35" spans="2:6" ht="12.75" customHeight="1" x14ac:dyDescent="0.2">
      <c r="B35" s="33" t="s">
        <v>11</v>
      </c>
      <c r="C35" s="34"/>
      <c r="D35" s="17"/>
      <c r="E35" s="17"/>
      <c r="F35" s="18"/>
    </row>
    <row r="36" spans="2:6" ht="12.75" customHeight="1" x14ac:dyDescent="0.2">
      <c r="B36" s="33" t="s">
        <v>5</v>
      </c>
      <c r="C36" s="34" t="s">
        <v>43</v>
      </c>
      <c r="D36" s="17"/>
      <c r="E36" s="17"/>
      <c r="F36" s="18"/>
    </row>
    <row r="37" spans="2:6" ht="12.75" customHeight="1" x14ac:dyDescent="0.2">
      <c r="B37" s="33" t="s">
        <v>11</v>
      </c>
      <c r="C37" s="34"/>
      <c r="D37" s="17"/>
      <c r="E37" s="17"/>
      <c r="F37" s="18"/>
    </row>
    <row r="38" spans="2:6" ht="12.75" customHeight="1" x14ac:dyDescent="0.2">
      <c r="B38" s="33" t="s">
        <v>17</v>
      </c>
      <c r="C38" s="34" t="s">
        <v>36</v>
      </c>
      <c r="D38" s="17"/>
      <c r="E38" s="17"/>
      <c r="F38" s="18"/>
    </row>
    <row r="39" spans="2:6" ht="12.75" customHeight="1" x14ac:dyDescent="0.2">
      <c r="B39" s="33" t="s">
        <v>11</v>
      </c>
      <c r="C39" s="34"/>
      <c r="D39" s="17"/>
      <c r="E39" s="17"/>
      <c r="F39" s="18"/>
    </row>
    <row r="40" spans="2:6" ht="12.75" customHeight="1" x14ac:dyDescent="0.2">
      <c r="B40" s="33"/>
      <c r="C40" s="34"/>
      <c r="D40" s="17"/>
      <c r="E40" s="17"/>
      <c r="F40" s="18"/>
    </row>
    <row r="41" spans="2:6" ht="12.75" customHeight="1" x14ac:dyDescent="0.2">
      <c r="B41" s="33" t="s">
        <v>12</v>
      </c>
      <c r="C41" s="34" t="s">
        <v>51</v>
      </c>
      <c r="D41" s="17"/>
      <c r="E41" s="17"/>
      <c r="F41" s="18"/>
    </row>
    <row r="42" spans="2:6" s="47" customFormat="1" ht="55.5" customHeight="1" thickBot="1" x14ac:dyDescent="0.25">
      <c r="B42" s="60" t="s">
        <v>13</v>
      </c>
      <c r="C42" s="61" t="s">
        <v>61</v>
      </c>
      <c r="D42" s="19"/>
      <c r="E42" s="19"/>
      <c r="F42" s="20"/>
    </row>
    <row r="43" spans="2:6" ht="12.75" customHeight="1" thickTop="1" x14ac:dyDescent="0.2"/>
    <row r="44" spans="2:6" ht="12.75" customHeight="1" x14ac:dyDescent="0.2"/>
    <row r="45" spans="2:6" ht="12.75" customHeight="1" x14ac:dyDescent="0.25">
      <c r="B45" s="14" t="s">
        <v>14</v>
      </c>
    </row>
    <row r="46" spans="2:6" ht="12.75" customHeight="1" thickBot="1" x14ac:dyDescent="0.25"/>
    <row r="47" spans="2:6" ht="12.75" customHeight="1" thickTop="1" x14ac:dyDescent="0.2">
      <c r="B47" s="98" t="s">
        <v>15</v>
      </c>
      <c r="C47" s="100" t="s">
        <v>1</v>
      </c>
      <c r="D47" s="100"/>
      <c r="E47" s="100"/>
      <c r="F47" s="101"/>
    </row>
    <row r="48" spans="2:6" ht="12.75" customHeight="1" thickBot="1" x14ac:dyDescent="0.25">
      <c r="B48" s="99"/>
      <c r="C48" s="51" t="s">
        <v>62</v>
      </c>
      <c r="D48" s="52"/>
      <c r="E48" s="52"/>
      <c r="F48" s="53"/>
    </row>
    <row r="49" spans="2:6" ht="12.75" customHeight="1" thickTop="1" x14ac:dyDescent="0.2">
      <c r="B49" s="54"/>
      <c r="C49" s="55"/>
      <c r="D49" s="55"/>
      <c r="E49" s="55"/>
      <c r="F49" s="56"/>
    </row>
    <row r="50" spans="2:6" ht="12.75" customHeight="1" x14ac:dyDescent="0.2">
      <c r="B50" s="57" t="s">
        <v>53</v>
      </c>
      <c r="C50" s="34" t="s">
        <v>25</v>
      </c>
      <c r="D50" s="34"/>
      <c r="E50" s="58"/>
      <c r="F50" s="59"/>
    </row>
    <row r="51" spans="2:6" ht="12.75" customHeight="1" x14ac:dyDescent="0.2">
      <c r="B51" s="36"/>
      <c r="C51" s="17"/>
      <c r="D51" s="22"/>
      <c r="E51" s="22"/>
      <c r="F51" s="23"/>
    </row>
    <row r="52" spans="2:6" ht="12.75" customHeight="1" x14ac:dyDescent="0.2">
      <c r="B52" s="21"/>
      <c r="C52" s="22"/>
      <c r="D52" s="22"/>
      <c r="E52" s="22"/>
      <c r="F52" s="23"/>
    </row>
    <row r="53" spans="2:6" ht="12.75" customHeight="1" x14ac:dyDescent="0.2">
      <c r="B53" s="21"/>
      <c r="C53" s="22"/>
      <c r="D53" s="22"/>
      <c r="E53" s="22"/>
      <c r="F53" s="23"/>
    </row>
    <row r="54" spans="2:6" ht="12.75" customHeight="1" x14ac:dyDescent="0.2">
      <c r="B54" s="21"/>
      <c r="C54" s="22"/>
      <c r="D54" s="22"/>
      <c r="E54" s="22"/>
      <c r="F54" s="23"/>
    </row>
    <row r="55" spans="2:6" ht="12.75" customHeight="1" x14ac:dyDescent="0.2">
      <c r="B55" s="21"/>
      <c r="C55" s="22"/>
      <c r="D55" s="22"/>
      <c r="E55" s="22"/>
      <c r="F55" s="23"/>
    </row>
    <row r="56" spans="2:6" ht="12.75" customHeight="1" x14ac:dyDescent="0.2">
      <c r="B56" s="21"/>
      <c r="C56" s="22"/>
      <c r="D56" s="22"/>
      <c r="E56" s="22"/>
      <c r="F56" s="23"/>
    </row>
    <row r="57" spans="2:6" ht="12.75" customHeight="1" x14ac:dyDescent="0.2">
      <c r="B57" s="21"/>
      <c r="C57" s="22"/>
      <c r="D57" s="22"/>
      <c r="E57" s="22"/>
      <c r="F57" s="23"/>
    </row>
    <row r="58" spans="2:6" ht="12.75" customHeight="1" x14ac:dyDescent="0.2">
      <c r="B58" s="21"/>
      <c r="C58" s="22"/>
      <c r="D58" s="22"/>
      <c r="E58" s="22"/>
      <c r="F58" s="23"/>
    </row>
    <row r="59" spans="2:6" ht="12.75" customHeight="1" x14ac:dyDescent="0.2">
      <c r="B59" s="21"/>
      <c r="C59" s="22"/>
      <c r="D59" s="22"/>
      <c r="E59" s="22"/>
      <c r="F59" s="23"/>
    </row>
    <row r="60" spans="2:6" ht="12.75" customHeight="1" x14ac:dyDescent="0.2">
      <c r="B60" s="21"/>
      <c r="C60" s="22"/>
      <c r="D60" s="22"/>
      <c r="E60" s="22"/>
      <c r="F60" s="23"/>
    </row>
    <row r="61" spans="2:6" ht="12.75" customHeight="1" x14ac:dyDescent="0.2">
      <c r="B61" s="21"/>
      <c r="C61" s="22"/>
      <c r="D61" s="22"/>
      <c r="E61" s="22"/>
      <c r="F61" s="23"/>
    </row>
    <row r="62" spans="2:6" ht="12.75" customHeight="1" x14ac:dyDescent="0.2">
      <c r="B62" s="21"/>
      <c r="C62" s="22"/>
      <c r="D62" s="22"/>
      <c r="E62" s="22"/>
      <c r="F62" s="23"/>
    </row>
    <row r="63" spans="2:6" ht="12.75" customHeight="1" thickBot="1" x14ac:dyDescent="0.25">
      <c r="B63" s="24"/>
      <c r="C63" s="25"/>
      <c r="D63" s="25"/>
      <c r="E63" s="25"/>
      <c r="F63" s="26"/>
    </row>
    <row r="64" spans="2:6" ht="12.75" customHeight="1" thickTop="1" x14ac:dyDescent="0.2"/>
    <row r="65" spans="1:7" x14ac:dyDescent="0.2">
      <c r="A65" s="4"/>
      <c r="B65" s="39"/>
      <c r="C65" s="39"/>
      <c r="D65" s="39"/>
      <c r="E65" s="39"/>
      <c r="F65" s="39"/>
      <c r="G65" s="39"/>
    </row>
    <row r="66" spans="1:7" x14ac:dyDescent="0.2">
      <c r="A66" s="4"/>
      <c r="B66" s="9"/>
      <c r="C66" s="9"/>
      <c r="D66" s="4"/>
      <c r="E66" s="4"/>
      <c r="F66" s="4"/>
      <c r="G66" s="4"/>
    </row>
    <row r="67" spans="1:7" x14ac:dyDescent="0.2">
      <c r="A67" s="4"/>
      <c r="B67" s="9"/>
      <c r="C67" s="9"/>
    </row>
    <row r="68" spans="1:7" x14ac:dyDescent="0.2">
      <c r="A68" s="4"/>
      <c r="B68" s="40"/>
      <c r="C68" s="40"/>
    </row>
    <row r="69" spans="1:7" x14ac:dyDescent="0.2">
      <c r="A69" s="4"/>
      <c r="B69" s="39"/>
    </row>
    <row r="70" spans="1:7" x14ac:dyDescent="0.2">
      <c r="A70" s="4"/>
      <c r="B70" s="39"/>
    </row>
  </sheetData>
  <sheetProtection selectLockedCells="1"/>
  <mergeCells count="3">
    <mergeCell ref="B23:F23"/>
    <mergeCell ref="B47:B48"/>
    <mergeCell ref="C47:F47"/>
  </mergeCells>
  <printOptions horizontalCentered="1"/>
  <pageMargins left="0.9055118110236221" right="0.78740157480314965" top="0.74803149606299213" bottom="0.74803149606299213" header="0.31496062992125984" footer="0.31496062992125984"/>
  <pageSetup paperSize="9" scale="73" orientation="portrait" r:id="rId1"/>
  <headerFooter>
    <oddFooter>&amp;L&amp;F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9"/>
  <sheetViews>
    <sheetView view="pageBreakPreview" zoomScale="80" zoomScaleNormal="80" zoomScaleSheetLayoutView="80" workbookViewId="0"/>
  </sheetViews>
  <sheetFormatPr defaultRowHeight="12.75" x14ac:dyDescent="0.2"/>
  <cols>
    <col min="1" max="2" width="9.7109375" style="5" customWidth="1"/>
    <col min="3" max="3" width="12.85546875" style="5" customWidth="1"/>
    <col min="4" max="11" width="9.7109375" style="5" customWidth="1"/>
    <col min="12" max="16384" width="9.140625" style="5"/>
  </cols>
  <sheetData>
    <row r="1" spans="1:9" ht="12.75" customHeight="1" x14ac:dyDescent="0.2">
      <c r="B1" s="4"/>
      <c r="C1" s="4"/>
      <c r="D1" s="4"/>
      <c r="E1" s="4"/>
      <c r="F1" s="4"/>
      <c r="G1" s="4"/>
      <c r="H1" s="4"/>
    </row>
    <row r="2" spans="1:9" ht="30" customHeight="1" x14ac:dyDescent="0.4">
      <c r="A2" s="7"/>
      <c r="B2" s="4"/>
      <c r="C2" s="4"/>
      <c r="D2" s="4"/>
      <c r="E2" s="4"/>
      <c r="F2" s="4"/>
      <c r="G2" s="4"/>
      <c r="H2" s="4"/>
    </row>
    <row r="3" spans="1:9" ht="12.75" customHeight="1" x14ac:dyDescent="0.2"/>
    <row r="4" spans="1:9" ht="12.75" customHeight="1" x14ac:dyDescent="0.2"/>
    <row r="5" spans="1:9" ht="12.75" customHeight="1" x14ac:dyDescent="0.2"/>
    <row r="6" spans="1:9" ht="12.75" customHeight="1" x14ac:dyDescent="0.2"/>
    <row r="7" spans="1:9" ht="12.75" customHeight="1" x14ac:dyDescent="0.2"/>
    <row r="8" spans="1:9" ht="12.75" customHeight="1" x14ac:dyDescent="0.2"/>
    <row r="9" spans="1:9" ht="12.75" customHeight="1" x14ac:dyDescent="0.2">
      <c r="A9" s="4"/>
      <c r="C9" s="39"/>
    </row>
    <row r="10" spans="1:9" ht="12.75" customHeight="1" x14ac:dyDescent="0.2">
      <c r="A10" s="6"/>
      <c r="B10" s="6"/>
      <c r="C10" s="6"/>
      <c r="D10" s="6"/>
      <c r="E10" s="6"/>
      <c r="F10" s="6"/>
      <c r="G10" s="6"/>
      <c r="H10" s="6"/>
      <c r="I10" s="6"/>
    </row>
    <row r="11" spans="1:9" ht="12.75" customHeight="1" x14ac:dyDescent="0.2"/>
    <row r="12" spans="1:9" ht="12.75" customHeight="1" x14ac:dyDescent="0.2"/>
    <row r="13" spans="1:9" ht="12.75" customHeight="1" x14ac:dyDescent="0.2"/>
    <row r="14" spans="1:9" ht="12.75" customHeight="1" x14ac:dyDescent="0.2"/>
    <row r="15" spans="1:9" ht="12.75" customHeight="1" x14ac:dyDescent="0.2"/>
    <row r="16" spans="1:9" ht="12.75" customHeight="1" x14ac:dyDescent="0.2"/>
    <row r="17" spans="1:11" ht="12.75" customHeight="1" x14ac:dyDescent="0.2"/>
    <row r="18" spans="1:11" ht="12.75" customHeight="1" x14ac:dyDescent="0.2"/>
    <row r="19" spans="1:11" ht="12.75" customHeight="1" x14ac:dyDescent="0.2"/>
    <row r="20" spans="1:11" ht="12.75" customHeight="1" x14ac:dyDescent="0.2"/>
    <row r="21" spans="1:11" ht="12.75" customHeight="1" x14ac:dyDescent="0.2"/>
    <row r="22" spans="1:11" ht="12.75" customHeight="1" x14ac:dyDescent="0.2"/>
    <row r="23" spans="1:11" ht="12.75" customHeight="1" x14ac:dyDescent="0.2"/>
    <row r="24" spans="1:11" ht="12.75" customHeight="1" x14ac:dyDescent="0.2"/>
    <row r="25" spans="1:11" ht="12.75" customHeight="1" x14ac:dyDescent="0.2"/>
    <row r="26" spans="1:11" ht="12.75" customHeight="1" x14ac:dyDescent="0.2"/>
    <row r="27" spans="1:11" ht="22.5" customHeight="1" x14ac:dyDescent="0.2">
      <c r="A27" s="96" t="s">
        <v>16</v>
      </c>
      <c r="B27" s="96"/>
      <c r="C27" s="96"/>
      <c r="D27" s="96"/>
      <c r="E27" s="96"/>
      <c r="F27" s="96"/>
      <c r="G27" s="96"/>
      <c r="H27" s="96"/>
      <c r="I27" s="96"/>
      <c r="J27" s="96"/>
      <c r="K27" s="96"/>
    </row>
    <row r="28" spans="1:11" ht="22.5" customHeight="1" x14ac:dyDescent="0.2">
      <c r="A28" s="96"/>
      <c r="B28" s="96"/>
      <c r="C28" s="96"/>
      <c r="D28" s="96"/>
      <c r="E28" s="96"/>
      <c r="F28" s="96"/>
      <c r="G28" s="96"/>
      <c r="H28" s="96"/>
      <c r="I28" s="96"/>
      <c r="J28" s="96"/>
      <c r="K28" s="96"/>
    </row>
    <row r="29" spans="1:11" ht="12.75" customHeight="1" x14ac:dyDescent="0.2"/>
    <row r="30" spans="1:11" ht="12.75" customHeight="1" x14ac:dyDescent="0.2"/>
    <row r="31" spans="1:11" ht="12.75" customHeight="1" x14ac:dyDescent="0.2">
      <c r="C31" s="71" t="s">
        <v>38</v>
      </c>
    </row>
    <row r="32" spans="1:11" ht="15" customHeight="1" x14ac:dyDescent="0.2">
      <c r="C32" s="71" t="s">
        <v>57</v>
      </c>
    </row>
    <row r="33" spans="3:3" ht="15" customHeight="1" x14ac:dyDescent="0.2">
      <c r="C33" s="71"/>
    </row>
    <row r="34" spans="3:3" ht="15" customHeight="1" x14ac:dyDescent="0.2">
      <c r="C34" s="71"/>
    </row>
    <row r="35" spans="3:3" ht="15" customHeight="1" x14ac:dyDescent="0.2">
      <c r="C35" s="35"/>
    </row>
    <row r="36" spans="3:3" ht="15" customHeight="1" x14ac:dyDescent="0.2">
      <c r="C36" s="71"/>
    </row>
    <row r="37" spans="3:3" ht="15" customHeight="1" x14ac:dyDescent="0.2">
      <c r="C37" s="35"/>
    </row>
    <row r="38" spans="3:3" ht="12.75" customHeight="1" x14ac:dyDescent="0.2">
      <c r="C38" s="71"/>
    </row>
    <row r="39" spans="3:3" ht="12.75" customHeight="1" x14ac:dyDescent="0.2">
      <c r="C39" s="35"/>
    </row>
    <row r="40" spans="3:3" ht="12.75" customHeight="1" x14ac:dyDescent="0.2">
      <c r="C40" s="71"/>
    </row>
    <row r="41" spans="3:3" ht="12.75" customHeight="1" x14ac:dyDescent="0.2">
      <c r="C41" s="35"/>
    </row>
    <row r="42" spans="3:3" ht="12.75" customHeight="1" x14ac:dyDescent="0.2">
      <c r="C42" s="71"/>
    </row>
    <row r="43" spans="3:3" ht="12.75" customHeight="1" x14ac:dyDescent="0.2">
      <c r="C43" s="71"/>
    </row>
    <row r="44" spans="3:3" ht="12.75" customHeight="1" x14ac:dyDescent="0.2">
      <c r="C44" s="71"/>
    </row>
    <row r="45" spans="3:3" ht="12.75" customHeight="1" x14ac:dyDescent="0.2">
      <c r="C45" s="71"/>
    </row>
    <row r="46" spans="3:3" ht="12.75" customHeight="1" x14ac:dyDescent="0.2">
      <c r="C46" s="71"/>
    </row>
    <row r="47" spans="3:3" ht="12.75" customHeight="1" x14ac:dyDescent="0.2">
      <c r="C47" s="71"/>
    </row>
    <row r="48" spans="3:3" ht="12.75" customHeight="1" x14ac:dyDescent="0.2">
      <c r="C48" s="71"/>
    </row>
    <row r="49" spans="3:3" ht="12.75" customHeight="1" x14ac:dyDescent="0.2">
      <c r="C49" s="35"/>
    </row>
    <row r="50" spans="3:3" ht="12.75" customHeight="1" x14ac:dyDescent="0.2">
      <c r="C50" s="71"/>
    </row>
    <row r="51" spans="3:3" ht="12.75" customHeight="1" x14ac:dyDescent="0.2">
      <c r="C51" s="35"/>
    </row>
    <row r="52" spans="3:3" ht="12.75" customHeight="1" x14ac:dyDescent="0.2">
      <c r="C52" s="71"/>
    </row>
    <row r="53" spans="3:3" ht="12.75" customHeight="1" x14ac:dyDescent="0.2">
      <c r="C53" s="35"/>
    </row>
    <row r="54" spans="3:3" ht="12.75" customHeight="1" x14ac:dyDescent="0.2">
      <c r="C54" s="71"/>
    </row>
    <row r="55" spans="3:3" ht="12.75" customHeight="1" x14ac:dyDescent="0.2">
      <c r="C55" s="35"/>
    </row>
    <row r="56" spans="3:3" ht="12.75" customHeight="1" x14ac:dyDescent="0.2"/>
    <row r="57" spans="3:3" ht="12.75" customHeight="1" x14ac:dyDescent="0.2"/>
    <row r="58" spans="3:3" ht="12.75" customHeight="1" x14ac:dyDescent="0.2"/>
    <row r="59" spans="3:3" ht="12.75" customHeight="1" x14ac:dyDescent="0.2"/>
    <row r="60" spans="3:3" ht="12.75" customHeight="1" x14ac:dyDescent="0.2"/>
    <row r="61" spans="3:3" ht="12.75" customHeight="1" x14ac:dyDescent="0.2"/>
    <row r="62" spans="3:3" ht="12.75" customHeight="1" x14ac:dyDescent="0.2">
      <c r="C62" s="39"/>
    </row>
    <row r="63" spans="3:3" ht="12.75" customHeight="1" x14ac:dyDescent="0.2">
      <c r="C63" s="9"/>
    </row>
    <row r="64" spans="3:3" ht="12.75" customHeight="1" x14ac:dyDescent="0.2">
      <c r="C64" s="9"/>
    </row>
    <row r="65" spans="1:8" ht="12.75" customHeight="1" x14ac:dyDescent="0.2">
      <c r="C65" s="40"/>
    </row>
    <row r="66" spans="1:8" ht="12.75" customHeight="1" x14ac:dyDescent="0.2">
      <c r="C66" s="39"/>
    </row>
    <row r="67" spans="1:8" ht="12.75" customHeight="1" x14ac:dyDescent="0.2"/>
    <row r="68" spans="1:8" ht="12.75" customHeight="1" x14ac:dyDescent="0.2"/>
    <row r="69" spans="1:8" ht="12.75" customHeight="1" x14ac:dyDescent="0.2"/>
    <row r="70" spans="1:8" ht="12.75" customHeight="1" x14ac:dyDescent="0.2"/>
    <row r="71" spans="1:8" ht="12.75" customHeight="1" x14ac:dyDescent="0.2"/>
    <row r="72" spans="1:8" ht="12.75" customHeight="1" x14ac:dyDescent="0.2"/>
    <row r="73" spans="1:8" ht="12.75" customHeight="1" x14ac:dyDescent="0.2"/>
    <row r="74" spans="1:8" ht="12.75" customHeight="1" x14ac:dyDescent="0.2"/>
    <row r="75" spans="1:8" ht="12.75" customHeight="1" x14ac:dyDescent="0.2">
      <c r="A75" s="4"/>
      <c r="D75" s="39"/>
      <c r="E75" s="39"/>
      <c r="F75" s="39"/>
      <c r="G75" s="39"/>
      <c r="H75" s="39"/>
    </row>
    <row r="76" spans="1:8" ht="12.75" customHeight="1" x14ac:dyDescent="0.2">
      <c r="A76" s="4"/>
      <c r="D76" s="9"/>
      <c r="E76" s="4"/>
      <c r="F76" s="4"/>
      <c r="G76" s="4"/>
      <c r="H76" s="4"/>
    </row>
    <row r="77" spans="1:8" ht="12.75" customHeight="1" x14ac:dyDescent="0.2">
      <c r="A77" s="4"/>
      <c r="D77" s="9"/>
    </row>
    <row r="78" spans="1:8" ht="12.75" customHeight="1" x14ac:dyDescent="0.2">
      <c r="A78" s="4"/>
      <c r="D78" s="40"/>
    </row>
    <row r="79" spans="1:8" ht="12.75" customHeight="1" x14ac:dyDescent="0.2">
      <c r="A79" s="4"/>
    </row>
  </sheetData>
  <sheetProtection selectLockedCells="1"/>
  <mergeCells count="1">
    <mergeCell ref="A27:K28"/>
  </mergeCells>
  <printOptions horizontalCentered="1"/>
  <pageMargins left="0.9055118110236221" right="0.78740157480314965" top="0.74803149606299213" bottom="0.74803149606299213" header="0.31496062992125984" footer="0.31496062992125984"/>
  <pageSetup paperSize="9" scale="69" orientation="portrait" r:id="rId1"/>
  <headerFooter>
    <oddFooter>&amp;L&amp;F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58"/>
  <sheetViews>
    <sheetView view="pageBreakPreview" topLeftCell="B1" zoomScale="85" zoomScaleNormal="80" zoomScaleSheetLayoutView="85" workbookViewId="0">
      <selection activeCell="B1" sqref="B1"/>
    </sheetView>
  </sheetViews>
  <sheetFormatPr defaultRowHeight="12.75" x14ac:dyDescent="0.2"/>
  <cols>
    <col min="1" max="1" width="0" hidden="1" customWidth="1"/>
    <col min="2" max="13" width="9.7109375" customWidth="1"/>
  </cols>
  <sheetData>
    <row r="1" spans="1:14" ht="30" x14ac:dyDescent="0.4">
      <c r="B1" s="7" t="s">
        <v>2</v>
      </c>
      <c r="C1" s="3"/>
      <c r="D1" s="3"/>
      <c r="E1" s="3"/>
      <c r="F1" s="3"/>
      <c r="G1" s="3"/>
      <c r="H1" s="3"/>
      <c r="I1" s="3"/>
    </row>
    <row r="2" spans="1:14" ht="30" customHeight="1" x14ac:dyDescent="0.4">
      <c r="B2" s="7"/>
      <c r="C2" s="3"/>
      <c r="D2" s="3"/>
      <c r="E2" s="3"/>
      <c r="F2" s="3"/>
      <c r="G2" s="3"/>
      <c r="H2" s="3"/>
      <c r="I2" s="3"/>
    </row>
    <row r="3" spans="1:14" ht="12.75" customHeight="1" x14ac:dyDescent="0.2">
      <c r="B3" s="4" t="s">
        <v>26</v>
      </c>
      <c r="D3" s="9" t="str">
        <f>'Front Cover'!C61</f>
        <v>Bristol City Council</v>
      </c>
      <c r="E3" s="9"/>
      <c r="F3" s="9"/>
      <c r="G3" s="9"/>
      <c r="H3" s="9"/>
      <c r="I3" s="9"/>
    </row>
    <row r="4" spans="1:14" ht="12.75" customHeight="1" x14ac:dyDescent="0.2">
      <c r="B4" s="4" t="s">
        <v>3</v>
      </c>
      <c r="D4" s="9" t="str">
        <f>'Front Cover'!C62</f>
        <v>ID02343</v>
      </c>
      <c r="E4" s="9"/>
      <c r="F4" s="3"/>
      <c r="G4" s="3"/>
      <c r="H4" s="3"/>
      <c r="I4" s="3"/>
    </row>
    <row r="5" spans="1:14" s="5" customFormat="1" ht="12.75" customHeight="1" x14ac:dyDescent="0.2">
      <c r="B5" s="4" t="s">
        <v>39</v>
      </c>
      <c r="C5"/>
      <c r="D5" s="9" t="str">
        <f>'Front Cover'!C63</f>
        <v>Kilburn Street</v>
      </c>
      <c r="E5" s="69"/>
      <c r="F5"/>
      <c r="G5"/>
      <c r="H5" s="77"/>
      <c r="I5"/>
      <c r="J5"/>
      <c r="K5"/>
      <c r="L5"/>
      <c r="M5"/>
    </row>
    <row r="6" spans="1:14" s="5" customFormat="1" ht="12.75" customHeight="1" x14ac:dyDescent="0.2">
      <c r="B6" s="4" t="s">
        <v>4</v>
      </c>
      <c r="C6"/>
      <c r="D6" s="9" t="str">
        <f>'Front Cover'!C64</f>
        <v>09.07.2015</v>
      </c>
      <c r="F6"/>
      <c r="G6"/>
      <c r="H6"/>
      <c r="I6"/>
      <c r="J6"/>
      <c r="K6"/>
      <c r="L6"/>
      <c r="M6"/>
    </row>
    <row r="7" spans="1:14" s="5" customFormat="1" ht="12.75" customHeight="1" x14ac:dyDescent="0.2">
      <c r="B7" s="4" t="s">
        <v>24</v>
      </c>
      <c r="C7"/>
      <c r="D7" s="9" t="str">
        <f>'Front Cover'!C65</f>
        <v>Pavement Count Survey</v>
      </c>
      <c r="F7"/>
      <c r="G7"/>
      <c r="H7"/>
      <c r="I7"/>
      <c r="J7"/>
      <c r="K7"/>
      <c r="L7"/>
      <c r="M7"/>
    </row>
    <row r="8" spans="1:14" s="5" customFormat="1" ht="12.75" customHeight="1" thickBot="1" x14ac:dyDescent="0.25">
      <c r="B8" s="4"/>
      <c r="C8"/>
      <c r="D8" s="48"/>
      <c r="F8"/>
      <c r="G8"/>
      <c r="H8"/>
      <c r="I8"/>
      <c r="J8"/>
      <c r="K8"/>
      <c r="L8"/>
      <c r="M8"/>
    </row>
    <row r="9" spans="1:14" s="5" customFormat="1" ht="12.75" customHeight="1" thickBot="1" x14ac:dyDescent="0.25">
      <c r="B9" s="102" t="s">
        <v>27</v>
      </c>
      <c r="C9" s="102"/>
      <c r="D9" s="102"/>
      <c r="E9" s="102"/>
      <c r="F9" s="102" t="s">
        <v>28</v>
      </c>
      <c r="G9" s="102"/>
      <c r="H9" s="102"/>
      <c r="I9" s="102"/>
      <c r="J9" s="102" t="s">
        <v>29</v>
      </c>
      <c r="K9" s="102"/>
      <c r="L9" s="102"/>
      <c r="M9" s="102"/>
    </row>
    <row r="10" spans="1:14" s="5" customFormat="1" ht="12.75" customHeight="1" thickBot="1" x14ac:dyDescent="0.25">
      <c r="A10" s="72" t="s">
        <v>34</v>
      </c>
      <c r="B10" s="103">
        <v>51.461877999999999</v>
      </c>
      <c r="C10" s="103"/>
      <c r="D10" s="103"/>
      <c r="E10" s="103"/>
      <c r="F10" s="103">
        <v>-2.5630799999999998</v>
      </c>
      <c r="G10" s="103"/>
      <c r="H10" s="103"/>
      <c r="I10" s="103"/>
      <c r="J10" s="104" t="str">
        <f>HYPERLINK(A13,"Click Here")</f>
        <v>Click Here</v>
      </c>
      <c r="K10" s="103"/>
      <c r="L10" s="103"/>
      <c r="M10" s="103"/>
    </row>
    <row r="11" spans="1:14" s="5" customFormat="1" ht="12.75" customHeight="1" thickBot="1" x14ac:dyDescent="0.25">
      <c r="A11" s="72" t="str">
        <f>CONCATENATE(B10,",",F10)</f>
        <v>51.461878,-2.56308</v>
      </c>
      <c r="B11" s="102" t="s">
        <v>30</v>
      </c>
      <c r="C11" s="102"/>
      <c r="D11" s="102"/>
      <c r="E11" s="102"/>
      <c r="F11" s="102" t="s">
        <v>37</v>
      </c>
      <c r="G11" s="102"/>
      <c r="H11" s="102"/>
      <c r="I11" s="102"/>
      <c r="J11" s="102" t="s">
        <v>31</v>
      </c>
      <c r="K11" s="102"/>
      <c r="L11" s="102"/>
      <c r="M11" s="102"/>
    </row>
    <row r="12" spans="1:14" s="5" customFormat="1" ht="12.75" customHeight="1" thickBot="1" x14ac:dyDescent="0.25">
      <c r="A12" s="73" t="s">
        <v>35</v>
      </c>
      <c r="B12" s="103" t="s">
        <v>42</v>
      </c>
      <c r="C12" s="103"/>
      <c r="D12" s="103"/>
      <c r="E12" s="103"/>
      <c r="F12" s="103" t="s">
        <v>42</v>
      </c>
      <c r="G12" s="103"/>
      <c r="H12" s="103"/>
      <c r="I12" s="103"/>
      <c r="J12" s="103" t="s">
        <v>42</v>
      </c>
      <c r="K12" s="103"/>
      <c r="L12" s="103"/>
      <c r="M12" s="103"/>
    </row>
    <row r="13" spans="1:14" s="5" customFormat="1" ht="12.75" customHeight="1" thickBot="1" x14ac:dyDescent="0.25">
      <c r="A13" s="72" t="str">
        <f>CONCATENATE(A10,A11,A12)</f>
        <v>http://maps.google.co.uk/maps?hl=en&amp;safe=off&amp;q=51.461878,-2.56308&amp;cr=countryUK|countryGB&amp;um=1&amp;ie=UTF-8&amp;sa=N&amp;tab=wl</v>
      </c>
      <c r="B13" s="117" t="s">
        <v>33</v>
      </c>
      <c r="C13" s="118"/>
      <c r="D13" s="118"/>
      <c r="E13" s="118"/>
      <c r="F13" s="118"/>
      <c r="G13" s="118"/>
      <c r="H13" s="118"/>
      <c r="I13" s="118"/>
      <c r="J13" s="118"/>
      <c r="K13" s="118"/>
      <c r="L13" s="118"/>
      <c r="M13" s="119"/>
    </row>
    <row r="14" spans="1:14" s="44" customFormat="1" ht="12.75" customHeight="1" x14ac:dyDescent="0.2">
      <c r="B14" s="42"/>
      <c r="C14" s="43"/>
      <c r="D14" s="43"/>
      <c r="E14" s="43"/>
      <c r="F14" s="43"/>
      <c r="G14" s="43"/>
      <c r="H14" s="43"/>
      <c r="I14" s="43"/>
      <c r="J14" s="43"/>
      <c r="K14" s="43"/>
      <c r="L14" s="43"/>
      <c r="M14" s="62"/>
      <c r="N14" s="45"/>
    </row>
    <row r="15" spans="1:14" s="44" customFormat="1" ht="12.75" customHeight="1" x14ac:dyDescent="0.2">
      <c r="B15" s="45"/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63"/>
      <c r="N15" s="45"/>
    </row>
    <row r="16" spans="1:14" s="44" customFormat="1" ht="12.75" customHeight="1" x14ac:dyDescent="0.2">
      <c r="B16" s="45"/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63"/>
      <c r="N16" s="45"/>
    </row>
    <row r="17" spans="2:18" s="44" customFormat="1" ht="12.75" customHeight="1" x14ac:dyDescent="0.2">
      <c r="B17" s="45"/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63"/>
      <c r="N17" s="45"/>
    </row>
    <row r="18" spans="2:18" s="44" customFormat="1" ht="12.75" customHeight="1" x14ac:dyDescent="0.2">
      <c r="B18" s="45"/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63"/>
      <c r="N18" s="45"/>
    </row>
    <row r="19" spans="2:18" s="44" customFormat="1" ht="12.75" customHeight="1" x14ac:dyDescent="0.2">
      <c r="B19" s="45"/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63"/>
      <c r="N19" s="45"/>
    </row>
    <row r="20" spans="2:18" s="44" customFormat="1" ht="12.75" customHeight="1" x14ac:dyDescent="0.2">
      <c r="B20" s="45"/>
      <c r="C20" s="46"/>
      <c r="D20" s="46"/>
      <c r="E20" s="46"/>
      <c r="F20" s="46"/>
      <c r="G20" s="46"/>
      <c r="H20" s="46"/>
      <c r="I20" s="46"/>
      <c r="J20" s="46"/>
      <c r="K20" s="46"/>
      <c r="L20" s="46"/>
      <c r="M20" s="63"/>
      <c r="N20" s="45"/>
    </row>
    <row r="21" spans="2:18" s="44" customFormat="1" ht="12.75" customHeight="1" x14ac:dyDescent="0.2">
      <c r="B21" s="45"/>
      <c r="C21" s="46"/>
      <c r="D21" s="46"/>
      <c r="E21" s="46"/>
      <c r="F21" s="46"/>
      <c r="G21" s="46"/>
      <c r="H21" s="46"/>
      <c r="I21" s="46"/>
      <c r="J21" s="46"/>
      <c r="K21" s="46"/>
      <c r="L21" s="46"/>
      <c r="M21" s="63"/>
      <c r="N21" s="45"/>
    </row>
    <row r="22" spans="2:18" s="44" customFormat="1" ht="12.75" customHeight="1" x14ac:dyDescent="0.2">
      <c r="B22" s="45"/>
      <c r="C22" s="46"/>
      <c r="D22" s="46"/>
      <c r="E22" s="46"/>
      <c r="F22" s="46"/>
      <c r="G22" s="46"/>
      <c r="H22" s="46"/>
      <c r="I22" s="46"/>
      <c r="J22" s="46"/>
      <c r="K22" s="46"/>
      <c r="L22" s="46"/>
      <c r="M22" s="63"/>
      <c r="N22" s="45"/>
    </row>
    <row r="23" spans="2:18" s="44" customFormat="1" ht="12.75" customHeight="1" x14ac:dyDescent="0.2">
      <c r="B23" s="45"/>
      <c r="C23" s="46"/>
      <c r="D23" s="46"/>
      <c r="E23" s="46"/>
      <c r="F23" s="46"/>
      <c r="G23" s="46"/>
      <c r="H23" s="46"/>
      <c r="I23" s="46"/>
      <c r="J23" s="46"/>
      <c r="K23" s="46"/>
      <c r="L23" s="46"/>
      <c r="M23" s="63"/>
      <c r="N23" s="45"/>
    </row>
    <row r="24" spans="2:18" s="44" customFormat="1" ht="12.75" customHeight="1" x14ac:dyDescent="0.2">
      <c r="B24" s="45"/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63"/>
      <c r="N24" s="45"/>
      <c r="R24" s="44" t="s">
        <v>46</v>
      </c>
    </row>
    <row r="25" spans="2:18" s="44" customFormat="1" ht="12.75" customHeight="1" x14ac:dyDescent="0.2">
      <c r="B25" s="45"/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63"/>
      <c r="N25" s="45"/>
    </row>
    <row r="26" spans="2:18" s="44" customFormat="1" ht="12.75" customHeight="1" x14ac:dyDescent="0.2">
      <c r="B26" s="45"/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63"/>
      <c r="N26" s="45"/>
    </row>
    <row r="27" spans="2:18" s="44" customFormat="1" ht="12.75" customHeight="1" x14ac:dyDescent="0.2">
      <c r="B27" s="45"/>
      <c r="C27" s="46"/>
      <c r="D27" s="46"/>
      <c r="E27" s="46"/>
      <c r="F27" s="46"/>
      <c r="G27" s="46"/>
      <c r="H27" s="46"/>
      <c r="I27" s="46"/>
      <c r="J27" s="46"/>
      <c r="K27" s="46"/>
      <c r="L27" s="46"/>
      <c r="M27" s="63"/>
      <c r="N27" s="45"/>
    </row>
    <row r="28" spans="2:18" s="44" customFormat="1" ht="12.75" customHeight="1" x14ac:dyDescent="0.2">
      <c r="B28" s="45"/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63"/>
      <c r="N28" s="45"/>
    </row>
    <row r="29" spans="2:18" s="44" customFormat="1" ht="12.75" customHeight="1" x14ac:dyDescent="0.2">
      <c r="B29" s="45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63"/>
      <c r="N29" s="45"/>
    </row>
    <row r="30" spans="2:18" s="44" customFormat="1" ht="12.75" customHeight="1" x14ac:dyDescent="0.2">
      <c r="B30" s="45"/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63"/>
      <c r="N30" s="45"/>
    </row>
    <row r="31" spans="2:18" s="44" customFormat="1" ht="12.75" customHeight="1" x14ac:dyDescent="0.2">
      <c r="B31" s="45"/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63"/>
      <c r="N31" s="45"/>
    </row>
    <row r="32" spans="2:18" s="44" customFormat="1" ht="12.75" customHeight="1" x14ac:dyDescent="0.2">
      <c r="B32" s="45"/>
      <c r="C32" s="46"/>
      <c r="D32" s="46"/>
      <c r="E32" s="46"/>
      <c r="F32" s="46"/>
      <c r="G32" s="46"/>
      <c r="H32" s="46"/>
      <c r="I32" s="46"/>
      <c r="J32" s="46"/>
      <c r="K32" s="46"/>
      <c r="L32" s="46"/>
      <c r="M32" s="63"/>
      <c r="N32" s="45"/>
    </row>
    <row r="33" spans="2:14" s="44" customFormat="1" ht="12.75" customHeight="1" x14ac:dyDescent="0.2">
      <c r="B33" s="45"/>
      <c r="C33" s="46"/>
      <c r="D33" s="46"/>
      <c r="E33" s="46"/>
      <c r="F33" s="46"/>
      <c r="G33" s="46"/>
      <c r="H33" s="46"/>
      <c r="I33" s="46"/>
      <c r="J33" s="46"/>
      <c r="K33" s="46"/>
      <c r="L33" s="46"/>
      <c r="M33" s="63"/>
      <c r="N33" s="45"/>
    </row>
    <row r="34" spans="2:14" s="44" customFormat="1" ht="12.75" customHeight="1" x14ac:dyDescent="0.2">
      <c r="B34" s="45"/>
      <c r="C34" s="46"/>
      <c r="D34" s="46"/>
      <c r="E34" s="46"/>
      <c r="F34" s="46"/>
      <c r="G34" s="46"/>
      <c r="H34" s="46"/>
      <c r="I34" s="46"/>
      <c r="J34" s="46"/>
      <c r="K34" s="46"/>
      <c r="L34" s="46"/>
      <c r="M34" s="63"/>
      <c r="N34" s="45"/>
    </row>
    <row r="35" spans="2:14" s="44" customFormat="1" ht="12.75" customHeight="1" x14ac:dyDescent="0.2">
      <c r="B35" s="45"/>
      <c r="C35" s="46"/>
      <c r="D35" s="46"/>
      <c r="E35" s="46"/>
      <c r="F35" s="46"/>
      <c r="G35" s="46"/>
      <c r="H35" s="46"/>
      <c r="I35" s="46"/>
      <c r="J35" s="46"/>
      <c r="K35" s="46"/>
      <c r="L35" s="46"/>
      <c r="M35" s="63"/>
      <c r="N35" s="45"/>
    </row>
    <row r="36" spans="2:14" s="44" customFormat="1" ht="12.75" customHeight="1" x14ac:dyDescent="0.2">
      <c r="B36" s="45"/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63"/>
      <c r="N36" s="45"/>
    </row>
    <row r="37" spans="2:14" s="44" customFormat="1" ht="12.75" customHeight="1" x14ac:dyDescent="0.2">
      <c r="B37" s="45"/>
      <c r="C37" s="46"/>
      <c r="D37" s="46"/>
      <c r="E37" s="46"/>
      <c r="F37" s="46"/>
      <c r="G37" s="46"/>
      <c r="H37" s="46"/>
      <c r="I37" s="46"/>
      <c r="J37" s="46"/>
      <c r="K37" s="46"/>
      <c r="L37" s="46"/>
      <c r="M37" s="63"/>
      <c r="N37" s="45"/>
    </row>
    <row r="38" spans="2:14" s="44" customFormat="1" ht="12.75" customHeight="1" x14ac:dyDescent="0.2">
      <c r="B38" s="45"/>
      <c r="C38" s="46"/>
      <c r="D38" s="46"/>
      <c r="E38" s="46"/>
      <c r="F38" s="46"/>
      <c r="G38" s="46"/>
      <c r="H38" s="46"/>
      <c r="I38" s="46"/>
      <c r="J38" s="46"/>
      <c r="K38" s="46"/>
      <c r="L38" s="46"/>
      <c r="M38" s="63"/>
      <c r="N38" s="45"/>
    </row>
    <row r="39" spans="2:14" s="44" customFormat="1" ht="12.75" customHeight="1" x14ac:dyDescent="0.2">
      <c r="B39" s="45"/>
      <c r="C39" s="46"/>
      <c r="D39" s="46"/>
      <c r="E39" s="46"/>
      <c r="F39" s="46"/>
      <c r="G39" s="46"/>
      <c r="H39" s="46"/>
      <c r="I39" s="46"/>
      <c r="J39" s="46"/>
      <c r="K39" s="46"/>
      <c r="L39" s="46"/>
      <c r="M39" s="63"/>
      <c r="N39" s="45"/>
    </row>
    <row r="40" spans="2:14" s="44" customFormat="1" ht="12.75" customHeight="1" x14ac:dyDescent="0.2">
      <c r="B40" s="45"/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63"/>
      <c r="N40" s="45"/>
    </row>
    <row r="41" spans="2:14" s="44" customFormat="1" ht="12.75" customHeight="1" x14ac:dyDescent="0.2">
      <c r="B41" s="45"/>
      <c r="C41" s="46"/>
      <c r="D41" s="46"/>
      <c r="E41" s="46"/>
      <c r="F41" s="46"/>
      <c r="G41" s="46"/>
      <c r="H41" s="46"/>
      <c r="I41" s="46"/>
      <c r="J41" s="46"/>
      <c r="K41" s="46"/>
      <c r="L41" s="46"/>
      <c r="M41" s="63"/>
      <c r="N41" s="45"/>
    </row>
    <row r="42" spans="2:14" s="44" customFormat="1" ht="12.75" customHeight="1" x14ac:dyDescent="0.2">
      <c r="B42" s="45"/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63"/>
      <c r="N42" s="45"/>
    </row>
    <row r="43" spans="2:14" s="44" customFormat="1" ht="12.75" customHeight="1" x14ac:dyDescent="0.2">
      <c r="B43" s="45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63"/>
      <c r="N43" s="45"/>
    </row>
    <row r="44" spans="2:14" s="44" customFormat="1" ht="12.75" customHeight="1" x14ac:dyDescent="0.2">
      <c r="B44" s="45"/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63"/>
      <c r="N44" s="45"/>
    </row>
    <row r="45" spans="2:14" s="44" customFormat="1" ht="12.75" customHeight="1" x14ac:dyDescent="0.2">
      <c r="B45" s="45"/>
      <c r="C45" s="46"/>
      <c r="D45" s="46"/>
      <c r="E45" s="46"/>
      <c r="F45" s="46"/>
      <c r="G45" s="46"/>
      <c r="H45" s="46"/>
      <c r="I45" s="46"/>
      <c r="J45" s="46"/>
      <c r="K45" s="46"/>
      <c r="L45" s="46"/>
      <c r="M45" s="63"/>
      <c r="N45" s="45"/>
    </row>
    <row r="46" spans="2:14" s="44" customFormat="1" ht="12.75" customHeight="1" x14ac:dyDescent="0.2">
      <c r="B46" s="45"/>
      <c r="C46" s="46"/>
      <c r="D46" s="46"/>
      <c r="E46" s="46"/>
      <c r="F46" s="46"/>
      <c r="G46" s="46"/>
      <c r="H46" s="46"/>
      <c r="I46" s="46"/>
      <c r="J46" s="46"/>
      <c r="K46" s="46"/>
      <c r="L46" s="46"/>
      <c r="M46" s="63"/>
      <c r="N46" s="45"/>
    </row>
    <row r="47" spans="2:14" s="44" customFormat="1" ht="12.75" customHeight="1" x14ac:dyDescent="0.2">
      <c r="B47" s="45"/>
      <c r="C47" s="46"/>
      <c r="D47" s="46"/>
      <c r="E47" s="46"/>
      <c r="F47" s="46"/>
      <c r="G47" s="46"/>
      <c r="H47" s="46"/>
      <c r="I47" s="46"/>
      <c r="J47" s="46"/>
      <c r="K47" s="46"/>
      <c r="L47" s="46"/>
      <c r="M47" s="63"/>
      <c r="N47" s="45"/>
    </row>
    <row r="48" spans="2:14" s="44" customFormat="1" ht="12.75" customHeight="1" thickBot="1" x14ac:dyDescent="0.25">
      <c r="B48" s="45"/>
      <c r="C48" s="46"/>
      <c r="D48" s="46"/>
      <c r="E48" s="46"/>
      <c r="F48" s="46"/>
      <c r="G48" s="46"/>
      <c r="H48" s="46"/>
      <c r="I48" s="46"/>
      <c r="J48" s="46"/>
      <c r="K48" s="46"/>
      <c r="L48" s="46"/>
      <c r="M48" s="63"/>
      <c r="N48" s="45"/>
    </row>
    <row r="49" spans="2:13" ht="12.75" customHeight="1" thickBot="1" x14ac:dyDescent="0.25">
      <c r="B49" s="105" t="s">
        <v>32</v>
      </c>
      <c r="C49" s="106"/>
      <c r="D49" s="106"/>
      <c r="E49" s="106"/>
      <c r="F49" s="106"/>
      <c r="G49" s="106"/>
      <c r="H49" s="106"/>
      <c r="I49" s="106"/>
      <c r="J49" s="106"/>
      <c r="K49" s="106"/>
      <c r="L49" s="106"/>
      <c r="M49" s="107"/>
    </row>
    <row r="50" spans="2:13" ht="12.75" customHeight="1" x14ac:dyDescent="0.2">
      <c r="B50" s="108"/>
      <c r="C50" s="109"/>
      <c r="D50" s="109"/>
      <c r="E50" s="109"/>
      <c r="F50" s="109"/>
      <c r="G50" s="109"/>
      <c r="H50" s="109"/>
      <c r="I50" s="109"/>
      <c r="J50" s="109"/>
      <c r="K50" s="109"/>
      <c r="L50" s="109"/>
      <c r="M50" s="110"/>
    </row>
    <row r="51" spans="2:13" ht="12.75" customHeight="1" x14ac:dyDescent="0.2">
      <c r="B51" s="111"/>
      <c r="C51" s="112"/>
      <c r="D51" s="112"/>
      <c r="E51" s="112"/>
      <c r="F51" s="112"/>
      <c r="G51" s="112"/>
      <c r="H51" s="112"/>
      <c r="I51" s="112"/>
      <c r="J51" s="112"/>
      <c r="K51" s="112"/>
      <c r="L51" s="112"/>
      <c r="M51" s="113"/>
    </row>
    <row r="52" spans="2:13" ht="12.75" customHeight="1" x14ac:dyDescent="0.2">
      <c r="B52" s="111"/>
      <c r="C52" s="112"/>
      <c r="D52" s="112"/>
      <c r="E52" s="112"/>
      <c r="F52" s="112"/>
      <c r="G52" s="112"/>
      <c r="H52" s="112"/>
      <c r="I52" s="112"/>
      <c r="J52" s="112"/>
      <c r="K52" s="112"/>
      <c r="L52" s="112"/>
      <c r="M52" s="113"/>
    </row>
    <row r="53" spans="2:13" ht="12.75" customHeight="1" x14ac:dyDescent="0.2">
      <c r="B53" s="111"/>
      <c r="C53" s="112"/>
      <c r="D53" s="112"/>
      <c r="E53" s="112"/>
      <c r="F53" s="112"/>
      <c r="G53" s="112"/>
      <c r="H53" s="112"/>
      <c r="I53" s="112"/>
      <c r="J53" s="112"/>
      <c r="K53" s="112"/>
      <c r="L53" s="112"/>
      <c r="M53" s="113"/>
    </row>
    <row r="54" spans="2:13" ht="12.75" customHeight="1" x14ac:dyDescent="0.2">
      <c r="B54" s="111"/>
      <c r="C54" s="112"/>
      <c r="D54" s="112"/>
      <c r="E54" s="112"/>
      <c r="F54" s="112"/>
      <c r="G54" s="112"/>
      <c r="H54" s="112"/>
      <c r="I54" s="112"/>
      <c r="J54" s="112"/>
      <c r="K54" s="112"/>
      <c r="L54" s="112"/>
      <c r="M54" s="113"/>
    </row>
    <row r="55" spans="2:13" ht="12.75" customHeight="1" x14ac:dyDescent="0.2">
      <c r="B55" s="111"/>
      <c r="C55" s="112"/>
      <c r="D55" s="112"/>
      <c r="E55" s="112"/>
      <c r="F55" s="112"/>
      <c r="G55" s="112"/>
      <c r="H55" s="112"/>
      <c r="I55" s="112"/>
      <c r="J55" s="112"/>
      <c r="K55" s="112"/>
      <c r="L55" s="112"/>
      <c r="M55" s="113"/>
    </row>
    <row r="56" spans="2:13" ht="12.75" customHeight="1" x14ac:dyDescent="0.2">
      <c r="B56" s="111"/>
      <c r="C56" s="112"/>
      <c r="D56" s="112"/>
      <c r="E56" s="112"/>
      <c r="F56" s="112"/>
      <c r="G56" s="112"/>
      <c r="H56" s="112"/>
      <c r="I56" s="112"/>
      <c r="J56" s="112"/>
      <c r="K56" s="112"/>
      <c r="L56" s="112"/>
      <c r="M56" s="113"/>
    </row>
    <row r="57" spans="2:13" ht="12.75" customHeight="1" x14ac:dyDescent="0.2">
      <c r="B57" s="111"/>
      <c r="C57" s="112"/>
      <c r="D57" s="112"/>
      <c r="E57" s="112"/>
      <c r="F57" s="112"/>
      <c r="G57" s="112"/>
      <c r="H57" s="112"/>
      <c r="I57" s="112"/>
      <c r="J57" s="112"/>
      <c r="K57" s="112"/>
      <c r="L57" s="112"/>
      <c r="M57" s="113"/>
    </row>
    <row r="58" spans="2:13" ht="12.75" customHeight="1" thickBot="1" x14ac:dyDescent="0.25">
      <c r="B58" s="114"/>
      <c r="C58" s="115"/>
      <c r="D58" s="115"/>
      <c r="E58" s="115"/>
      <c r="F58" s="115"/>
      <c r="G58" s="115"/>
      <c r="H58" s="115"/>
      <c r="I58" s="115"/>
      <c r="J58" s="115"/>
      <c r="K58" s="115"/>
      <c r="L58" s="115"/>
      <c r="M58" s="116"/>
    </row>
  </sheetData>
  <sheetProtection selectLockedCells="1"/>
  <mergeCells count="15">
    <mergeCell ref="B49:M49"/>
    <mergeCell ref="B50:M58"/>
    <mergeCell ref="B13:M13"/>
    <mergeCell ref="B11:E11"/>
    <mergeCell ref="F11:I11"/>
    <mergeCell ref="J11:M11"/>
    <mergeCell ref="B12:E12"/>
    <mergeCell ref="F12:I12"/>
    <mergeCell ref="J12:M12"/>
    <mergeCell ref="B9:E9"/>
    <mergeCell ref="F9:I9"/>
    <mergeCell ref="J9:M9"/>
    <mergeCell ref="B10:E10"/>
    <mergeCell ref="F10:I10"/>
    <mergeCell ref="J10:M10"/>
  </mergeCells>
  <hyperlinks>
    <hyperlink ref="A12" r:id="rId1" display="http://maps.google.co.uk/maps?hl=en&amp;safe=off&amp;q=(&quot;E30&quot;,&quot;E31&quot;&amp;cr=countryUK|countryGB&amp;um=1&amp;ie=UTF-8&amp;sa=N&amp;tab=wl"/>
  </hyperlinks>
  <pageMargins left="0.9055118110236221" right="0.78740157480314965" top="0.74803149606299213" bottom="0.74803149606299213" header="0.31496062992125984" footer="0.31496062992125984"/>
  <pageSetup paperSize="9" scale="73" orientation="portrait" r:id="rId2"/>
  <headerFooter>
    <oddFooter>&amp;L&amp;F</oddFooter>
  </headerFooter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2"/>
  <sheetViews>
    <sheetView view="pageBreakPreview" zoomScale="80" zoomScaleNormal="70" zoomScaleSheetLayoutView="80" workbookViewId="0"/>
  </sheetViews>
  <sheetFormatPr defaultRowHeight="12.75" x14ac:dyDescent="0.2"/>
  <cols>
    <col min="1" max="1" width="18.85546875" style="2" customWidth="1"/>
    <col min="2" max="9" width="12.7109375" style="2" customWidth="1"/>
    <col min="10" max="16384" width="9.140625" style="2"/>
  </cols>
  <sheetData>
    <row r="1" spans="1:9" s="1" customFormat="1" ht="30" x14ac:dyDescent="0.2">
      <c r="A1" s="70" t="s">
        <v>2</v>
      </c>
      <c r="B1" s="28"/>
      <c r="C1" s="28"/>
      <c r="D1" s="28"/>
      <c r="E1" s="28"/>
      <c r="F1" s="28"/>
      <c r="G1" s="28"/>
      <c r="H1" s="28"/>
      <c r="I1" s="28"/>
    </row>
    <row r="2" spans="1:9" s="1" customFormat="1" ht="30" customHeight="1" x14ac:dyDescent="0.2">
      <c r="A2" s="27"/>
      <c r="B2" s="28"/>
      <c r="C2" s="28"/>
      <c r="D2" s="28"/>
      <c r="E2" s="28"/>
      <c r="F2" s="28"/>
      <c r="G2" s="28"/>
      <c r="H2" s="28"/>
      <c r="I2" s="28"/>
    </row>
    <row r="3" spans="1:9" s="1" customFormat="1" ht="12.75" customHeight="1" x14ac:dyDescent="0.2">
      <c r="A3" s="4" t="s">
        <v>26</v>
      </c>
      <c r="B3" s="30" t="str">
        <f>'Front Cover'!C61</f>
        <v>Bristol City Council</v>
      </c>
      <c r="C3" s="30"/>
      <c r="D3" s="28"/>
      <c r="E3" s="28"/>
      <c r="F3" s="28"/>
      <c r="G3" s="28"/>
      <c r="H3" s="28"/>
      <c r="I3" s="28"/>
    </row>
    <row r="4" spans="1:9" s="1" customFormat="1" ht="12.75" customHeight="1" x14ac:dyDescent="0.2">
      <c r="A4" s="4" t="s">
        <v>3</v>
      </c>
      <c r="B4" s="30" t="str">
        <f>'Front Cover'!C62</f>
        <v>ID02343</v>
      </c>
      <c r="C4" s="30"/>
      <c r="D4" s="28"/>
      <c r="E4" s="28"/>
      <c r="G4" s="78"/>
      <c r="I4" s="80"/>
    </row>
    <row r="5" spans="1:9" s="1" customFormat="1" ht="12.75" customHeight="1" x14ac:dyDescent="0.2">
      <c r="A5" s="4" t="s">
        <v>39</v>
      </c>
      <c r="B5" s="30" t="str">
        <f>'Front Cover'!C63</f>
        <v>Kilburn Street</v>
      </c>
      <c r="C5" s="30"/>
      <c r="D5" s="28"/>
      <c r="E5" s="28"/>
      <c r="G5" s="78"/>
      <c r="H5" s="79"/>
      <c r="I5" s="79"/>
    </row>
    <row r="6" spans="1:9" s="76" customFormat="1" ht="12.75" customHeight="1" x14ac:dyDescent="0.2">
      <c r="A6" s="4" t="s">
        <v>4</v>
      </c>
      <c r="B6" s="30" t="str">
        <f>'Front Cover'!C64</f>
        <v>09.07.2015</v>
      </c>
      <c r="C6" s="30"/>
      <c r="D6" s="28"/>
      <c r="E6" s="81" t="s">
        <v>40</v>
      </c>
      <c r="F6" s="30" t="str">
        <f>'QA &amp; Issue Sheet'!C34</f>
        <v>Mathew Booth</v>
      </c>
      <c r="G6" s="28"/>
      <c r="H6" s="28"/>
      <c r="I6" s="28"/>
    </row>
    <row r="7" spans="1:9" s="76" customFormat="1" ht="12.75" customHeight="1" x14ac:dyDescent="0.2">
      <c r="A7" s="4" t="s">
        <v>24</v>
      </c>
      <c r="B7" s="30" t="str">
        <f>'Front Cover'!C65</f>
        <v>Pavement Count Survey</v>
      </c>
      <c r="C7" s="30"/>
      <c r="D7" s="28"/>
      <c r="E7" s="81" t="s">
        <v>41</v>
      </c>
      <c r="F7" s="30" t="str">
        <f>'QA &amp; Issue Sheet'!C36</f>
        <v>Luke Martin</v>
      </c>
      <c r="G7" s="28"/>
      <c r="H7" s="28"/>
      <c r="I7" s="28"/>
    </row>
    <row r="8" spans="1:9" s="1" customFormat="1" ht="12.75" customHeight="1" thickBot="1" x14ac:dyDescent="0.25">
      <c r="A8" s="29"/>
      <c r="B8" s="31"/>
      <c r="C8" s="31"/>
      <c r="D8" s="28"/>
      <c r="E8" s="28"/>
      <c r="F8" s="28"/>
      <c r="G8" s="28"/>
      <c r="H8" s="28"/>
      <c r="I8" s="28"/>
    </row>
    <row r="9" spans="1:9" ht="12.75" customHeight="1" thickTop="1" thickBot="1" x14ac:dyDescent="0.25">
      <c r="B9" s="121" t="s">
        <v>47</v>
      </c>
      <c r="C9" s="122"/>
      <c r="D9" s="125" t="s">
        <v>48</v>
      </c>
      <c r="E9" s="126"/>
      <c r="F9" s="123" t="s">
        <v>49</v>
      </c>
      <c r="G9" s="124"/>
      <c r="H9" s="127" t="s">
        <v>50</v>
      </c>
      <c r="I9" s="128"/>
    </row>
    <row r="10" spans="1:9" ht="14.25" thickTop="1" thickBot="1" x14ac:dyDescent="0.25">
      <c r="A10" s="82" t="s">
        <v>0</v>
      </c>
      <c r="B10" s="92" t="s">
        <v>44</v>
      </c>
      <c r="C10" s="92" t="s">
        <v>45</v>
      </c>
      <c r="D10" s="94" t="s">
        <v>44</v>
      </c>
      <c r="E10" s="94" t="s">
        <v>45</v>
      </c>
      <c r="F10" s="93" t="s">
        <v>44</v>
      </c>
      <c r="G10" s="93" t="s">
        <v>45</v>
      </c>
      <c r="H10" s="129" t="s">
        <v>44</v>
      </c>
      <c r="I10" s="129" t="s">
        <v>45</v>
      </c>
    </row>
    <row r="11" spans="1:9" s="8" customFormat="1" ht="13.5" customHeight="1" thickTop="1" x14ac:dyDescent="0.2">
      <c r="A11" s="68">
        <v>0.29166666666666669</v>
      </c>
      <c r="B11" s="130">
        <v>7</v>
      </c>
      <c r="C11" s="95">
        <v>0</v>
      </c>
      <c r="D11" s="95">
        <v>1</v>
      </c>
      <c r="E11" s="95">
        <v>0</v>
      </c>
      <c r="F11" s="95">
        <v>0</v>
      </c>
      <c r="G11" s="95">
        <v>0</v>
      </c>
      <c r="H11" s="95">
        <v>0</v>
      </c>
      <c r="I11" s="131">
        <v>0</v>
      </c>
    </row>
    <row r="12" spans="1:9" ht="13.5" customHeight="1" x14ac:dyDescent="0.2">
      <c r="A12" s="65">
        <f>A11+"00:15"</f>
        <v>0.30208333333333337</v>
      </c>
      <c r="B12" s="130">
        <v>2</v>
      </c>
      <c r="C12" s="95">
        <v>1</v>
      </c>
      <c r="D12" s="95">
        <v>0</v>
      </c>
      <c r="E12" s="95">
        <v>0</v>
      </c>
      <c r="F12" s="95">
        <v>0</v>
      </c>
      <c r="G12" s="95">
        <v>0</v>
      </c>
      <c r="H12" s="95">
        <v>0</v>
      </c>
      <c r="I12" s="131">
        <v>0</v>
      </c>
    </row>
    <row r="13" spans="1:9" ht="13.5" customHeight="1" x14ac:dyDescent="0.2">
      <c r="A13" s="65">
        <f t="shared" ref="A13:A58" si="0">A12+"00:15"</f>
        <v>0.31250000000000006</v>
      </c>
      <c r="B13" s="130">
        <v>0</v>
      </c>
      <c r="C13" s="95">
        <v>0</v>
      </c>
      <c r="D13" s="95">
        <v>0</v>
      </c>
      <c r="E13" s="95">
        <v>0</v>
      </c>
      <c r="F13" s="95">
        <v>3</v>
      </c>
      <c r="G13" s="95">
        <v>0</v>
      </c>
      <c r="H13" s="95">
        <v>0</v>
      </c>
      <c r="I13" s="131">
        <v>0</v>
      </c>
    </row>
    <row r="14" spans="1:9" ht="13.5" customHeight="1" x14ac:dyDescent="0.2">
      <c r="A14" s="65">
        <f t="shared" si="0"/>
        <v>0.32291666666666674</v>
      </c>
      <c r="B14" s="130">
        <v>3</v>
      </c>
      <c r="C14" s="95">
        <v>0</v>
      </c>
      <c r="D14" s="95">
        <v>0</v>
      </c>
      <c r="E14" s="95">
        <v>0</v>
      </c>
      <c r="F14" s="95">
        <v>1</v>
      </c>
      <c r="G14" s="95">
        <v>1</v>
      </c>
      <c r="H14" s="95">
        <v>0</v>
      </c>
      <c r="I14" s="131">
        <v>0</v>
      </c>
    </row>
    <row r="15" spans="1:9" ht="13.5" customHeight="1" x14ac:dyDescent="0.2">
      <c r="A15" s="65">
        <f t="shared" si="0"/>
        <v>0.33333333333333343</v>
      </c>
      <c r="B15" s="130">
        <v>2</v>
      </c>
      <c r="C15" s="95">
        <v>0</v>
      </c>
      <c r="D15" s="95">
        <v>0</v>
      </c>
      <c r="E15" s="95">
        <v>0</v>
      </c>
      <c r="F15" s="95">
        <v>1</v>
      </c>
      <c r="G15" s="95">
        <v>0</v>
      </c>
      <c r="H15" s="95">
        <v>0</v>
      </c>
      <c r="I15" s="131">
        <v>0</v>
      </c>
    </row>
    <row r="16" spans="1:9" ht="13.5" customHeight="1" x14ac:dyDescent="0.2">
      <c r="A16" s="65">
        <f t="shared" si="0"/>
        <v>0.34375000000000011</v>
      </c>
      <c r="B16" s="130">
        <v>2</v>
      </c>
      <c r="C16" s="95">
        <v>0</v>
      </c>
      <c r="D16" s="95">
        <v>2</v>
      </c>
      <c r="E16" s="95">
        <v>0</v>
      </c>
      <c r="F16" s="95">
        <v>3</v>
      </c>
      <c r="G16" s="95">
        <v>1</v>
      </c>
      <c r="H16" s="95">
        <v>0</v>
      </c>
      <c r="I16" s="131">
        <v>0</v>
      </c>
    </row>
    <row r="17" spans="1:9" s="8" customFormat="1" ht="13.5" customHeight="1" x14ac:dyDescent="0.2">
      <c r="A17" s="65">
        <f t="shared" si="0"/>
        <v>0.3541666666666668</v>
      </c>
      <c r="B17" s="130">
        <v>7</v>
      </c>
      <c r="C17" s="95">
        <v>0</v>
      </c>
      <c r="D17" s="95">
        <v>2</v>
      </c>
      <c r="E17" s="95">
        <v>1</v>
      </c>
      <c r="F17" s="95">
        <v>7</v>
      </c>
      <c r="G17" s="95">
        <v>0</v>
      </c>
      <c r="H17" s="95">
        <v>0</v>
      </c>
      <c r="I17" s="131">
        <v>0</v>
      </c>
    </row>
    <row r="18" spans="1:9" s="8" customFormat="1" ht="13.5" customHeight="1" x14ac:dyDescent="0.2">
      <c r="A18" s="65">
        <f t="shared" si="0"/>
        <v>0.36458333333333348</v>
      </c>
      <c r="B18" s="130">
        <v>4</v>
      </c>
      <c r="C18" s="95">
        <v>0</v>
      </c>
      <c r="D18" s="95">
        <v>2</v>
      </c>
      <c r="E18" s="95">
        <v>0</v>
      </c>
      <c r="F18" s="95">
        <v>3</v>
      </c>
      <c r="G18" s="95">
        <v>0</v>
      </c>
      <c r="H18" s="95">
        <v>0</v>
      </c>
      <c r="I18" s="131">
        <v>0</v>
      </c>
    </row>
    <row r="19" spans="1:9" s="8" customFormat="1" ht="13.5" customHeight="1" x14ac:dyDescent="0.2">
      <c r="A19" s="65">
        <f t="shared" si="0"/>
        <v>0.37500000000000017</v>
      </c>
      <c r="B19" s="130">
        <v>2</v>
      </c>
      <c r="C19" s="95">
        <v>0</v>
      </c>
      <c r="D19" s="95">
        <v>8</v>
      </c>
      <c r="E19" s="95">
        <v>0</v>
      </c>
      <c r="F19" s="95">
        <v>1</v>
      </c>
      <c r="G19" s="95">
        <v>0</v>
      </c>
      <c r="H19" s="95">
        <v>2</v>
      </c>
      <c r="I19" s="131">
        <v>0</v>
      </c>
    </row>
    <row r="20" spans="1:9" s="8" customFormat="1" ht="13.5" customHeight="1" x14ac:dyDescent="0.2">
      <c r="A20" s="65">
        <f t="shared" si="0"/>
        <v>0.38541666666666685</v>
      </c>
      <c r="B20" s="130">
        <v>3</v>
      </c>
      <c r="C20" s="95">
        <v>0</v>
      </c>
      <c r="D20" s="95">
        <v>2</v>
      </c>
      <c r="E20" s="95">
        <v>0</v>
      </c>
      <c r="F20" s="95">
        <v>3</v>
      </c>
      <c r="G20" s="95">
        <v>0</v>
      </c>
      <c r="H20" s="95">
        <v>2</v>
      </c>
      <c r="I20" s="131">
        <v>0</v>
      </c>
    </row>
    <row r="21" spans="1:9" s="8" customFormat="1" ht="13.5" customHeight="1" x14ac:dyDescent="0.2">
      <c r="A21" s="65">
        <f t="shared" si="0"/>
        <v>0.39583333333333354</v>
      </c>
      <c r="B21" s="130">
        <v>4</v>
      </c>
      <c r="C21" s="95">
        <v>0</v>
      </c>
      <c r="D21" s="95">
        <v>3</v>
      </c>
      <c r="E21" s="95">
        <v>0</v>
      </c>
      <c r="F21" s="95">
        <v>2</v>
      </c>
      <c r="G21" s="95">
        <v>0</v>
      </c>
      <c r="H21" s="95">
        <v>1</v>
      </c>
      <c r="I21" s="131">
        <v>0</v>
      </c>
    </row>
    <row r="22" spans="1:9" s="8" customFormat="1" ht="13.5" customHeight="1" x14ac:dyDescent="0.2">
      <c r="A22" s="65">
        <f t="shared" si="0"/>
        <v>0.40625000000000022</v>
      </c>
      <c r="B22" s="130">
        <v>6</v>
      </c>
      <c r="C22" s="95">
        <v>0</v>
      </c>
      <c r="D22" s="95">
        <v>1</v>
      </c>
      <c r="E22" s="95">
        <v>0</v>
      </c>
      <c r="F22" s="95">
        <v>0</v>
      </c>
      <c r="G22" s="95">
        <v>0</v>
      </c>
      <c r="H22" s="95">
        <v>1</v>
      </c>
      <c r="I22" s="131">
        <v>0</v>
      </c>
    </row>
    <row r="23" spans="1:9" ht="13.5" customHeight="1" x14ac:dyDescent="0.2">
      <c r="A23" s="65">
        <f t="shared" si="0"/>
        <v>0.41666666666666691</v>
      </c>
      <c r="B23" s="130">
        <v>0</v>
      </c>
      <c r="C23" s="95">
        <v>0</v>
      </c>
      <c r="D23" s="95">
        <v>4</v>
      </c>
      <c r="E23" s="95">
        <v>0</v>
      </c>
      <c r="F23" s="95">
        <v>1</v>
      </c>
      <c r="G23" s="95">
        <v>0</v>
      </c>
      <c r="H23" s="95">
        <v>0</v>
      </c>
      <c r="I23" s="131">
        <v>0</v>
      </c>
    </row>
    <row r="24" spans="1:9" s="8" customFormat="1" ht="13.5" customHeight="1" x14ac:dyDescent="0.2">
      <c r="A24" s="65">
        <f t="shared" si="0"/>
        <v>0.42708333333333359</v>
      </c>
      <c r="B24" s="130">
        <v>7</v>
      </c>
      <c r="C24" s="95">
        <v>0</v>
      </c>
      <c r="D24" s="95">
        <v>5</v>
      </c>
      <c r="E24" s="95">
        <v>0</v>
      </c>
      <c r="F24" s="95">
        <v>3</v>
      </c>
      <c r="G24" s="95">
        <v>0</v>
      </c>
      <c r="H24" s="95">
        <v>0</v>
      </c>
      <c r="I24" s="131">
        <v>0</v>
      </c>
    </row>
    <row r="25" spans="1:9" s="8" customFormat="1" ht="13.5" customHeight="1" x14ac:dyDescent="0.2">
      <c r="A25" s="65">
        <f t="shared" si="0"/>
        <v>0.43750000000000028</v>
      </c>
      <c r="B25" s="130">
        <v>7</v>
      </c>
      <c r="C25" s="95">
        <v>0</v>
      </c>
      <c r="D25" s="95">
        <v>4</v>
      </c>
      <c r="E25" s="95">
        <v>0</v>
      </c>
      <c r="F25" s="95">
        <v>3</v>
      </c>
      <c r="G25" s="95">
        <v>0</v>
      </c>
      <c r="H25" s="95">
        <v>0</v>
      </c>
      <c r="I25" s="131">
        <v>0</v>
      </c>
    </row>
    <row r="26" spans="1:9" ht="13.5" customHeight="1" x14ac:dyDescent="0.2">
      <c r="A26" s="65">
        <f t="shared" si="0"/>
        <v>0.44791666666666696</v>
      </c>
      <c r="B26" s="130">
        <v>5</v>
      </c>
      <c r="C26" s="95">
        <v>0</v>
      </c>
      <c r="D26" s="95">
        <v>6</v>
      </c>
      <c r="E26" s="95">
        <v>0</v>
      </c>
      <c r="F26" s="95">
        <v>4</v>
      </c>
      <c r="G26" s="95">
        <v>0</v>
      </c>
      <c r="H26" s="95">
        <v>2</v>
      </c>
      <c r="I26" s="131">
        <v>0</v>
      </c>
    </row>
    <row r="27" spans="1:9" ht="13.5" customHeight="1" x14ac:dyDescent="0.2">
      <c r="A27" s="65">
        <f t="shared" si="0"/>
        <v>0.45833333333333365</v>
      </c>
      <c r="B27" s="130">
        <v>5</v>
      </c>
      <c r="C27" s="95">
        <v>0</v>
      </c>
      <c r="D27" s="95">
        <v>4</v>
      </c>
      <c r="E27" s="95">
        <v>0</v>
      </c>
      <c r="F27" s="95">
        <v>0</v>
      </c>
      <c r="G27" s="95">
        <v>0</v>
      </c>
      <c r="H27" s="95">
        <v>1</v>
      </c>
      <c r="I27" s="131">
        <v>0</v>
      </c>
    </row>
    <row r="28" spans="1:9" ht="13.5" customHeight="1" x14ac:dyDescent="0.2">
      <c r="A28" s="65">
        <f t="shared" si="0"/>
        <v>0.46875000000000033</v>
      </c>
      <c r="B28" s="130">
        <v>6</v>
      </c>
      <c r="C28" s="95">
        <v>0</v>
      </c>
      <c r="D28" s="95">
        <v>3</v>
      </c>
      <c r="E28" s="95">
        <v>0</v>
      </c>
      <c r="F28" s="95">
        <v>2</v>
      </c>
      <c r="G28" s="95">
        <v>0</v>
      </c>
      <c r="H28" s="95">
        <v>2</v>
      </c>
      <c r="I28" s="131">
        <v>0</v>
      </c>
    </row>
    <row r="29" spans="1:9" ht="13.5" customHeight="1" x14ac:dyDescent="0.2">
      <c r="A29" s="65">
        <f t="shared" si="0"/>
        <v>0.47916666666666702</v>
      </c>
      <c r="B29" s="130">
        <v>7</v>
      </c>
      <c r="C29" s="95">
        <v>0</v>
      </c>
      <c r="D29" s="95">
        <v>5</v>
      </c>
      <c r="E29" s="95">
        <v>0</v>
      </c>
      <c r="F29" s="95">
        <v>2</v>
      </c>
      <c r="G29" s="95">
        <v>0</v>
      </c>
      <c r="H29" s="95">
        <v>0</v>
      </c>
      <c r="I29" s="131">
        <v>0</v>
      </c>
    </row>
    <row r="30" spans="1:9" ht="13.5" customHeight="1" x14ac:dyDescent="0.2">
      <c r="A30" s="65">
        <f t="shared" si="0"/>
        <v>0.4895833333333337</v>
      </c>
      <c r="B30" s="130">
        <v>17</v>
      </c>
      <c r="C30" s="95">
        <v>0</v>
      </c>
      <c r="D30" s="95">
        <v>19</v>
      </c>
      <c r="E30" s="95">
        <v>0</v>
      </c>
      <c r="F30" s="95">
        <v>0</v>
      </c>
      <c r="G30" s="95">
        <v>0</v>
      </c>
      <c r="H30" s="95">
        <v>2</v>
      </c>
      <c r="I30" s="131">
        <v>0</v>
      </c>
    </row>
    <row r="31" spans="1:9" ht="13.5" customHeight="1" x14ac:dyDescent="0.2">
      <c r="A31" s="65">
        <f t="shared" si="0"/>
        <v>0.50000000000000033</v>
      </c>
      <c r="B31" s="130">
        <v>5</v>
      </c>
      <c r="C31" s="95">
        <v>0</v>
      </c>
      <c r="D31" s="95">
        <v>6</v>
      </c>
      <c r="E31" s="95">
        <v>0</v>
      </c>
      <c r="F31" s="95">
        <v>4</v>
      </c>
      <c r="G31" s="95">
        <v>1</v>
      </c>
      <c r="H31" s="95">
        <v>3</v>
      </c>
      <c r="I31" s="131">
        <v>0</v>
      </c>
    </row>
    <row r="32" spans="1:9" ht="13.5" customHeight="1" x14ac:dyDescent="0.2">
      <c r="A32" s="65">
        <f t="shared" si="0"/>
        <v>0.51041666666666696</v>
      </c>
      <c r="B32" s="130">
        <v>4</v>
      </c>
      <c r="C32" s="95">
        <v>0</v>
      </c>
      <c r="D32" s="95">
        <v>17</v>
      </c>
      <c r="E32" s="95">
        <v>0</v>
      </c>
      <c r="F32" s="95">
        <v>3</v>
      </c>
      <c r="G32" s="95">
        <v>0</v>
      </c>
      <c r="H32" s="95">
        <v>0</v>
      </c>
      <c r="I32" s="131">
        <v>0</v>
      </c>
    </row>
    <row r="33" spans="1:9" ht="13.5" customHeight="1" x14ac:dyDescent="0.2">
      <c r="A33" s="65">
        <f t="shared" si="0"/>
        <v>0.52083333333333359</v>
      </c>
      <c r="B33" s="130">
        <v>4</v>
      </c>
      <c r="C33" s="95">
        <v>0</v>
      </c>
      <c r="D33" s="95">
        <v>3</v>
      </c>
      <c r="E33" s="95">
        <v>1</v>
      </c>
      <c r="F33" s="95">
        <v>1</v>
      </c>
      <c r="G33" s="95">
        <v>0</v>
      </c>
      <c r="H33" s="95">
        <v>0</v>
      </c>
      <c r="I33" s="131">
        <v>0</v>
      </c>
    </row>
    <row r="34" spans="1:9" ht="13.5" customHeight="1" x14ac:dyDescent="0.2">
      <c r="A34" s="65">
        <f t="shared" si="0"/>
        <v>0.53125000000000022</v>
      </c>
      <c r="B34" s="130">
        <v>4</v>
      </c>
      <c r="C34" s="95">
        <v>0</v>
      </c>
      <c r="D34" s="95">
        <v>15</v>
      </c>
      <c r="E34" s="95">
        <v>0</v>
      </c>
      <c r="F34" s="95">
        <v>0</v>
      </c>
      <c r="G34" s="95">
        <v>0</v>
      </c>
      <c r="H34" s="95">
        <v>0</v>
      </c>
      <c r="I34" s="131">
        <v>0</v>
      </c>
    </row>
    <row r="35" spans="1:9" ht="13.5" customHeight="1" x14ac:dyDescent="0.2">
      <c r="A35" s="65">
        <f t="shared" si="0"/>
        <v>0.54166666666666685</v>
      </c>
      <c r="B35" s="130">
        <v>8</v>
      </c>
      <c r="C35" s="95">
        <v>0</v>
      </c>
      <c r="D35" s="95">
        <v>17</v>
      </c>
      <c r="E35" s="95">
        <v>0</v>
      </c>
      <c r="F35" s="95">
        <v>2</v>
      </c>
      <c r="G35" s="95">
        <v>0</v>
      </c>
      <c r="H35" s="95">
        <v>0</v>
      </c>
      <c r="I35" s="131">
        <v>0</v>
      </c>
    </row>
    <row r="36" spans="1:9" ht="13.5" customHeight="1" x14ac:dyDescent="0.2">
      <c r="A36" s="65">
        <f t="shared" si="0"/>
        <v>0.55208333333333348</v>
      </c>
      <c r="B36" s="130">
        <v>8</v>
      </c>
      <c r="C36" s="95">
        <v>0</v>
      </c>
      <c r="D36" s="95">
        <v>1</v>
      </c>
      <c r="E36" s="95">
        <v>0</v>
      </c>
      <c r="F36" s="95">
        <v>3</v>
      </c>
      <c r="G36" s="95">
        <v>0</v>
      </c>
      <c r="H36" s="95">
        <v>1</v>
      </c>
      <c r="I36" s="131">
        <v>0</v>
      </c>
    </row>
    <row r="37" spans="1:9" ht="13.5" customHeight="1" x14ac:dyDescent="0.2">
      <c r="A37" s="65">
        <f t="shared" si="0"/>
        <v>0.56250000000000011</v>
      </c>
      <c r="B37" s="130">
        <v>7</v>
      </c>
      <c r="C37" s="95">
        <v>0</v>
      </c>
      <c r="D37" s="95">
        <v>4</v>
      </c>
      <c r="E37" s="95">
        <v>0</v>
      </c>
      <c r="F37" s="95">
        <v>4</v>
      </c>
      <c r="G37" s="95">
        <v>0</v>
      </c>
      <c r="H37" s="95">
        <v>1</v>
      </c>
      <c r="I37" s="131">
        <v>0</v>
      </c>
    </row>
    <row r="38" spans="1:9" ht="13.5" customHeight="1" x14ac:dyDescent="0.2">
      <c r="A38" s="65">
        <f t="shared" si="0"/>
        <v>0.57291666666666674</v>
      </c>
      <c r="B38" s="130">
        <v>5</v>
      </c>
      <c r="C38" s="95">
        <v>0</v>
      </c>
      <c r="D38" s="95">
        <v>2</v>
      </c>
      <c r="E38" s="95">
        <v>0</v>
      </c>
      <c r="F38" s="95">
        <v>0</v>
      </c>
      <c r="G38" s="95">
        <v>0</v>
      </c>
      <c r="H38" s="95">
        <v>1</v>
      </c>
      <c r="I38" s="131">
        <v>0</v>
      </c>
    </row>
    <row r="39" spans="1:9" ht="13.5" customHeight="1" x14ac:dyDescent="0.2">
      <c r="A39" s="65">
        <f t="shared" si="0"/>
        <v>0.58333333333333337</v>
      </c>
      <c r="B39" s="130">
        <v>7</v>
      </c>
      <c r="C39" s="95">
        <v>0</v>
      </c>
      <c r="D39" s="95">
        <v>4</v>
      </c>
      <c r="E39" s="95">
        <v>0</v>
      </c>
      <c r="F39" s="95">
        <v>0</v>
      </c>
      <c r="G39" s="95">
        <v>0</v>
      </c>
      <c r="H39" s="95">
        <v>1</v>
      </c>
      <c r="I39" s="131">
        <v>0</v>
      </c>
    </row>
    <row r="40" spans="1:9" ht="13.5" customHeight="1" x14ac:dyDescent="0.2">
      <c r="A40" s="65">
        <f t="shared" si="0"/>
        <v>0.59375</v>
      </c>
      <c r="B40" s="130">
        <v>5</v>
      </c>
      <c r="C40" s="95">
        <v>0</v>
      </c>
      <c r="D40" s="95">
        <v>1</v>
      </c>
      <c r="E40" s="95">
        <v>0</v>
      </c>
      <c r="F40" s="95">
        <v>7</v>
      </c>
      <c r="G40" s="95">
        <v>0</v>
      </c>
      <c r="H40" s="95">
        <v>4</v>
      </c>
      <c r="I40" s="131">
        <v>0</v>
      </c>
    </row>
    <row r="41" spans="1:9" ht="13.5" customHeight="1" x14ac:dyDescent="0.2">
      <c r="A41" s="65">
        <f t="shared" si="0"/>
        <v>0.60416666666666663</v>
      </c>
      <c r="B41" s="130">
        <v>9</v>
      </c>
      <c r="C41" s="95">
        <v>0</v>
      </c>
      <c r="D41" s="95">
        <v>1</v>
      </c>
      <c r="E41" s="95">
        <v>0</v>
      </c>
      <c r="F41" s="95">
        <v>1</v>
      </c>
      <c r="G41" s="95">
        <v>0</v>
      </c>
      <c r="H41" s="95">
        <v>5</v>
      </c>
      <c r="I41" s="131">
        <v>0</v>
      </c>
    </row>
    <row r="42" spans="1:9" ht="13.5" customHeight="1" x14ac:dyDescent="0.2">
      <c r="A42" s="65">
        <f t="shared" si="0"/>
        <v>0.61458333333333326</v>
      </c>
      <c r="B42" s="130">
        <v>4</v>
      </c>
      <c r="C42" s="95">
        <v>0</v>
      </c>
      <c r="D42" s="95">
        <v>2</v>
      </c>
      <c r="E42" s="95">
        <v>0</v>
      </c>
      <c r="F42" s="95">
        <v>6</v>
      </c>
      <c r="G42" s="95">
        <v>1</v>
      </c>
      <c r="H42" s="95">
        <v>1</v>
      </c>
      <c r="I42" s="131">
        <v>0</v>
      </c>
    </row>
    <row r="43" spans="1:9" ht="13.5" customHeight="1" x14ac:dyDescent="0.2">
      <c r="A43" s="65">
        <f t="shared" si="0"/>
        <v>0.62499999999999989</v>
      </c>
      <c r="B43" s="130">
        <v>8</v>
      </c>
      <c r="C43" s="95">
        <v>0</v>
      </c>
      <c r="D43" s="95">
        <v>0</v>
      </c>
      <c r="E43" s="95">
        <v>0</v>
      </c>
      <c r="F43" s="95">
        <v>1</v>
      </c>
      <c r="G43" s="95">
        <v>0</v>
      </c>
      <c r="H43" s="95">
        <v>2</v>
      </c>
      <c r="I43" s="131">
        <v>0</v>
      </c>
    </row>
    <row r="44" spans="1:9" ht="13.5" customHeight="1" x14ac:dyDescent="0.2">
      <c r="A44" s="65">
        <f t="shared" si="0"/>
        <v>0.63541666666666652</v>
      </c>
      <c r="B44" s="130">
        <v>10</v>
      </c>
      <c r="C44" s="95">
        <v>0</v>
      </c>
      <c r="D44" s="95">
        <v>2</v>
      </c>
      <c r="E44" s="95">
        <v>0</v>
      </c>
      <c r="F44" s="95">
        <v>0</v>
      </c>
      <c r="G44" s="95">
        <v>0</v>
      </c>
      <c r="H44" s="95">
        <v>2</v>
      </c>
      <c r="I44" s="131">
        <v>0</v>
      </c>
    </row>
    <row r="45" spans="1:9" ht="13.5" customHeight="1" x14ac:dyDescent="0.2">
      <c r="A45" s="65">
        <f t="shared" si="0"/>
        <v>0.64583333333333315</v>
      </c>
      <c r="B45" s="130">
        <v>1</v>
      </c>
      <c r="C45" s="95">
        <v>0</v>
      </c>
      <c r="D45" s="95">
        <v>2</v>
      </c>
      <c r="E45" s="95">
        <v>0</v>
      </c>
      <c r="F45" s="95">
        <v>2</v>
      </c>
      <c r="G45" s="95">
        <v>0</v>
      </c>
      <c r="H45" s="95">
        <v>7</v>
      </c>
      <c r="I45" s="131">
        <v>0</v>
      </c>
    </row>
    <row r="46" spans="1:9" ht="13.5" customHeight="1" x14ac:dyDescent="0.2">
      <c r="A46" s="65">
        <f t="shared" si="0"/>
        <v>0.65624999999999978</v>
      </c>
      <c r="B46" s="130">
        <v>5</v>
      </c>
      <c r="C46" s="95">
        <v>0</v>
      </c>
      <c r="D46" s="95">
        <v>2</v>
      </c>
      <c r="E46" s="95">
        <v>0</v>
      </c>
      <c r="F46" s="95">
        <v>3</v>
      </c>
      <c r="G46" s="95">
        <v>0</v>
      </c>
      <c r="H46" s="95">
        <v>5</v>
      </c>
      <c r="I46" s="131">
        <v>0</v>
      </c>
    </row>
    <row r="47" spans="1:9" ht="13.5" customHeight="1" x14ac:dyDescent="0.2">
      <c r="A47" s="65">
        <f t="shared" si="0"/>
        <v>0.66666666666666641</v>
      </c>
      <c r="B47" s="130">
        <v>6</v>
      </c>
      <c r="C47" s="95">
        <v>0</v>
      </c>
      <c r="D47" s="95">
        <v>4</v>
      </c>
      <c r="E47" s="95">
        <v>0</v>
      </c>
      <c r="F47" s="95">
        <v>10</v>
      </c>
      <c r="G47" s="95">
        <v>0</v>
      </c>
      <c r="H47" s="95">
        <v>2</v>
      </c>
      <c r="I47" s="131">
        <v>0</v>
      </c>
    </row>
    <row r="48" spans="1:9" ht="13.5" customHeight="1" x14ac:dyDescent="0.2">
      <c r="A48" s="65">
        <f t="shared" si="0"/>
        <v>0.67708333333333304</v>
      </c>
      <c r="B48" s="130">
        <v>2</v>
      </c>
      <c r="C48" s="95">
        <v>0</v>
      </c>
      <c r="D48" s="95">
        <v>9</v>
      </c>
      <c r="E48" s="95">
        <v>0</v>
      </c>
      <c r="F48" s="95">
        <v>4</v>
      </c>
      <c r="G48" s="95">
        <v>0</v>
      </c>
      <c r="H48" s="95">
        <v>4</v>
      </c>
      <c r="I48" s="131">
        <v>0</v>
      </c>
    </row>
    <row r="49" spans="1:9" ht="13.5" customHeight="1" x14ac:dyDescent="0.2">
      <c r="A49" s="65">
        <f t="shared" si="0"/>
        <v>0.68749999999999967</v>
      </c>
      <c r="B49" s="130">
        <v>10</v>
      </c>
      <c r="C49" s="95">
        <v>0</v>
      </c>
      <c r="D49" s="95">
        <v>7</v>
      </c>
      <c r="E49" s="95">
        <v>0</v>
      </c>
      <c r="F49" s="95">
        <v>1</v>
      </c>
      <c r="G49" s="95">
        <v>0</v>
      </c>
      <c r="H49" s="95">
        <v>2</v>
      </c>
      <c r="I49" s="131">
        <v>0</v>
      </c>
    </row>
    <row r="50" spans="1:9" ht="13.5" customHeight="1" x14ac:dyDescent="0.2">
      <c r="A50" s="65">
        <f t="shared" si="0"/>
        <v>0.6979166666666663</v>
      </c>
      <c r="B50" s="130">
        <v>8</v>
      </c>
      <c r="C50" s="95">
        <v>0</v>
      </c>
      <c r="D50" s="95">
        <v>3</v>
      </c>
      <c r="E50" s="95">
        <v>0</v>
      </c>
      <c r="F50" s="95">
        <v>4</v>
      </c>
      <c r="G50" s="95">
        <v>0</v>
      </c>
      <c r="H50" s="95">
        <v>0</v>
      </c>
      <c r="I50" s="131">
        <v>0</v>
      </c>
    </row>
    <row r="51" spans="1:9" ht="13.5" customHeight="1" x14ac:dyDescent="0.2">
      <c r="A51" s="65">
        <f t="shared" si="0"/>
        <v>0.70833333333333293</v>
      </c>
      <c r="B51" s="130">
        <v>4</v>
      </c>
      <c r="C51" s="95">
        <v>0</v>
      </c>
      <c r="D51" s="95">
        <v>1</v>
      </c>
      <c r="E51" s="95">
        <v>0</v>
      </c>
      <c r="F51" s="95">
        <v>1</v>
      </c>
      <c r="G51" s="95">
        <v>0</v>
      </c>
      <c r="H51" s="95">
        <v>7</v>
      </c>
      <c r="I51" s="131">
        <v>0</v>
      </c>
    </row>
    <row r="52" spans="1:9" ht="13.5" customHeight="1" x14ac:dyDescent="0.2">
      <c r="A52" s="65">
        <f t="shared" si="0"/>
        <v>0.71874999999999956</v>
      </c>
      <c r="B52" s="130">
        <v>12</v>
      </c>
      <c r="C52" s="95">
        <v>0</v>
      </c>
      <c r="D52" s="95">
        <v>8</v>
      </c>
      <c r="E52" s="95">
        <v>0</v>
      </c>
      <c r="F52" s="95">
        <v>2</v>
      </c>
      <c r="G52" s="95">
        <v>0</v>
      </c>
      <c r="H52" s="95">
        <v>5</v>
      </c>
      <c r="I52" s="131">
        <v>0</v>
      </c>
    </row>
    <row r="53" spans="1:9" ht="13.5" customHeight="1" x14ac:dyDescent="0.2">
      <c r="A53" s="65">
        <f t="shared" si="0"/>
        <v>0.72916666666666619</v>
      </c>
      <c r="B53" s="130">
        <v>4</v>
      </c>
      <c r="C53" s="95">
        <v>0</v>
      </c>
      <c r="D53" s="95">
        <v>5</v>
      </c>
      <c r="E53" s="95">
        <v>1</v>
      </c>
      <c r="F53" s="95">
        <v>3</v>
      </c>
      <c r="G53" s="95">
        <v>0</v>
      </c>
      <c r="H53" s="95">
        <v>5</v>
      </c>
      <c r="I53" s="131">
        <v>0</v>
      </c>
    </row>
    <row r="54" spans="1:9" ht="13.5" customHeight="1" x14ac:dyDescent="0.2">
      <c r="A54" s="65">
        <f t="shared" si="0"/>
        <v>0.73958333333333282</v>
      </c>
      <c r="B54" s="130">
        <v>15</v>
      </c>
      <c r="C54" s="95">
        <v>0</v>
      </c>
      <c r="D54" s="95">
        <v>7</v>
      </c>
      <c r="E54" s="95">
        <v>0</v>
      </c>
      <c r="F54" s="95">
        <v>2</v>
      </c>
      <c r="G54" s="95">
        <v>0</v>
      </c>
      <c r="H54" s="95">
        <v>7</v>
      </c>
      <c r="I54" s="131">
        <v>0</v>
      </c>
    </row>
    <row r="55" spans="1:9" ht="13.5" customHeight="1" x14ac:dyDescent="0.2">
      <c r="A55" s="65">
        <f t="shared" si="0"/>
        <v>0.74999999999999944</v>
      </c>
      <c r="B55" s="130">
        <v>9</v>
      </c>
      <c r="C55" s="95">
        <v>0</v>
      </c>
      <c r="D55" s="95">
        <v>9</v>
      </c>
      <c r="E55" s="95">
        <v>0</v>
      </c>
      <c r="F55" s="95">
        <v>4</v>
      </c>
      <c r="G55" s="95">
        <v>0</v>
      </c>
      <c r="H55" s="95">
        <v>7</v>
      </c>
      <c r="I55" s="131">
        <v>0</v>
      </c>
    </row>
    <row r="56" spans="1:9" ht="13.5" customHeight="1" x14ac:dyDescent="0.2">
      <c r="A56" s="65">
        <f t="shared" si="0"/>
        <v>0.76041666666666607</v>
      </c>
      <c r="B56" s="130">
        <v>7</v>
      </c>
      <c r="C56" s="95">
        <v>0</v>
      </c>
      <c r="D56" s="95">
        <v>5</v>
      </c>
      <c r="E56" s="95">
        <v>0</v>
      </c>
      <c r="F56" s="95">
        <v>0</v>
      </c>
      <c r="G56" s="95">
        <v>0</v>
      </c>
      <c r="H56" s="95">
        <v>4</v>
      </c>
      <c r="I56" s="131">
        <v>0</v>
      </c>
    </row>
    <row r="57" spans="1:9" ht="13.5" customHeight="1" x14ac:dyDescent="0.2">
      <c r="A57" s="65">
        <f t="shared" si="0"/>
        <v>0.7708333333333327</v>
      </c>
      <c r="B57" s="130">
        <v>13</v>
      </c>
      <c r="C57" s="95">
        <v>0</v>
      </c>
      <c r="D57" s="95">
        <v>13</v>
      </c>
      <c r="E57" s="95">
        <v>0</v>
      </c>
      <c r="F57" s="95">
        <v>8</v>
      </c>
      <c r="G57" s="95">
        <v>0</v>
      </c>
      <c r="H57" s="95">
        <v>1</v>
      </c>
      <c r="I57" s="131">
        <v>0</v>
      </c>
    </row>
    <row r="58" spans="1:9" ht="13.5" customHeight="1" thickBot="1" x14ac:dyDescent="0.25">
      <c r="A58" s="65">
        <f t="shared" si="0"/>
        <v>0.78124999999999933</v>
      </c>
      <c r="B58" s="130">
        <v>7</v>
      </c>
      <c r="C58" s="95">
        <v>0</v>
      </c>
      <c r="D58" s="95">
        <v>1</v>
      </c>
      <c r="E58" s="95">
        <v>0</v>
      </c>
      <c r="F58" s="95">
        <v>5</v>
      </c>
      <c r="G58" s="95">
        <v>0</v>
      </c>
      <c r="H58" s="95">
        <v>8</v>
      </c>
      <c r="I58" s="131">
        <v>0</v>
      </c>
    </row>
    <row r="59" spans="1:9" ht="13.5" customHeight="1" thickTop="1" thickBot="1" x14ac:dyDescent="0.25">
      <c r="A59" s="74" t="s">
        <v>63</v>
      </c>
      <c r="B59" s="75">
        <f t="shared" ref="B59:I59" si="1">SUM(B11:B58)</f>
        <v>287</v>
      </c>
      <c r="C59" s="75">
        <f t="shared" si="1"/>
        <v>1</v>
      </c>
      <c r="D59" s="75">
        <f t="shared" si="1"/>
        <v>222</v>
      </c>
      <c r="E59" s="75">
        <f t="shared" si="1"/>
        <v>3</v>
      </c>
      <c r="F59" s="75">
        <f t="shared" si="1"/>
        <v>120</v>
      </c>
      <c r="G59" s="75">
        <f t="shared" si="1"/>
        <v>4</v>
      </c>
      <c r="H59" s="75">
        <f t="shared" si="1"/>
        <v>98</v>
      </c>
      <c r="I59" s="75">
        <f t="shared" si="1"/>
        <v>0</v>
      </c>
    </row>
    <row r="60" spans="1:9" ht="13.5" customHeight="1" thickTop="1" x14ac:dyDescent="0.2"/>
    <row r="61" spans="1:9" ht="13.5" customHeight="1" x14ac:dyDescent="0.2">
      <c r="B61" s="83"/>
    </row>
    <row r="62" spans="1:9" ht="13.5" customHeight="1" x14ac:dyDescent="0.2">
      <c r="B62" s="83"/>
    </row>
    <row r="63" spans="1:9" ht="13.5" customHeight="1" x14ac:dyDescent="0.2">
      <c r="B63" s="83"/>
    </row>
    <row r="64" spans="1:9" ht="13.5" customHeight="1" x14ac:dyDescent="0.2">
      <c r="B64" s="87"/>
      <c r="G64" s="88"/>
      <c r="H64" s="88"/>
    </row>
    <row r="65" spans="2:8" ht="13.5" customHeight="1" x14ac:dyDescent="0.2">
      <c r="B65" s="83"/>
    </row>
    <row r="66" spans="2:8" ht="13.5" customHeight="1" x14ac:dyDescent="0.2">
      <c r="B66" s="83"/>
    </row>
    <row r="67" spans="2:8" ht="13.5" customHeight="1" x14ac:dyDescent="0.2">
      <c r="B67" s="84"/>
      <c r="C67" s="91"/>
      <c r="D67" s="91"/>
      <c r="E67" s="91"/>
      <c r="F67" s="91"/>
      <c r="G67" s="91"/>
      <c r="H67" s="91"/>
    </row>
    <row r="68" spans="2:8" ht="13.5" customHeight="1" x14ac:dyDescent="0.2">
      <c r="B68" s="83"/>
    </row>
    <row r="69" spans="2:8" ht="13.5" customHeight="1" x14ac:dyDescent="0.2">
      <c r="B69" s="83"/>
    </row>
    <row r="70" spans="2:8" ht="13.5" customHeight="1" x14ac:dyDescent="0.2">
      <c r="B70" s="83"/>
    </row>
    <row r="71" spans="2:8" ht="13.5" customHeight="1" x14ac:dyDescent="0.2">
      <c r="B71" s="83"/>
    </row>
    <row r="72" spans="2:8" ht="13.5" customHeight="1" x14ac:dyDescent="0.2">
      <c r="B72" s="83"/>
    </row>
    <row r="73" spans="2:8" ht="13.5" customHeight="1" x14ac:dyDescent="0.2">
      <c r="B73" s="83"/>
    </row>
    <row r="74" spans="2:8" ht="13.5" customHeight="1" x14ac:dyDescent="0.2">
      <c r="B74" s="83"/>
    </row>
    <row r="75" spans="2:8" ht="13.5" customHeight="1" x14ac:dyDescent="0.2">
      <c r="B75" s="83"/>
    </row>
    <row r="76" spans="2:8" ht="13.5" customHeight="1" x14ac:dyDescent="0.2">
      <c r="B76" s="84"/>
      <c r="C76" s="90"/>
      <c r="D76" s="90"/>
      <c r="E76" s="90"/>
      <c r="F76" s="90"/>
      <c r="G76" s="90"/>
      <c r="H76" s="90"/>
    </row>
    <row r="77" spans="2:8" ht="13.5" customHeight="1" x14ac:dyDescent="0.2">
      <c r="B77" s="83"/>
    </row>
    <row r="78" spans="2:8" ht="13.5" customHeight="1" x14ac:dyDescent="0.2">
      <c r="B78" s="83"/>
    </row>
    <row r="79" spans="2:8" ht="13.5" customHeight="1" x14ac:dyDescent="0.2">
      <c r="B79" s="83"/>
    </row>
    <row r="80" spans="2:8" ht="13.5" customHeight="1" x14ac:dyDescent="0.2">
      <c r="B80" s="83"/>
    </row>
    <row r="81" spans="2:8" ht="13.5" customHeight="1" x14ac:dyDescent="0.2">
      <c r="B81" s="83"/>
    </row>
    <row r="82" spans="2:8" ht="13.5" customHeight="1" x14ac:dyDescent="0.2">
      <c r="B82" s="83"/>
    </row>
    <row r="83" spans="2:8" ht="13.5" customHeight="1" x14ac:dyDescent="0.2">
      <c r="B83" s="83"/>
    </row>
    <row r="84" spans="2:8" ht="13.5" customHeight="1" x14ac:dyDescent="0.2">
      <c r="B84" s="83"/>
    </row>
    <row r="85" spans="2:8" ht="13.5" customHeight="1" x14ac:dyDescent="0.2">
      <c r="B85" s="83"/>
    </row>
    <row r="86" spans="2:8" ht="13.5" customHeight="1" x14ac:dyDescent="0.2">
      <c r="B86" s="83"/>
    </row>
    <row r="87" spans="2:8" ht="13.5" customHeight="1" x14ac:dyDescent="0.2">
      <c r="B87" s="83"/>
    </row>
    <row r="88" spans="2:8" ht="13.5" customHeight="1" x14ac:dyDescent="0.2">
      <c r="B88" s="83"/>
    </row>
    <row r="89" spans="2:8" ht="13.5" customHeight="1" x14ac:dyDescent="0.2">
      <c r="B89" s="84"/>
      <c r="C89" s="90"/>
      <c r="D89" s="90"/>
      <c r="E89" s="90"/>
      <c r="F89" s="90"/>
      <c r="G89" s="90"/>
      <c r="H89" s="90"/>
    </row>
    <row r="90" spans="2:8" ht="13.5" customHeight="1" x14ac:dyDescent="0.2"/>
    <row r="91" spans="2:8" ht="13.5" customHeight="1" x14ac:dyDescent="0.2">
      <c r="B91" s="86"/>
      <c r="C91" s="85"/>
      <c r="D91" s="85"/>
      <c r="E91" s="85"/>
      <c r="F91" s="85"/>
      <c r="G91" s="85"/>
      <c r="H91" s="85"/>
    </row>
    <row r="92" spans="2:8" ht="13.5" customHeight="1" x14ac:dyDescent="0.2">
      <c r="B92" s="85"/>
      <c r="C92" s="120"/>
      <c r="D92" s="120"/>
      <c r="E92" s="120"/>
      <c r="F92" s="120"/>
      <c r="G92" s="120"/>
      <c r="H92" s="120"/>
    </row>
    <row r="93" spans="2:8" ht="13.5" customHeight="1" x14ac:dyDescent="0.2">
      <c r="B93" s="85"/>
      <c r="C93" s="120"/>
      <c r="D93" s="120"/>
      <c r="E93" s="120"/>
      <c r="F93" s="120"/>
      <c r="G93" s="120"/>
      <c r="H93" s="120"/>
    </row>
    <row r="94" spans="2:8" ht="13.5" customHeight="1" x14ac:dyDescent="0.2">
      <c r="B94" s="85"/>
      <c r="C94" s="85"/>
      <c r="D94" s="85"/>
      <c r="E94" s="85"/>
      <c r="F94" s="85"/>
      <c r="G94" s="85"/>
      <c r="H94" s="85"/>
    </row>
    <row r="95" spans="2:8" ht="13.5" customHeight="1" x14ac:dyDescent="0.2">
      <c r="B95" s="83"/>
    </row>
    <row r="96" spans="2:8" ht="13.5" customHeight="1" x14ac:dyDescent="0.2">
      <c r="B96" s="83"/>
    </row>
    <row r="97" spans="2:8" ht="13.5" customHeight="1" x14ac:dyDescent="0.2">
      <c r="B97" s="83"/>
    </row>
    <row r="98" spans="2:8" ht="13.5" customHeight="1" x14ac:dyDescent="0.2">
      <c r="B98" s="83"/>
    </row>
    <row r="99" spans="2:8" ht="13.5" customHeight="1" x14ac:dyDescent="0.2">
      <c r="B99" s="83"/>
    </row>
    <row r="100" spans="2:8" ht="13.5" customHeight="1" x14ac:dyDescent="0.2">
      <c r="B100" s="87"/>
      <c r="G100" s="88"/>
      <c r="H100" s="88"/>
    </row>
    <row r="101" spans="2:8" ht="13.5" customHeight="1" x14ac:dyDescent="0.2">
      <c r="B101" s="83"/>
    </row>
    <row r="102" spans="2:8" ht="13.5" customHeight="1" x14ac:dyDescent="0.2">
      <c r="B102" s="83"/>
    </row>
    <row r="103" spans="2:8" ht="13.5" customHeight="1" x14ac:dyDescent="0.2">
      <c r="B103" s="84"/>
      <c r="C103" s="89"/>
      <c r="D103" s="89"/>
      <c r="E103" s="89"/>
      <c r="F103" s="89"/>
      <c r="G103" s="85"/>
      <c r="H103" s="85"/>
    </row>
    <row r="104" spans="2:8" ht="13.5" customHeight="1" x14ac:dyDescent="0.2">
      <c r="B104" s="83"/>
    </row>
    <row r="105" spans="2:8" ht="13.5" customHeight="1" x14ac:dyDescent="0.2">
      <c r="B105" s="83"/>
    </row>
    <row r="106" spans="2:8" ht="13.5" customHeight="1" x14ac:dyDescent="0.2">
      <c r="B106" s="83"/>
    </row>
    <row r="107" spans="2:8" ht="13.5" customHeight="1" x14ac:dyDescent="0.2">
      <c r="B107" s="83"/>
    </row>
    <row r="108" spans="2:8" ht="13.5" customHeight="1" x14ac:dyDescent="0.2">
      <c r="B108" s="83"/>
    </row>
    <row r="109" spans="2:8" ht="13.5" customHeight="1" x14ac:dyDescent="0.2">
      <c r="B109" s="83"/>
    </row>
    <row r="110" spans="2:8" ht="13.5" customHeight="1" x14ac:dyDescent="0.2">
      <c r="B110" s="83"/>
    </row>
    <row r="111" spans="2:8" ht="13.5" customHeight="1" x14ac:dyDescent="0.2">
      <c r="B111" s="83"/>
    </row>
    <row r="112" spans="2:8" ht="13.5" customHeight="1" x14ac:dyDescent="0.2">
      <c r="B112" s="84"/>
      <c r="C112" s="89"/>
      <c r="D112" s="89"/>
      <c r="E112" s="89"/>
      <c r="F112" s="89"/>
      <c r="G112" s="85"/>
      <c r="H112" s="85"/>
    </row>
    <row r="113" spans="2:8" ht="13.5" customHeight="1" x14ac:dyDescent="0.2">
      <c r="B113" s="83"/>
    </row>
    <row r="114" spans="2:8" ht="13.5" customHeight="1" x14ac:dyDescent="0.2">
      <c r="B114" s="83"/>
    </row>
    <row r="115" spans="2:8" ht="13.5" customHeight="1" x14ac:dyDescent="0.2">
      <c r="B115" s="83"/>
    </row>
    <row r="116" spans="2:8" ht="13.5" customHeight="1" x14ac:dyDescent="0.2">
      <c r="B116" s="83"/>
    </row>
    <row r="117" spans="2:8" ht="13.5" customHeight="1" x14ac:dyDescent="0.2">
      <c r="B117" s="83"/>
    </row>
    <row r="118" spans="2:8" ht="13.5" customHeight="1" x14ac:dyDescent="0.2">
      <c r="B118" s="83"/>
    </row>
    <row r="119" spans="2:8" ht="13.5" customHeight="1" x14ac:dyDescent="0.2">
      <c r="B119" s="83"/>
    </row>
    <row r="120" spans="2:8" ht="13.5" customHeight="1" x14ac:dyDescent="0.2">
      <c r="B120" s="83"/>
    </row>
    <row r="121" spans="2:8" ht="13.5" customHeight="1" x14ac:dyDescent="0.2">
      <c r="B121" s="83"/>
    </row>
    <row r="122" spans="2:8" ht="13.5" customHeight="1" x14ac:dyDescent="0.2">
      <c r="B122" s="83"/>
    </row>
    <row r="123" spans="2:8" ht="13.5" customHeight="1" x14ac:dyDescent="0.2">
      <c r="B123" s="83"/>
    </row>
    <row r="124" spans="2:8" ht="13.5" customHeight="1" x14ac:dyDescent="0.2">
      <c r="B124" s="87"/>
      <c r="G124" s="88"/>
      <c r="H124" s="88"/>
    </row>
    <row r="125" spans="2:8" ht="13.5" customHeight="1" x14ac:dyDescent="0.2">
      <c r="B125" s="84"/>
      <c r="C125" s="85"/>
      <c r="D125" s="85"/>
      <c r="E125" s="85"/>
      <c r="F125" s="85"/>
      <c r="G125" s="85"/>
      <c r="H125" s="85"/>
    </row>
    <row r="126" spans="2:8" ht="13.5" customHeight="1" x14ac:dyDescent="0.2"/>
    <row r="127" spans="2:8" ht="13.5" customHeight="1" x14ac:dyDescent="0.2"/>
    <row r="128" spans="2:8" ht="13.5" customHeight="1" x14ac:dyDescent="0.2"/>
    <row r="129" ht="13.5" customHeight="1" x14ac:dyDescent="0.2"/>
    <row r="130" ht="13.5" customHeight="1" x14ac:dyDescent="0.2"/>
    <row r="131" ht="13.5" customHeight="1" x14ac:dyDescent="0.2"/>
    <row r="132" ht="13.5" customHeight="1" x14ac:dyDescent="0.2"/>
    <row r="133" ht="13.5" customHeight="1" x14ac:dyDescent="0.2"/>
    <row r="134" ht="13.5" customHeight="1" x14ac:dyDescent="0.2"/>
    <row r="135" ht="13.5" customHeight="1" x14ac:dyDescent="0.2"/>
    <row r="136" ht="13.5" customHeight="1" x14ac:dyDescent="0.2"/>
    <row r="137" ht="13.5" customHeight="1" x14ac:dyDescent="0.2"/>
    <row r="138" ht="13.5" customHeight="1" x14ac:dyDescent="0.2"/>
    <row r="139" ht="13.5" customHeight="1" x14ac:dyDescent="0.2"/>
    <row r="140" ht="13.5" customHeight="1" x14ac:dyDescent="0.2"/>
    <row r="141" ht="13.5" customHeight="1" x14ac:dyDescent="0.2"/>
    <row r="142" ht="13.5" customHeight="1" x14ac:dyDescent="0.2"/>
  </sheetData>
  <sheetProtection selectLockedCells="1"/>
  <mergeCells count="10">
    <mergeCell ref="C92:D92"/>
    <mergeCell ref="E92:F92"/>
    <mergeCell ref="G92:H92"/>
    <mergeCell ref="C93:D93"/>
    <mergeCell ref="E93:F93"/>
    <mergeCell ref="G93:H93"/>
    <mergeCell ref="F9:G9"/>
    <mergeCell ref="D9:E9"/>
    <mergeCell ref="B9:C9"/>
    <mergeCell ref="H9:I9"/>
  </mergeCells>
  <printOptions horizontalCentered="1"/>
  <pageMargins left="0.74803149606299213" right="0.74803149606299213" top="0.98425196850393704" bottom="0.98425196850393704" header="0.51181102362204722" footer="0.51181102362204722"/>
  <pageSetup paperSize="9" scale="21" fitToWidth="0" fitToHeight="0" orientation="landscape" r:id="rId1"/>
  <headerFooter alignWithMargins="0">
    <oddFooter>&amp;L&amp;F&amp;CPage &amp;P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6"/>
  <sheetViews>
    <sheetView workbookViewId="0">
      <selection activeCell="B3" sqref="B3"/>
    </sheetView>
  </sheetViews>
  <sheetFormatPr defaultRowHeight="12.75" x14ac:dyDescent="0.2"/>
  <sheetData>
    <row r="1" spans="1:7" ht="13.5" thickBot="1" x14ac:dyDescent="0.25"/>
    <row r="2" spans="1:7" ht="14.25" thickTop="1" thickBot="1" x14ac:dyDescent="0.25">
      <c r="A2" s="64" t="s">
        <v>0</v>
      </c>
      <c r="B2" s="67" t="s">
        <v>18</v>
      </c>
      <c r="C2" s="67" t="s">
        <v>19</v>
      </c>
      <c r="D2" s="67" t="s">
        <v>20</v>
      </c>
      <c r="E2" s="67" t="s">
        <v>21</v>
      </c>
      <c r="F2" s="67" t="s">
        <v>22</v>
      </c>
      <c r="G2" s="67" t="s">
        <v>23</v>
      </c>
    </row>
    <row r="3" spans="1:7" ht="13.5" thickTop="1" x14ac:dyDescent="0.2">
      <c r="A3" s="65">
        <v>0.29166666666666602</v>
      </c>
      <c r="B3" s="32" t="e">
        <f>'Site 7'!#REF!</f>
        <v>#REF!</v>
      </c>
      <c r="C3" s="32" t="e">
        <f>'Site 7'!#REF!</f>
        <v>#REF!</v>
      </c>
      <c r="D3" s="32" t="e">
        <f>'Site 7'!#REF!</f>
        <v>#REF!</v>
      </c>
      <c r="E3" s="32" t="e">
        <f>'Site 7'!#REF!</f>
        <v>#REF!</v>
      </c>
      <c r="F3" s="32" t="e">
        <f>'Site 7'!#REF!</f>
        <v>#REF!</v>
      </c>
      <c r="G3" s="32" t="e">
        <f>'Site 7'!#REF!</f>
        <v>#REF!</v>
      </c>
    </row>
    <row r="4" spans="1:7" x14ac:dyDescent="0.2">
      <c r="A4" s="65">
        <v>0.2951388888888889</v>
      </c>
      <c r="B4" s="37" t="e">
        <f>'Site 7'!#REF!</f>
        <v>#REF!</v>
      </c>
      <c r="C4" s="37" t="e">
        <f>'Site 7'!#REF!</f>
        <v>#REF!</v>
      </c>
      <c r="D4" s="37" t="e">
        <f>'Site 7'!#REF!</f>
        <v>#REF!</v>
      </c>
      <c r="E4" s="37" t="e">
        <f>'Site 7'!#REF!</f>
        <v>#REF!</v>
      </c>
      <c r="F4" s="37" t="e">
        <f>'Site 7'!#REF!</f>
        <v>#REF!</v>
      </c>
      <c r="G4" s="37" t="e">
        <f>'Site 7'!#REF!</f>
        <v>#REF!</v>
      </c>
    </row>
    <row r="5" spans="1:7" x14ac:dyDescent="0.2">
      <c r="A5" s="65">
        <v>0.29861111111111199</v>
      </c>
      <c r="B5" s="37" t="e">
        <f>'Site 7'!#REF!</f>
        <v>#REF!</v>
      </c>
      <c r="C5" s="37" t="e">
        <f>'Site 7'!#REF!</f>
        <v>#REF!</v>
      </c>
      <c r="D5" s="37" t="e">
        <f>'Site 7'!#REF!</f>
        <v>#REF!</v>
      </c>
      <c r="E5" s="37" t="e">
        <f>'Site 7'!#REF!</f>
        <v>#REF!</v>
      </c>
      <c r="F5" s="37" t="e">
        <f>'Site 7'!#REF!</f>
        <v>#REF!</v>
      </c>
      <c r="G5" s="37" t="e">
        <f>'Site 7'!#REF!</f>
        <v>#REF!</v>
      </c>
    </row>
    <row r="6" spans="1:7" x14ac:dyDescent="0.2">
      <c r="A6" s="65">
        <v>0.30208333333333498</v>
      </c>
      <c r="B6" s="37" t="e">
        <f>'Site 7'!#REF!</f>
        <v>#REF!</v>
      </c>
      <c r="C6" s="37" t="e">
        <f>'Site 7'!#REF!</f>
        <v>#REF!</v>
      </c>
      <c r="D6" s="37" t="e">
        <f>'Site 7'!#REF!</f>
        <v>#REF!</v>
      </c>
      <c r="E6" s="37" t="e">
        <f>'Site 7'!#REF!</f>
        <v>#REF!</v>
      </c>
      <c r="F6" s="37" t="e">
        <f>'Site 7'!#REF!</f>
        <v>#REF!</v>
      </c>
      <c r="G6" s="37" t="e">
        <f>'Site 7'!#REF!</f>
        <v>#REF!</v>
      </c>
    </row>
    <row r="7" spans="1:7" x14ac:dyDescent="0.2">
      <c r="A7" s="65">
        <v>0.30555555555555802</v>
      </c>
      <c r="B7" s="37" t="e">
        <f>'Site 7'!#REF!</f>
        <v>#REF!</v>
      </c>
      <c r="C7" s="37" t="e">
        <f>'Site 7'!#REF!</f>
        <v>#REF!</v>
      </c>
      <c r="D7" s="37" t="e">
        <f>'Site 7'!#REF!</f>
        <v>#REF!</v>
      </c>
      <c r="E7" s="37" t="e">
        <f>'Site 7'!#REF!</f>
        <v>#REF!</v>
      </c>
      <c r="F7" s="37" t="e">
        <f>'Site 7'!#REF!</f>
        <v>#REF!</v>
      </c>
      <c r="G7" s="37" t="e">
        <f>'Site 7'!#REF!</f>
        <v>#REF!</v>
      </c>
    </row>
    <row r="8" spans="1:7" x14ac:dyDescent="0.2">
      <c r="A8" s="65">
        <v>0.30902777777778001</v>
      </c>
      <c r="B8" s="37" t="e">
        <f>'Site 7'!#REF!</f>
        <v>#REF!</v>
      </c>
      <c r="C8" s="37" t="e">
        <f>'Site 7'!#REF!</f>
        <v>#REF!</v>
      </c>
      <c r="D8" s="37" t="e">
        <f>'Site 7'!#REF!</f>
        <v>#REF!</v>
      </c>
      <c r="E8" s="37" t="e">
        <f>'Site 7'!#REF!</f>
        <v>#REF!</v>
      </c>
      <c r="F8" s="37" t="e">
        <f>'Site 7'!#REF!</f>
        <v>#REF!</v>
      </c>
      <c r="G8" s="37" t="e">
        <f>'Site 7'!#REF!</f>
        <v>#REF!</v>
      </c>
    </row>
    <row r="9" spans="1:7" x14ac:dyDescent="0.2">
      <c r="A9" s="65">
        <v>0.312500000000003</v>
      </c>
      <c r="B9" s="37" t="e">
        <f>'Site 7'!#REF!</f>
        <v>#REF!</v>
      </c>
      <c r="C9" s="37" t="e">
        <f>'Site 7'!#REF!</f>
        <v>#REF!</v>
      </c>
      <c r="D9" s="37" t="e">
        <f>'Site 7'!#REF!</f>
        <v>#REF!</v>
      </c>
      <c r="E9" s="37" t="e">
        <f>'Site 7'!#REF!</f>
        <v>#REF!</v>
      </c>
      <c r="F9" s="37" t="e">
        <f>'Site 7'!#REF!</f>
        <v>#REF!</v>
      </c>
      <c r="G9" s="37" t="e">
        <f>'Site 7'!#REF!</f>
        <v>#REF!</v>
      </c>
    </row>
    <row r="10" spans="1:7" x14ac:dyDescent="0.2">
      <c r="A10" s="65">
        <v>0.31597222222222598</v>
      </c>
      <c r="B10" s="37" t="e">
        <f>'Site 7'!#REF!</f>
        <v>#REF!</v>
      </c>
      <c r="C10" s="37" t="e">
        <f>'Site 7'!#REF!</f>
        <v>#REF!</v>
      </c>
      <c r="D10" s="37" t="e">
        <f>'Site 7'!#REF!</f>
        <v>#REF!</v>
      </c>
      <c r="E10" s="37" t="e">
        <f>'Site 7'!#REF!</f>
        <v>#REF!</v>
      </c>
      <c r="F10" s="37" t="e">
        <f>'Site 7'!#REF!</f>
        <v>#REF!</v>
      </c>
      <c r="G10" s="37" t="e">
        <f>'Site 7'!#REF!</f>
        <v>#REF!</v>
      </c>
    </row>
    <row r="11" spans="1:7" x14ac:dyDescent="0.2">
      <c r="A11" s="65">
        <v>0.31944444444444903</v>
      </c>
      <c r="B11" s="37" t="e">
        <f>'Site 7'!#REF!</f>
        <v>#REF!</v>
      </c>
      <c r="C11" s="37" t="e">
        <f>'Site 7'!#REF!</f>
        <v>#REF!</v>
      </c>
      <c r="D11" s="37" t="e">
        <f>'Site 7'!#REF!</f>
        <v>#REF!</v>
      </c>
      <c r="E11" s="37" t="e">
        <f>'Site 7'!#REF!</f>
        <v>#REF!</v>
      </c>
      <c r="F11" s="37" t="e">
        <f>'Site 7'!#REF!</f>
        <v>#REF!</v>
      </c>
      <c r="G11" s="37" t="e">
        <f>'Site 7'!#REF!</f>
        <v>#REF!</v>
      </c>
    </row>
    <row r="12" spans="1:7" x14ac:dyDescent="0.2">
      <c r="A12" s="65">
        <v>0.32291666666667201</v>
      </c>
      <c r="B12" s="37" t="e">
        <f>'Site 7'!#REF!</f>
        <v>#REF!</v>
      </c>
      <c r="C12" s="37" t="e">
        <f>'Site 7'!#REF!</f>
        <v>#REF!</v>
      </c>
      <c r="D12" s="37" t="e">
        <f>'Site 7'!#REF!</f>
        <v>#REF!</v>
      </c>
      <c r="E12" s="37" t="e">
        <f>'Site 7'!#REF!</f>
        <v>#REF!</v>
      </c>
      <c r="F12" s="37" t="e">
        <f>'Site 7'!#REF!</f>
        <v>#REF!</v>
      </c>
      <c r="G12" s="37" t="e">
        <f>'Site 7'!#REF!</f>
        <v>#REF!</v>
      </c>
    </row>
    <row r="13" spans="1:7" x14ac:dyDescent="0.2">
      <c r="A13" s="65">
        <v>0.326388888888895</v>
      </c>
      <c r="B13" s="37" t="e">
        <f>'Site 7'!#REF!</f>
        <v>#REF!</v>
      </c>
      <c r="C13" s="37" t="e">
        <f>'Site 7'!#REF!</f>
        <v>#REF!</v>
      </c>
      <c r="D13" s="37" t="e">
        <f>'Site 7'!#REF!</f>
        <v>#REF!</v>
      </c>
      <c r="E13" s="37" t="e">
        <f>'Site 7'!#REF!</f>
        <v>#REF!</v>
      </c>
      <c r="F13" s="37" t="e">
        <f>'Site 7'!#REF!</f>
        <v>#REF!</v>
      </c>
      <c r="G13" s="37" t="e">
        <f>'Site 7'!#REF!</f>
        <v>#REF!</v>
      </c>
    </row>
    <row r="14" spans="1:7" x14ac:dyDescent="0.2">
      <c r="A14" s="65">
        <v>0.32986111111111799</v>
      </c>
      <c r="B14" s="37" t="e">
        <f>'Site 7'!#REF!</f>
        <v>#REF!</v>
      </c>
      <c r="C14" s="37" t="e">
        <f>'Site 7'!#REF!</f>
        <v>#REF!</v>
      </c>
      <c r="D14" s="37" t="e">
        <f>'Site 7'!#REF!</f>
        <v>#REF!</v>
      </c>
      <c r="E14" s="37" t="e">
        <f>'Site 7'!#REF!</f>
        <v>#REF!</v>
      </c>
      <c r="F14" s="37" t="e">
        <f>'Site 7'!#REF!</f>
        <v>#REF!</v>
      </c>
      <c r="G14" s="37" t="e">
        <f>'Site 7'!#REF!</f>
        <v>#REF!</v>
      </c>
    </row>
    <row r="15" spans="1:7" x14ac:dyDescent="0.2">
      <c r="A15" s="65">
        <v>0.33333333333334098</v>
      </c>
      <c r="B15" s="37" t="e">
        <f>'Site 7'!#REF!</f>
        <v>#REF!</v>
      </c>
      <c r="C15" s="37" t="e">
        <f>'Site 7'!#REF!</f>
        <v>#REF!</v>
      </c>
      <c r="D15" s="37" t="e">
        <f>'Site 7'!#REF!</f>
        <v>#REF!</v>
      </c>
      <c r="E15" s="37" t="e">
        <f>'Site 7'!#REF!</f>
        <v>#REF!</v>
      </c>
      <c r="F15" s="37" t="e">
        <f>'Site 7'!#REF!</f>
        <v>#REF!</v>
      </c>
      <c r="G15" s="37" t="e">
        <f>'Site 7'!#REF!</f>
        <v>#REF!</v>
      </c>
    </row>
    <row r="16" spans="1:7" x14ac:dyDescent="0.2">
      <c r="A16" s="65">
        <v>0.33680555555556302</v>
      </c>
      <c r="B16" s="37" t="e">
        <f>'Site 7'!#REF!</f>
        <v>#REF!</v>
      </c>
      <c r="C16" s="37" t="e">
        <f>'Site 7'!#REF!</f>
        <v>#REF!</v>
      </c>
      <c r="D16" s="37" t="e">
        <f>'Site 7'!#REF!</f>
        <v>#REF!</v>
      </c>
      <c r="E16" s="37" t="e">
        <f>'Site 7'!#REF!</f>
        <v>#REF!</v>
      </c>
      <c r="F16" s="37" t="e">
        <f>'Site 7'!#REF!</f>
        <v>#REF!</v>
      </c>
      <c r="G16" s="37" t="e">
        <f>'Site 7'!#REF!</f>
        <v>#REF!</v>
      </c>
    </row>
    <row r="17" spans="1:7" x14ac:dyDescent="0.2">
      <c r="A17" s="65">
        <v>0.34027777777778601</v>
      </c>
      <c r="B17" s="37" t="e">
        <f>'Site 7'!#REF!</f>
        <v>#REF!</v>
      </c>
      <c r="C17" s="37" t="e">
        <f>'Site 7'!#REF!</f>
        <v>#REF!</v>
      </c>
      <c r="D17" s="37" t="e">
        <f>'Site 7'!#REF!</f>
        <v>#REF!</v>
      </c>
      <c r="E17" s="37" t="e">
        <f>'Site 7'!#REF!</f>
        <v>#REF!</v>
      </c>
      <c r="F17" s="37" t="e">
        <f>'Site 7'!#REF!</f>
        <v>#REF!</v>
      </c>
      <c r="G17" s="37" t="e">
        <f>'Site 7'!#REF!</f>
        <v>#REF!</v>
      </c>
    </row>
    <row r="18" spans="1:7" x14ac:dyDescent="0.2">
      <c r="A18" s="65">
        <v>0.34375000000000899</v>
      </c>
      <c r="B18" s="37" t="e">
        <f>'Site 7'!#REF!</f>
        <v>#REF!</v>
      </c>
      <c r="C18" s="37" t="e">
        <f>'Site 7'!#REF!</f>
        <v>#REF!</v>
      </c>
      <c r="D18" s="37" t="e">
        <f>'Site 7'!#REF!</f>
        <v>#REF!</v>
      </c>
      <c r="E18" s="37" t="e">
        <f>'Site 7'!#REF!</f>
        <v>#REF!</v>
      </c>
      <c r="F18" s="37" t="e">
        <f>'Site 7'!#REF!</f>
        <v>#REF!</v>
      </c>
      <c r="G18" s="37" t="e">
        <f>'Site 7'!#REF!</f>
        <v>#REF!</v>
      </c>
    </row>
    <row r="19" spans="1:7" x14ac:dyDescent="0.2">
      <c r="A19" s="65">
        <v>0.34722222222223198</v>
      </c>
      <c r="B19" s="37" t="e">
        <f>'Site 7'!#REF!</f>
        <v>#REF!</v>
      </c>
      <c r="C19" s="37" t="e">
        <f>'Site 7'!#REF!</f>
        <v>#REF!</v>
      </c>
      <c r="D19" s="37" t="e">
        <f>'Site 7'!#REF!</f>
        <v>#REF!</v>
      </c>
      <c r="E19" s="37" t="e">
        <f>'Site 7'!#REF!</f>
        <v>#REF!</v>
      </c>
      <c r="F19" s="37" t="e">
        <f>'Site 7'!#REF!</f>
        <v>#REF!</v>
      </c>
      <c r="G19" s="37" t="e">
        <f>'Site 7'!#REF!</f>
        <v>#REF!</v>
      </c>
    </row>
    <row r="20" spans="1:7" x14ac:dyDescent="0.2">
      <c r="A20" s="65">
        <v>0.35069444444445502</v>
      </c>
      <c r="B20" s="37" t="e">
        <f>'Site 7'!#REF!</f>
        <v>#REF!</v>
      </c>
      <c r="C20" s="37" t="e">
        <f>'Site 7'!#REF!</f>
        <v>#REF!</v>
      </c>
      <c r="D20" s="37" t="e">
        <f>'Site 7'!#REF!</f>
        <v>#REF!</v>
      </c>
      <c r="E20" s="37" t="e">
        <f>'Site 7'!#REF!</f>
        <v>#REF!</v>
      </c>
      <c r="F20" s="37" t="e">
        <f>'Site 7'!#REF!</f>
        <v>#REF!</v>
      </c>
      <c r="G20" s="37" t="e">
        <f>'Site 7'!#REF!</f>
        <v>#REF!</v>
      </c>
    </row>
    <row r="21" spans="1:7" x14ac:dyDescent="0.2">
      <c r="A21" s="65">
        <v>0.35416666666667801</v>
      </c>
      <c r="B21" s="37" t="e">
        <f>'Site 7'!#REF!</f>
        <v>#REF!</v>
      </c>
      <c r="C21" s="37" t="e">
        <f>'Site 7'!#REF!</f>
        <v>#REF!</v>
      </c>
      <c r="D21" s="37" t="e">
        <f>'Site 7'!#REF!</f>
        <v>#REF!</v>
      </c>
      <c r="E21" s="37" t="e">
        <f>'Site 7'!#REF!</f>
        <v>#REF!</v>
      </c>
      <c r="F21" s="37" t="e">
        <f>'Site 7'!#REF!</f>
        <v>#REF!</v>
      </c>
      <c r="G21" s="37" t="e">
        <f>'Site 7'!#REF!</f>
        <v>#REF!</v>
      </c>
    </row>
    <row r="22" spans="1:7" x14ac:dyDescent="0.2">
      <c r="A22" s="65">
        <v>0.357638888888901</v>
      </c>
      <c r="B22" s="37" t="e">
        <f>'Site 7'!#REF!</f>
        <v>#REF!</v>
      </c>
      <c r="C22" s="37" t="e">
        <f>'Site 7'!#REF!</f>
        <v>#REF!</v>
      </c>
      <c r="D22" s="37" t="e">
        <f>'Site 7'!#REF!</f>
        <v>#REF!</v>
      </c>
      <c r="E22" s="37" t="e">
        <f>'Site 7'!#REF!</f>
        <v>#REF!</v>
      </c>
      <c r="F22" s="37" t="e">
        <f>'Site 7'!#REF!</f>
        <v>#REF!</v>
      </c>
      <c r="G22" s="37" t="e">
        <f>'Site 7'!#REF!</f>
        <v>#REF!</v>
      </c>
    </row>
    <row r="23" spans="1:7" x14ac:dyDescent="0.2">
      <c r="A23" s="65">
        <v>0.36111111111112398</v>
      </c>
      <c r="B23" s="37" t="e">
        <f>'Site 7'!#REF!</f>
        <v>#REF!</v>
      </c>
      <c r="C23" s="37" t="e">
        <f>'Site 7'!#REF!</f>
        <v>#REF!</v>
      </c>
      <c r="D23" s="37" t="e">
        <f>'Site 7'!#REF!</f>
        <v>#REF!</v>
      </c>
      <c r="E23" s="37" t="e">
        <f>'Site 7'!#REF!</f>
        <v>#REF!</v>
      </c>
      <c r="F23" s="37" t="e">
        <f>'Site 7'!#REF!</f>
        <v>#REF!</v>
      </c>
      <c r="G23" s="37" t="e">
        <f>'Site 7'!#REF!</f>
        <v>#REF!</v>
      </c>
    </row>
    <row r="24" spans="1:7" x14ac:dyDescent="0.2">
      <c r="A24" s="65">
        <v>0.36458333333334603</v>
      </c>
      <c r="B24" s="37" t="e">
        <f>'Site 7'!#REF!</f>
        <v>#REF!</v>
      </c>
      <c r="C24" s="37" t="e">
        <f>'Site 7'!#REF!</f>
        <v>#REF!</v>
      </c>
      <c r="D24" s="37" t="e">
        <f>'Site 7'!#REF!</f>
        <v>#REF!</v>
      </c>
      <c r="E24" s="37" t="e">
        <f>'Site 7'!#REF!</f>
        <v>#REF!</v>
      </c>
      <c r="F24" s="37" t="e">
        <f>'Site 7'!#REF!</f>
        <v>#REF!</v>
      </c>
      <c r="G24" s="37" t="e">
        <f>'Site 7'!#REF!</f>
        <v>#REF!</v>
      </c>
    </row>
    <row r="25" spans="1:7" x14ac:dyDescent="0.2">
      <c r="A25" s="65">
        <v>0.36805555555556901</v>
      </c>
      <c r="B25" s="37" t="e">
        <f>'Site 7'!#REF!</f>
        <v>#REF!</v>
      </c>
      <c r="C25" s="37" t="e">
        <f>'Site 7'!#REF!</f>
        <v>#REF!</v>
      </c>
      <c r="D25" s="37" t="e">
        <f>'Site 7'!#REF!</f>
        <v>#REF!</v>
      </c>
      <c r="E25" s="37" t="e">
        <f>'Site 7'!#REF!</f>
        <v>#REF!</v>
      </c>
      <c r="F25" s="37" t="e">
        <f>'Site 7'!#REF!</f>
        <v>#REF!</v>
      </c>
      <c r="G25" s="37" t="e">
        <f>'Site 7'!#REF!</f>
        <v>#REF!</v>
      </c>
    </row>
    <row r="26" spans="1:7" x14ac:dyDescent="0.2">
      <c r="A26" s="65">
        <v>0.371527777777792</v>
      </c>
      <c r="B26" s="37" t="e">
        <f>'Site 7'!#REF!</f>
        <v>#REF!</v>
      </c>
      <c r="C26" s="37" t="e">
        <f>'Site 7'!#REF!</f>
        <v>#REF!</v>
      </c>
      <c r="D26" s="37" t="e">
        <f>'Site 7'!#REF!</f>
        <v>#REF!</v>
      </c>
      <c r="E26" s="37" t="e">
        <f>'Site 7'!#REF!</f>
        <v>#REF!</v>
      </c>
      <c r="F26" s="37" t="e">
        <f>'Site 7'!#REF!</f>
        <v>#REF!</v>
      </c>
      <c r="G26" s="37" t="e">
        <f>'Site 7'!#REF!</f>
        <v>#REF!</v>
      </c>
    </row>
    <row r="27" spans="1:7" x14ac:dyDescent="0.2">
      <c r="A27" s="65">
        <v>0.37500000000001499</v>
      </c>
      <c r="B27" s="37" t="e">
        <f>'Site 7'!#REF!</f>
        <v>#REF!</v>
      </c>
      <c r="C27" s="37" t="e">
        <f>'Site 7'!#REF!</f>
        <v>#REF!</v>
      </c>
      <c r="D27" s="37" t="e">
        <f>'Site 7'!#REF!</f>
        <v>#REF!</v>
      </c>
      <c r="E27" s="37" t="e">
        <f>'Site 7'!#REF!</f>
        <v>#REF!</v>
      </c>
      <c r="F27" s="37" t="e">
        <f>'Site 7'!#REF!</f>
        <v>#REF!</v>
      </c>
      <c r="G27" s="37" t="e">
        <f>'Site 7'!#REF!</f>
        <v>#REF!</v>
      </c>
    </row>
    <row r="28" spans="1:7" x14ac:dyDescent="0.2">
      <c r="A28" s="65">
        <v>0.37847222222223798</v>
      </c>
      <c r="B28" s="37" t="e">
        <f>'Site 7'!#REF!</f>
        <v>#REF!</v>
      </c>
      <c r="C28" s="37" t="e">
        <f>'Site 7'!#REF!</f>
        <v>#REF!</v>
      </c>
      <c r="D28" s="37" t="e">
        <f>'Site 7'!#REF!</f>
        <v>#REF!</v>
      </c>
      <c r="E28" s="37" t="e">
        <f>'Site 7'!#REF!</f>
        <v>#REF!</v>
      </c>
      <c r="F28" s="37" t="e">
        <f>'Site 7'!#REF!</f>
        <v>#REF!</v>
      </c>
      <c r="G28" s="37" t="e">
        <f>'Site 7'!#REF!</f>
        <v>#REF!</v>
      </c>
    </row>
    <row r="29" spans="1:7" x14ac:dyDescent="0.2">
      <c r="A29" s="65">
        <v>0.38194444444446102</v>
      </c>
      <c r="B29" s="37" t="e">
        <f>'Site 7'!#REF!</f>
        <v>#REF!</v>
      </c>
      <c r="C29" s="37" t="e">
        <f>'Site 7'!#REF!</f>
        <v>#REF!</v>
      </c>
      <c r="D29" s="37" t="e">
        <f>'Site 7'!#REF!</f>
        <v>#REF!</v>
      </c>
      <c r="E29" s="37" t="e">
        <f>'Site 7'!#REF!</f>
        <v>#REF!</v>
      </c>
      <c r="F29" s="37" t="e">
        <f>'Site 7'!#REF!</f>
        <v>#REF!</v>
      </c>
      <c r="G29" s="37" t="e">
        <f>'Site 7'!#REF!</f>
        <v>#REF!</v>
      </c>
    </row>
    <row r="30" spans="1:7" x14ac:dyDescent="0.2">
      <c r="A30" s="65">
        <v>0.385416666666684</v>
      </c>
      <c r="B30" s="37" t="e">
        <f>'Site 7'!#REF!</f>
        <v>#REF!</v>
      </c>
      <c r="C30" s="37" t="e">
        <f>'Site 7'!#REF!</f>
        <v>#REF!</v>
      </c>
      <c r="D30" s="37" t="e">
        <f>'Site 7'!#REF!</f>
        <v>#REF!</v>
      </c>
      <c r="E30" s="37" t="e">
        <f>'Site 7'!#REF!</f>
        <v>#REF!</v>
      </c>
      <c r="F30" s="37" t="e">
        <f>'Site 7'!#REF!</f>
        <v>#REF!</v>
      </c>
      <c r="G30" s="37" t="e">
        <f>'Site 7'!#REF!</f>
        <v>#REF!</v>
      </c>
    </row>
    <row r="31" spans="1:7" x14ac:dyDescent="0.2">
      <c r="A31" s="65">
        <v>0.38888888888890699</v>
      </c>
      <c r="B31" s="37" t="e">
        <f>'Site 7'!#REF!</f>
        <v>#REF!</v>
      </c>
      <c r="C31" s="37" t="e">
        <f>'Site 7'!#REF!</f>
        <v>#REF!</v>
      </c>
      <c r="D31" s="37" t="e">
        <f>'Site 7'!#REF!</f>
        <v>#REF!</v>
      </c>
      <c r="E31" s="37" t="e">
        <f>'Site 7'!#REF!</f>
        <v>#REF!</v>
      </c>
      <c r="F31" s="37" t="e">
        <f>'Site 7'!#REF!</f>
        <v>#REF!</v>
      </c>
      <c r="G31" s="37" t="e">
        <f>'Site 7'!#REF!</f>
        <v>#REF!</v>
      </c>
    </row>
    <row r="32" spans="1:7" x14ac:dyDescent="0.2">
      <c r="A32" s="65">
        <v>0.39236111111112998</v>
      </c>
      <c r="B32" s="37" t="e">
        <f>'Site 7'!#REF!</f>
        <v>#REF!</v>
      </c>
      <c r="C32" s="37" t="e">
        <f>'Site 7'!#REF!</f>
        <v>#REF!</v>
      </c>
      <c r="D32" s="37" t="e">
        <f>'Site 7'!#REF!</f>
        <v>#REF!</v>
      </c>
      <c r="E32" s="37" t="e">
        <f>'Site 7'!#REF!</f>
        <v>#REF!</v>
      </c>
      <c r="F32" s="37" t="e">
        <f>'Site 7'!#REF!</f>
        <v>#REF!</v>
      </c>
      <c r="G32" s="37" t="e">
        <f>'Site 7'!#REF!</f>
        <v>#REF!</v>
      </c>
    </row>
    <row r="33" spans="1:7" x14ac:dyDescent="0.2">
      <c r="A33" s="65">
        <v>0.39583333333335302</v>
      </c>
      <c r="B33" s="37" t="e">
        <f>'Site 7'!#REF!</f>
        <v>#REF!</v>
      </c>
      <c r="C33" s="37" t="e">
        <f>'Site 7'!#REF!</f>
        <v>#REF!</v>
      </c>
      <c r="D33" s="37" t="e">
        <f>'Site 7'!#REF!</f>
        <v>#REF!</v>
      </c>
      <c r="E33" s="37" t="e">
        <f>'Site 7'!#REF!</f>
        <v>#REF!</v>
      </c>
      <c r="F33" s="37" t="e">
        <f>'Site 7'!#REF!</f>
        <v>#REF!</v>
      </c>
      <c r="G33" s="37" t="e">
        <f>'Site 7'!#REF!</f>
        <v>#REF!</v>
      </c>
    </row>
    <row r="34" spans="1:7" x14ac:dyDescent="0.2">
      <c r="A34" s="65">
        <v>0.39930555555557601</v>
      </c>
      <c r="B34" s="37" t="e">
        <f>'Site 7'!#REF!</f>
        <v>#REF!</v>
      </c>
      <c r="C34" s="37" t="e">
        <f>'Site 7'!#REF!</f>
        <v>#REF!</v>
      </c>
      <c r="D34" s="37" t="e">
        <f>'Site 7'!#REF!</f>
        <v>#REF!</v>
      </c>
      <c r="E34" s="37" t="e">
        <f>'Site 7'!#REF!</f>
        <v>#REF!</v>
      </c>
      <c r="F34" s="37" t="e">
        <f>'Site 7'!#REF!</f>
        <v>#REF!</v>
      </c>
      <c r="G34" s="37" t="e">
        <f>'Site 7'!#REF!</f>
        <v>#REF!</v>
      </c>
    </row>
    <row r="35" spans="1:7" x14ac:dyDescent="0.2">
      <c r="A35" s="65">
        <v>0.402777777777799</v>
      </c>
      <c r="B35" s="37" t="e">
        <f>'Site 7'!#REF!</f>
        <v>#REF!</v>
      </c>
      <c r="C35" s="37" t="e">
        <f>'Site 7'!#REF!</f>
        <v>#REF!</v>
      </c>
      <c r="D35" s="37" t="e">
        <f>'Site 7'!#REF!</f>
        <v>#REF!</v>
      </c>
      <c r="E35" s="37" t="e">
        <f>'Site 7'!#REF!</f>
        <v>#REF!</v>
      </c>
      <c r="F35" s="37" t="e">
        <f>'Site 7'!#REF!</f>
        <v>#REF!</v>
      </c>
      <c r="G35" s="37" t="e">
        <f>'Site 7'!#REF!</f>
        <v>#REF!</v>
      </c>
    </row>
    <row r="36" spans="1:7" x14ac:dyDescent="0.2">
      <c r="A36" s="65">
        <v>0.40625000000002198</v>
      </c>
      <c r="B36" s="37" t="e">
        <f>'Site 7'!#REF!</f>
        <v>#REF!</v>
      </c>
      <c r="C36" s="37" t="e">
        <f>'Site 7'!#REF!</f>
        <v>#REF!</v>
      </c>
      <c r="D36" s="37" t="e">
        <f>'Site 7'!#REF!</f>
        <v>#REF!</v>
      </c>
      <c r="E36" s="37" t="e">
        <f>'Site 7'!#REF!</f>
        <v>#REF!</v>
      </c>
      <c r="F36" s="37" t="e">
        <f>'Site 7'!#REF!</f>
        <v>#REF!</v>
      </c>
      <c r="G36" s="37" t="e">
        <f>'Site 7'!#REF!</f>
        <v>#REF!</v>
      </c>
    </row>
    <row r="37" spans="1:7" x14ac:dyDescent="0.2">
      <c r="A37" s="65">
        <v>0.40972222222224502</v>
      </c>
      <c r="B37" s="37" t="e">
        <f>'Site 7'!#REF!</f>
        <v>#REF!</v>
      </c>
      <c r="C37" s="37" t="e">
        <f>'Site 7'!#REF!</f>
        <v>#REF!</v>
      </c>
      <c r="D37" s="37" t="e">
        <f>'Site 7'!#REF!</f>
        <v>#REF!</v>
      </c>
      <c r="E37" s="37" t="e">
        <f>'Site 7'!#REF!</f>
        <v>#REF!</v>
      </c>
      <c r="F37" s="37" t="e">
        <f>'Site 7'!#REF!</f>
        <v>#REF!</v>
      </c>
      <c r="G37" s="37" t="e">
        <f>'Site 7'!#REF!</f>
        <v>#REF!</v>
      </c>
    </row>
    <row r="38" spans="1:7" ht="13.5" thickBot="1" x14ac:dyDescent="0.25">
      <c r="A38" s="65">
        <v>0.41319444444446801</v>
      </c>
      <c r="B38" s="37" t="e">
        <f>'Site 7'!#REF!</f>
        <v>#REF!</v>
      </c>
      <c r="C38" s="37" t="e">
        <f>'Site 7'!#REF!</f>
        <v>#REF!</v>
      </c>
      <c r="D38" s="37" t="e">
        <f>'Site 7'!#REF!</f>
        <v>#REF!</v>
      </c>
      <c r="E38" s="37" t="e">
        <f>'Site 7'!#REF!</f>
        <v>#REF!</v>
      </c>
      <c r="F38" s="37" t="e">
        <f>'Site 7'!#REF!</f>
        <v>#REF!</v>
      </c>
      <c r="G38" s="37" t="e">
        <f>'Site 7'!#REF!</f>
        <v>#REF!</v>
      </c>
    </row>
    <row r="39" spans="1:7" ht="14.25" thickTop="1" thickBot="1" x14ac:dyDescent="0.25">
      <c r="A39" s="64" t="s">
        <v>0</v>
      </c>
      <c r="B39" s="67" t="s">
        <v>18</v>
      </c>
      <c r="C39" s="67" t="s">
        <v>19</v>
      </c>
      <c r="D39" s="67" t="s">
        <v>20</v>
      </c>
      <c r="E39" s="67" t="s">
        <v>21</v>
      </c>
      <c r="F39" s="67" t="s">
        <v>22</v>
      </c>
      <c r="G39" s="67" t="s">
        <v>23</v>
      </c>
    </row>
    <row r="40" spans="1:7" ht="13.5" thickTop="1" x14ac:dyDescent="0.2">
      <c r="A40" s="65">
        <v>0.66666666666666663</v>
      </c>
      <c r="B40" s="37" t="e">
        <f>'Site 7'!#REF!</f>
        <v>#REF!</v>
      </c>
      <c r="C40" s="37" t="e">
        <f>'Site 7'!#REF!</f>
        <v>#REF!</v>
      </c>
      <c r="D40" s="37" t="e">
        <f>'Site 7'!#REF!</f>
        <v>#REF!</v>
      </c>
      <c r="E40" s="37" t="e">
        <f>'Site 7'!#REF!</f>
        <v>#REF!</v>
      </c>
      <c r="F40" s="37" t="e">
        <f>'Site 7'!#REF!</f>
        <v>#REF!</v>
      </c>
      <c r="G40" s="37" t="e">
        <f>'Site 7'!#REF!</f>
        <v>#REF!</v>
      </c>
    </row>
    <row r="41" spans="1:7" x14ac:dyDescent="0.2">
      <c r="A41" s="65">
        <v>0.67013888888888884</v>
      </c>
      <c r="B41" s="37" t="e">
        <f>'Site 7'!#REF!</f>
        <v>#REF!</v>
      </c>
      <c r="C41" s="37" t="e">
        <f>'Site 7'!#REF!</f>
        <v>#REF!</v>
      </c>
      <c r="D41" s="37" t="e">
        <f>'Site 7'!#REF!</f>
        <v>#REF!</v>
      </c>
      <c r="E41" s="37" t="e">
        <f>'Site 7'!#REF!</f>
        <v>#REF!</v>
      </c>
      <c r="F41" s="37" t="e">
        <f>'Site 7'!#REF!</f>
        <v>#REF!</v>
      </c>
      <c r="G41" s="37" t="e">
        <f>'Site 7'!#REF!</f>
        <v>#REF!</v>
      </c>
    </row>
    <row r="42" spans="1:7" x14ac:dyDescent="0.2">
      <c r="A42" s="65">
        <v>0.67361111111111105</v>
      </c>
      <c r="B42" s="37" t="e">
        <f>'Site 7'!#REF!</f>
        <v>#REF!</v>
      </c>
      <c r="C42" s="37" t="e">
        <f>'Site 7'!#REF!</f>
        <v>#REF!</v>
      </c>
      <c r="D42" s="37" t="e">
        <f>'Site 7'!#REF!</f>
        <v>#REF!</v>
      </c>
      <c r="E42" s="37" t="e">
        <f>'Site 7'!#REF!</f>
        <v>#REF!</v>
      </c>
      <c r="F42" s="37" t="e">
        <f>'Site 7'!#REF!</f>
        <v>#REF!</v>
      </c>
      <c r="G42" s="37" t="e">
        <f>'Site 7'!#REF!</f>
        <v>#REF!</v>
      </c>
    </row>
    <row r="43" spans="1:7" x14ac:dyDescent="0.2">
      <c r="A43" s="65">
        <v>0.67708333333333304</v>
      </c>
      <c r="B43" s="37" t="e">
        <f>'Site 7'!#REF!</f>
        <v>#REF!</v>
      </c>
      <c r="C43" s="37" t="e">
        <f>'Site 7'!#REF!</f>
        <v>#REF!</v>
      </c>
      <c r="D43" s="37" t="e">
        <f>'Site 7'!#REF!</f>
        <v>#REF!</v>
      </c>
      <c r="E43" s="37" t="e">
        <f>'Site 7'!#REF!</f>
        <v>#REF!</v>
      </c>
      <c r="F43" s="37" t="e">
        <f>'Site 7'!#REF!</f>
        <v>#REF!</v>
      </c>
      <c r="G43" s="37" t="e">
        <f>'Site 7'!#REF!</f>
        <v>#REF!</v>
      </c>
    </row>
    <row r="44" spans="1:7" x14ac:dyDescent="0.2">
      <c r="A44" s="65">
        <v>0.68055555555555503</v>
      </c>
      <c r="B44" s="37" t="e">
        <f>'Site 7'!#REF!</f>
        <v>#REF!</v>
      </c>
      <c r="C44" s="37" t="e">
        <f>'Site 7'!#REF!</f>
        <v>#REF!</v>
      </c>
      <c r="D44" s="37" t="e">
        <f>'Site 7'!#REF!</f>
        <v>#REF!</v>
      </c>
      <c r="E44" s="37" t="e">
        <f>'Site 7'!#REF!</f>
        <v>#REF!</v>
      </c>
      <c r="F44" s="37" t="e">
        <f>'Site 7'!#REF!</f>
        <v>#REF!</v>
      </c>
      <c r="G44" s="37" t="e">
        <f>'Site 7'!#REF!</f>
        <v>#REF!</v>
      </c>
    </row>
    <row r="45" spans="1:7" x14ac:dyDescent="0.2">
      <c r="A45" s="65">
        <v>0.68402777777777801</v>
      </c>
      <c r="B45" s="37" t="e">
        <f>'Site 7'!#REF!</f>
        <v>#REF!</v>
      </c>
      <c r="C45" s="37" t="e">
        <f>'Site 7'!#REF!</f>
        <v>#REF!</v>
      </c>
      <c r="D45" s="37" t="e">
        <f>'Site 7'!#REF!</f>
        <v>#REF!</v>
      </c>
      <c r="E45" s="37" t="e">
        <f>'Site 7'!#REF!</f>
        <v>#REF!</v>
      </c>
      <c r="F45" s="37" t="e">
        <f>'Site 7'!#REF!</f>
        <v>#REF!</v>
      </c>
      <c r="G45" s="37" t="e">
        <f>'Site 7'!#REF!</f>
        <v>#REF!</v>
      </c>
    </row>
    <row r="46" spans="1:7" x14ac:dyDescent="0.2">
      <c r="A46" s="65">
        <v>0.6875</v>
      </c>
      <c r="B46" s="37" t="e">
        <f>'Site 7'!#REF!</f>
        <v>#REF!</v>
      </c>
      <c r="C46" s="37" t="e">
        <f>'Site 7'!#REF!</f>
        <v>#REF!</v>
      </c>
      <c r="D46" s="37" t="e">
        <f>'Site 7'!#REF!</f>
        <v>#REF!</v>
      </c>
      <c r="E46" s="37" t="e">
        <f>'Site 7'!#REF!</f>
        <v>#REF!</v>
      </c>
      <c r="F46" s="37" t="e">
        <f>'Site 7'!#REF!</f>
        <v>#REF!</v>
      </c>
      <c r="G46" s="37" t="e">
        <f>'Site 7'!#REF!</f>
        <v>#REF!</v>
      </c>
    </row>
    <row r="47" spans="1:7" x14ac:dyDescent="0.2">
      <c r="A47" s="65">
        <v>0.69097222222222199</v>
      </c>
      <c r="B47" s="37" t="e">
        <f>'Site 7'!#REF!</f>
        <v>#REF!</v>
      </c>
      <c r="C47" s="37" t="e">
        <f>'Site 7'!#REF!</f>
        <v>#REF!</v>
      </c>
      <c r="D47" s="37" t="e">
        <f>'Site 7'!#REF!</f>
        <v>#REF!</v>
      </c>
      <c r="E47" s="37" t="e">
        <f>'Site 7'!#REF!</f>
        <v>#REF!</v>
      </c>
      <c r="F47" s="37" t="e">
        <f>'Site 7'!#REF!</f>
        <v>#REF!</v>
      </c>
      <c r="G47" s="37" t="e">
        <f>'Site 7'!#REF!</f>
        <v>#REF!</v>
      </c>
    </row>
    <row r="48" spans="1:7" x14ac:dyDescent="0.2">
      <c r="A48" s="65">
        <v>0.69444444444444398</v>
      </c>
      <c r="B48" s="37" t="e">
        <f>'Site 7'!#REF!</f>
        <v>#REF!</v>
      </c>
      <c r="C48" s="37" t="e">
        <f>'Site 7'!#REF!</f>
        <v>#REF!</v>
      </c>
      <c r="D48" s="37" t="e">
        <f>'Site 7'!#REF!</f>
        <v>#REF!</v>
      </c>
      <c r="E48" s="37" t="e">
        <f>'Site 7'!#REF!</f>
        <v>#REF!</v>
      </c>
      <c r="F48" s="37" t="e">
        <f>'Site 7'!#REF!</f>
        <v>#REF!</v>
      </c>
      <c r="G48" s="37" t="e">
        <f>'Site 7'!#REF!</f>
        <v>#REF!</v>
      </c>
    </row>
    <row r="49" spans="1:7" x14ac:dyDescent="0.2">
      <c r="A49" s="65">
        <v>0.69791666666666696</v>
      </c>
      <c r="B49" s="37" t="e">
        <f>'Site 7'!#REF!</f>
        <v>#REF!</v>
      </c>
      <c r="C49" s="37" t="e">
        <f>'Site 7'!#REF!</f>
        <v>#REF!</v>
      </c>
      <c r="D49" s="37" t="e">
        <f>'Site 7'!#REF!</f>
        <v>#REF!</v>
      </c>
      <c r="E49" s="37" t="e">
        <f>'Site 7'!#REF!</f>
        <v>#REF!</v>
      </c>
      <c r="F49" s="37" t="e">
        <f>'Site 7'!#REF!</f>
        <v>#REF!</v>
      </c>
      <c r="G49" s="37" t="e">
        <f>'Site 7'!#REF!</f>
        <v>#REF!</v>
      </c>
    </row>
    <row r="50" spans="1:7" x14ac:dyDescent="0.2">
      <c r="A50" s="65">
        <v>0.70138888888888895</v>
      </c>
      <c r="B50" s="37" t="e">
        <f>'Site 7'!#REF!</f>
        <v>#REF!</v>
      </c>
      <c r="C50" s="37" t="e">
        <f>'Site 7'!#REF!</f>
        <v>#REF!</v>
      </c>
      <c r="D50" s="37" t="e">
        <f>'Site 7'!#REF!</f>
        <v>#REF!</v>
      </c>
      <c r="E50" s="37" t="e">
        <f>'Site 7'!#REF!</f>
        <v>#REF!</v>
      </c>
      <c r="F50" s="37" t="e">
        <f>'Site 7'!#REF!</f>
        <v>#REF!</v>
      </c>
      <c r="G50" s="37" t="e">
        <f>'Site 7'!#REF!</f>
        <v>#REF!</v>
      </c>
    </row>
    <row r="51" spans="1:7" x14ac:dyDescent="0.2">
      <c r="A51" s="65">
        <v>0.70486111111111116</v>
      </c>
      <c r="B51" s="37" t="e">
        <f>'Site 7'!#REF!</f>
        <v>#REF!</v>
      </c>
      <c r="C51" s="37" t="e">
        <f>'Site 7'!#REF!</f>
        <v>#REF!</v>
      </c>
      <c r="D51" s="37" t="e">
        <f>'Site 7'!#REF!</f>
        <v>#REF!</v>
      </c>
      <c r="E51" s="37" t="e">
        <f>'Site 7'!#REF!</f>
        <v>#REF!</v>
      </c>
      <c r="F51" s="37" t="e">
        <f>'Site 7'!#REF!</f>
        <v>#REF!</v>
      </c>
      <c r="G51" s="37" t="e">
        <f>'Site 7'!#REF!</f>
        <v>#REF!</v>
      </c>
    </row>
    <row r="52" spans="1:7" x14ac:dyDescent="0.2">
      <c r="A52" s="65">
        <v>0.70833333333333337</v>
      </c>
      <c r="B52" s="37" t="e">
        <f>'Site 7'!#REF!</f>
        <v>#REF!</v>
      </c>
      <c r="C52" s="37" t="e">
        <f>'Site 7'!#REF!</f>
        <v>#REF!</v>
      </c>
      <c r="D52" s="37" t="e">
        <f>'Site 7'!#REF!</f>
        <v>#REF!</v>
      </c>
      <c r="E52" s="37" t="e">
        <f>'Site 7'!#REF!</f>
        <v>#REF!</v>
      </c>
      <c r="F52" s="37" t="e">
        <f>'Site 7'!#REF!</f>
        <v>#REF!</v>
      </c>
      <c r="G52" s="37" t="e">
        <f>'Site 7'!#REF!</f>
        <v>#REF!</v>
      </c>
    </row>
    <row r="53" spans="1:7" x14ac:dyDescent="0.2">
      <c r="A53" s="65">
        <v>0.71180555555555547</v>
      </c>
      <c r="B53" s="37" t="e">
        <f>'Site 7'!#REF!</f>
        <v>#REF!</v>
      </c>
      <c r="C53" s="37" t="e">
        <f>'Site 7'!#REF!</f>
        <v>#REF!</v>
      </c>
      <c r="D53" s="37" t="e">
        <f>'Site 7'!#REF!</f>
        <v>#REF!</v>
      </c>
      <c r="E53" s="37" t="e">
        <f>'Site 7'!#REF!</f>
        <v>#REF!</v>
      </c>
      <c r="F53" s="37" t="e">
        <f>'Site 7'!#REF!</f>
        <v>#REF!</v>
      </c>
      <c r="G53" s="37" t="e">
        <f>'Site 7'!#REF!</f>
        <v>#REF!</v>
      </c>
    </row>
    <row r="54" spans="1:7" x14ac:dyDescent="0.2">
      <c r="A54" s="65">
        <v>0.71527777777777801</v>
      </c>
      <c r="B54" s="37" t="e">
        <f>'Site 7'!#REF!</f>
        <v>#REF!</v>
      </c>
      <c r="C54" s="37" t="e">
        <f>'Site 7'!#REF!</f>
        <v>#REF!</v>
      </c>
      <c r="D54" s="37" t="e">
        <f>'Site 7'!#REF!</f>
        <v>#REF!</v>
      </c>
      <c r="E54" s="37" t="e">
        <f>'Site 7'!#REF!</f>
        <v>#REF!</v>
      </c>
      <c r="F54" s="37" t="e">
        <f>'Site 7'!#REF!</f>
        <v>#REF!</v>
      </c>
      <c r="G54" s="37" t="e">
        <f>'Site 7'!#REF!</f>
        <v>#REF!</v>
      </c>
    </row>
    <row r="55" spans="1:7" x14ac:dyDescent="0.2">
      <c r="A55" s="65">
        <v>0.71875</v>
      </c>
      <c r="B55" s="37" t="e">
        <f>'Site 7'!#REF!</f>
        <v>#REF!</v>
      </c>
      <c r="C55" s="37" t="e">
        <f>'Site 7'!#REF!</f>
        <v>#REF!</v>
      </c>
      <c r="D55" s="37" t="e">
        <f>'Site 7'!#REF!</f>
        <v>#REF!</v>
      </c>
      <c r="E55" s="37" t="e">
        <f>'Site 7'!#REF!</f>
        <v>#REF!</v>
      </c>
      <c r="F55" s="37" t="e">
        <f>'Site 7'!#REF!</f>
        <v>#REF!</v>
      </c>
      <c r="G55" s="37" t="e">
        <f>'Site 7'!#REF!</f>
        <v>#REF!</v>
      </c>
    </row>
    <row r="56" spans="1:7" x14ac:dyDescent="0.2">
      <c r="A56" s="65">
        <v>0.72222222222222199</v>
      </c>
      <c r="B56" s="37" t="e">
        <f>'Site 7'!#REF!</f>
        <v>#REF!</v>
      </c>
      <c r="C56" s="37" t="e">
        <f>'Site 7'!#REF!</f>
        <v>#REF!</v>
      </c>
      <c r="D56" s="37" t="e">
        <f>'Site 7'!#REF!</f>
        <v>#REF!</v>
      </c>
      <c r="E56" s="37" t="e">
        <f>'Site 7'!#REF!</f>
        <v>#REF!</v>
      </c>
      <c r="F56" s="37" t="e">
        <f>'Site 7'!#REF!</f>
        <v>#REF!</v>
      </c>
      <c r="G56" s="37" t="e">
        <f>'Site 7'!#REF!</f>
        <v>#REF!</v>
      </c>
    </row>
    <row r="57" spans="1:7" x14ac:dyDescent="0.2">
      <c r="A57" s="65">
        <v>0.72569444444444398</v>
      </c>
      <c r="B57" s="37" t="e">
        <f>'Site 7'!#REF!</f>
        <v>#REF!</v>
      </c>
      <c r="C57" s="37" t="e">
        <f>'Site 7'!#REF!</f>
        <v>#REF!</v>
      </c>
      <c r="D57" s="37" t="e">
        <f>'Site 7'!#REF!</f>
        <v>#REF!</v>
      </c>
      <c r="E57" s="37" t="e">
        <f>'Site 7'!#REF!</f>
        <v>#REF!</v>
      </c>
      <c r="F57" s="37" t="e">
        <f>'Site 7'!#REF!</f>
        <v>#REF!</v>
      </c>
      <c r="G57" s="37" t="e">
        <f>'Site 7'!#REF!</f>
        <v>#REF!</v>
      </c>
    </row>
    <row r="58" spans="1:7" x14ac:dyDescent="0.2">
      <c r="A58" s="65">
        <v>0.72916666666666596</v>
      </c>
      <c r="B58" s="37" t="e">
        <f>'Site 7'!#REF!</f>
        <v>#REF!</v>
      </c>
      <c r="C58" s="37" t="e">
        <f>'Site 7'!#REF!</f>
        <v>#REF!</v>
      </c>
      <c r="D58" s="37" t="e">
        <f>'Site 7'!#REF!</f>
        <v>#REF!</v>
      </c>
      <c r="E58" s="37" t="e">
        <f>'Site 7'!#REF!</f>
        <v>#REF!</v>
      </c>
      <c r="F58" s="37" t="e">
        <f>'Site 7'!#REF!</f>
        <v>#REF!</v>
      </c>
      <c r="G58" s="37" t="e">
        <f>'Site 7'!#REF!</f>
        <v>#REF!</v>
      </c>
    </row>
    <row r="59" spans="1:7" x14ac:dyDescent="0.2">
      <c r="A59" s="65">
        <v>0.73263888888888795</v>
      </c>
      <c r="B59" s="37" t="e">
        <f>'Site 7'!#REF!</f>
        <v>#REF!</v>
      </c>
      <c r="C59" s="37" t="e">
        <f>'Site 7'!#REF!</f>
        <v>#REF!</v>
      </c>
      <c r="D59" s="37" t="e">
        <f>'Site 7'!#REF!</f>
        <v>#REF!</v>
      </c>
      <c r="E59" s="37" t="e">
        <f>'Site 7'!#REF!</f>
        <v>#REF!</v>
      </c>
      <c r="F59" s="37" t="e">
        <f>'Site 7'!#REF!</f>
        <v>#REF!</v>
      </c>
      <c r="G59" s="37" t="e">
        <f>'Site 7'!#REF!</f>
        <v>#REF!</v>
      </c>
    </row>
    <row r="60" spans="1:7" x14ac:dyDescent="0.2">
      <c r="A60" s="65">
        <v>0.73611111111111005</v>
      </c>
      <c r="B60" s="37" t="e">
        <f>'Site 7'!#REF!</f>
        <v>#REF!</v>
      </c>
      <c r="C60" s="37" t="e">
        <f>'Site 7'!#REF!</f>
        <v>#REF!</v>
      </c>
      <c r="D60" s="37" t="e">
        <f>'Site 7'!#REF!</f>
        <v>#REF!</v>
      </c>
      <c r="E60" s="37" t="e">
        <f>'Site 7'!#REF!</f>
        <v>#REF!</v>
      </c>
      <c r="F60" s="37" t="e">
        <f>'Site 7'!#REF!</f>
        <v>#REF!</v>
      </c>
      <c r="G60" s="37" t="e">
        <f>'Site 7'!#REF!</f>
        <v>#REF!</v>
      </c>
    </row>
    <row r="61" spans="1:7" x14ac:dyDescent="0.2">
      <c r="A61" s="65">
        <v>0.73958333333333204</v>
      </c>
      <c r="B61" s="37" t="e">
        <f>'Site 7'!#REF!</f>
        <v>#REF!</v>
      </c>
      <c r="C61" s="37" t="e">
        <f>'Site 7'!#REF!</f>
        <v>#REF!</v>
      </c>
      <c r="D61" s="37" t="e">
        <f>'Site 7'!#REF!</f>
        <v>#REF!</v>
      </c>
      <c r="E61" s="37" t="e">
        <f>'Site 7'!#REF!</f>
        <v>#REF!</v>
      </c>
      <c r="F61" s="37" t="e">
        <f>'Site 7'!#REF!</f>
        <v>#REF!</v>
      </c>
      <c r="G61" s="37" t="e">
        <f>'Site 7'!#REF!</f>
        <v>#REF!</v>
      </c>
    </row>
    <row r="62" spans="1:7" x14ac:dyDescent="0.2">
      <c r="A62" s="65">
        <v>0.74305555555555403</v>
      </c>
      <c r="B62" s="37" t="e">
        <f>'Site 7'!#REF!</f>
        <v>#REF!</v>
      </c>
      <c r="C62" s="37" t="e">
        <f>'Site 7'!#REF!</f>
        <v>#REF!</v>
      </c>
      <c r="D62" s="37" t="e">
        <f>'Site 7'!#REF!</f>
        <v>#REF!</v>
      </c>
      <c r="E62" s="37" t="e">
        <f>'Site 7'!#REF!</f>
        <v>#REF!</v>
      </c>
      <c r="F62" s="37" t="e">
        <f>'Site 7'!#REF!</f>
        <v>#REF!</v>
      </c>
      <c r="G62" s="37" t="e">
        <f>'Site 7'!#REF!</f>
        <v>#REF!</v>
      </c>
    </row>
    <row r="63" spans="1:7" x14ac:dyDescent="0.2">
      <c r="A63" s="65">
        <v>0.74652777777777601</v>
      </c>
      <c r="B63" s="37" t="e">
        <f>'Site 7'!#REF!</f>
        <v>#REF!</v>
      </c>
      <c r="C63" s="37" t="e">
        <f>'Site 7'!#REF!</f>
        <v>#REF!</v>
      </c>
      <c r="D63" s="37" t="e">
        <f>'Site 7'!#REF!</f>
        <v>#REF!</v>
      </c>
      <c r="E63" s="37" t="e">
        <f>'Site 7'!#REF!</f>
        <v>#REF!</v>
      </c>
      <c r="F63" s="37" t="e">
        <f>'Site 7'!#REF!</f>
        <v>#REF!</v>
      </c>
      <c r="G63" s="37" t="e">
        <f>'Site 7'!#REF!</f>
        <v>#REF!</v>
      </c>
    </row>
    <row r="64" spans="1:7" x14ac:dyDescent="0.2">
      <c r="A64" s="65">
        <v>0.749999999999999</v>
      </c>
      <c r="B64" s="37" t="e">
        <f>'Site 7'!#REF!</f>
        <v>#REF!</v>
      </c>
      <c r="C64" s="37" t="e">
        <f>'Site 7'!#REF!</f>
        <v>#REF!</v>
      </c>
      <c r="D64" s="37" t="e">
        <f>'Site 7'!#REF!</f>
        <v>#REF!</v>
      </c>
      <c r="E64" s="37" t="e">
        <f>'Site 7'!#REF!</f>
        <v>#REF!</v>
      </c>
      <c r="F64" s="37" t="e">
        <f>'Site 7'!#REF!</f>
        <v>#REF!</v>
      </c>
      <c r="G64" s="37" t="e">
        <f>'Site 7'!#REF!</f>
        <v>#REF!</v>
      </c>
    </row>
    <row r="65" spans="1:7" x14ac:dyDescent="0.2">
      <c r="A65" s="65">
        <v>0.75347222222222099</v>
      </c>
      <c r="B65" s="37" t="e">
        <f>'Site 7'!#REF!</f>
        <v>#REF!</v>
      </c>
      <c r="C65" s="37" t="e">
        <f>'Site 7'!#REF!</f>
        <v>#REF!</v>
      </c>
      <c r="D65" s="37" t="e">
        <f>'Site 7'!#REF!</f>
        <v>#REF!</v>
      </c>
      <c r="E65" s="37" t="e">
        <f>'Site 7'!#REF!</f>
        <v>#REF!</v>
      </c>
      <c r="F65" s="37" t="e">
        <f>'Site 7'!#REF!</f>
        <v>#REF!</v>
      </c>
      <c r="G65" s="37" t="e">
        <f>'Site 7'!#REF!</f>
        <v>#REF!</v>
      </c>
    </row>
    <row r="66" spans="1:7" x14ac:dyDescent="0.2">
      <c r="A66" s="65">
        <v>0.75694444444444298</v>
      </c>
      <c r="B66" s="37" t="e">
        <f>'Site 7'!#REF!</f>
        <v>#REF!</v>
      </c>
      <c r="C66" s="37" t="e">
        <f>'Site 7'!#REF!</f>
        <v>#REF!</v>
      </c>
      <c r="D66" s="37" t="e">
        <f>'Site 7'!#REF!</f>
        <v>#REF!</v>
      </c>
      <c r="E66" s="37" t="e">
        <f>'Site 7'!#REF!</f>
        <v>#REF!</v>
      </c>
      <c r="F66" s="37" t="e">
        <f>'Site 7'!#REF!</f>
        <v>#REF!</v>
      </c>
      <c r="G66" s="37" t="e">
        <f>'Site 7'!#REF!</f>
        <v>#REF!</v>
      </c>
    </row>
    <row r="67" spans="1:7" x14ac:dyDescent="0.2">
      <c r="A67" s="65">
        <v>0.76041666666666496</v>
      </c>
      <c r="B67" s="37" t="e">
        <f>'Site 7'!#REF!</f>
        <v>#REF!</v>
      </c>
      <c r="C67" s="37" t="e">
        <f>'Site 7'!#REF!</f>
        <v>#REF!</v>
      </c>
      <c r="D67" s="37" t="e">
        <f>'Site 7'!#REF!</f>
        <v>#REF!</v>
      </c>
      <c r="E67" s="37" t="e">
        <f>'Site 7'!#REF!</f>
        <v>#REF!</v>
      </c>
      <c r="F67" s="37" t="e">
        <f>'Site 7'!#REF!</f>
        <v>#REF!</v>
      </c>
      <c r="G67" s="37" t="e">
        <f>'Site 7'!#REF!</f>
        <v>#REF!</v>
      </c>
    </row>
    <row r="68" spans="1:7" x14ac:dyDescent="0.2">
      <c r="A68" s="65">
        <v>0.76388888888888695</v>
      </c>
      <c r="B68" s="37" t="e">
        <f>'Site 7'!#REF!</f>
        <v>#REF!</v>
      </c>
      <c r="C68" s="37" t="e">
        <f>'Site 7'!#REF!</f>
        <v>#REF!</v>
      </c>
      <c r="D68" s="37" t="e">
        <f>'Site 7'!#REF!</f>
        <v>#REF!</v>
      </c>
      <c r="E68" s="37" t="e">
        <f>'Site 7'!#REF!</f>
        <v>#REF!</v>
      </c>
      <c r="F68" s="37" t="e">
        <f>'Site 7'!#REF!</f>
        <v>#REF!</v>
      </c>
      <c r="G68" s="37" t="e">
        <f>'Site 7'!#REF!</f>
        <v>#REF!</v>
      </c>
    </row>
    <row r="69" spans="1:7" x14ac:dyDescent="0.2">
      <c r="A69" s="65">
        <v>0.76736111111110905</v>
      </c>
      <c r="B69" s="37" t="e">
        <f>'Site 7'!#REF!</f>
        <v>#REF!</v>
      </c>
      <c r="C69" s="37" t="e">
        <f>'Site 7'!#REF!</f>
        <v>#REF!</v>
      </c>
      <c r="D69" s="37" t="e">
        <f>'Site 7'!#REF!</f>
        <v>#REF!</v>
      </c>
      <c r="E69" s="37" t="e">
        <f>'Site 7'!#REF!</f>
        <v>#REF!</v>
      </c>
      <c r="F69" s="37" t="e">
        <f>'Site 7'!#REF!</f>
        <v>#REF!</v>
      </c>
      <c r="G69" s="37" t="e">
        <f>'Site 7'!#REF!</f>
        <v>#REF!</v>
      </c>
    </row>
    <row r="70" spans="1:7" x14ac:dyDescent="0.2">
      <c r="A70" s="65">
        <v>0.77083333333333104</v>
      </c>
      <c r="B70" s="37" t="e">
        <f>'Site 7'!#REF!</f>
        <v>#REF!</v>
      </c>
      <c r="C70" s="37" t="e">
        <f>'Site 7'!#REF!</f>
        <v>#REF!</v>
      </c>
      <c r="D70" s="37" t="e">
        <f>'Site 7'!#REF!</f>
        <v>#REF!</v>
      </c>
      <c r="E70" s="37" t="e">
        <f>'Site 7'!#REF!</f>
        <v>#REF!</v>
      </c>
      <c r="F70" s="37" t="e">
        <f>'Site 7'!#REF!</f>
        <v>#REF!</v>
      </c>
      <c r="G70" s="37" t="e">
        <f>'Site 7'!#REF!</f>
        <v>#REF!</v>
      </c>
    </row>
    <row r="71" spans="1:7" x14ac:dyDescent="0.2">
      <c r="A71" s="65">
        <v>0.77430555555555303</v>
      </c>
      <c r="B71" s="37" t="e">
        <f>'Site 7'!#REF!</f>
        <v>#REF!</v>
      </c>
      <c r="C71" s="37" t="e">
        <f>'Site 7'!#REF!</f>
        <v>#REF!</v>
      </c>
      <c r="D71" s="37" t="e">
        <f>'Site 7'!#REF!</f>
        <v>#REF!</v>
      </c>
      <c r="E71" s="37" t="e">
        <f>'Site 7'!#REF!</f>
        <v>#REF!</v>
      </c>
      <c r="F71" s="37" t="e">
        <f>'Site 7'!#REF!</f>
        <v>#REF!</v>
      </c>
      <c r="G71" s="37" t="e">
        <f>'Site 7'!#REF!</f>
        <v>#REF!</v>
      </c>
    </row>
    <row r="72" spans="1:7" x14ac:dyDescent="0.2">
      <c r="A72" s="65">
        <v>0.77777777777777501</v>
      </c>
      <c r="B72" s="37" t="e">
        <f>'Site 7'!#REF!</f>
        <v>#REF!</v>
      </c>
      <c r="C72" s="37" t="e">
        <f>'Site 7'!#REF!</f>
        <v>#REF!</v>
      </c>
      <c r="D72" s="37" t="e">
        <f>'Site 7'!#REF!</f>
        <v>#REF!</v>
      </c>
      <c r="E72" s="37" t="e">
        <f>'Site 7'!#REF!</f>
        <v>#REF!</v>
      </c>
      <c r="F72" s="37" t="e">
        <f>'Site 7'!#REF!</f>
        <v>#REF!</v>
      </c>
      <c r="G72" s="37" t="e">
        <f>'Site 7'!#REF!</f>
        <v>#REF!</v>
      </c>
    </row>
    <row r="73" spans="1:7" x14ac:dyDescent="0.2">
      <c r="A73" s="65">
        <v>0.781249999999997</v>
      </c>
      <c r="B73" s="37" t="e">
        <f>'Site 7'!#REF!</f>
        <v>#REF!</v>
      </c>
      <c r="C73" s="37" t="e">
        <f>'Site 7'!#REF!</f>
        <v>#REF!</v>
      </c>
      <c r="D73" s="37" t="e">
        <f>'Site 7'!#REF!</f>
        <v>#REF!</v>
      </c>
      <c r="E73" s="37" t="e">
        <f>'Site 7'!#REF!</f>
        <v>#REF!</v>
      </c>
      <c r="F73" s="37" t="e">
        <f>'Site 7'!#REF!</f>
        <v>#REF!</v>
      </c>
      <c r="G73" s="37" t="e">
        <f>'Site 7'!#REF!</f>
        <v>#REF!</v>
      </c>
    </row>
    <row r="74" spans="1:7" x14ac:dyDescent="0.2">
      <c r="A74" s="65">
        <v>0.78472222222221999</v>
      </c>
      <c r="B74" s="37" t="e">
        <f>'Site 7'!#REF!</f>
        <v>#REF!</v>
      </c>
      <c r="C74" s="37" t="e">
        <f>'Site 7'!#REF!</f>
        <v>#REF!</v>
      </c>
      <c r="D74" s="37" t="e">
        <f>'Site 7'!#REF!</f>
        <v>#REF!</v>
      </c>
      <c r="E74" s="37" t="e">
        <f>'Site 7'!#REF!</f>
        <v>#REF!</v>
      </c>
      <c r="F74" s="37" t="e">
        <f>'Site 7'!#REF!</f>
        <v>#REF!</v>
      </c>
      <c r="G74" s="37" t="e">
        <f>'Site 7'!#REF!</f>
        <v>#REF!</v>
      </c>
    </row>
    <row r="75" spans="1:7" ht="13.5" thickBot="1" x14ac:dyDescent="0.25">
      <c r="A75" s="66">
        <v>0.78819444444444198</v>
      </c>
      <c r="B75" s="41" t="e">
        <f>'Site 7'!#REF!</f>
        <v>#REF!</v>
      </c>
      <c r="C75" s="41" t="e">
        <f>'Site 7'!#REF!</f>
        <v>#REF!</v>
      </c>
      <c r="D75" s="41" t="e">
        <f>'Site 7'!#REF!</f>
        <v>#REF!</v>
      </c>
      <c r="E75" s="41" t="e">
        <f>'Site 7'!#REF!</f>
        <v>#REF!</v>
      </c>
      <c r="F75" s="41" t="e">
        <f>'Site 7'!#REF!</f>
        <v>#REF!</v>
      </c>
      <c r="G75" s="41" t="e">
        <f>'Site 7'!#REF!</f>
        <v>#REF!</v>
      </c>
    </row>
    <row r="76" spans="1:7" ht="13.5" thickTop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Front Cover</vt:lpstr>
      <vt:lpstr>QA &amp; Issue Sheet</vt:lpstr>
      <vt:lpstr>Contents Page</vt:lpstr>
      <vt:lpstr>Location Plan</vt:lpstr>
      <vt:lpstr>Site 7</vt:lpstr>
      <vt:lpstr>Calc Sheet</vt:lpstr>
      <vt:lpstr>'Contents Page'!Print_Area</vt:lpstr>
      <vt:lpstr>'Front Cover'!Print_Area</vt:lpstr>
      <vt:lpstr>'Location Plan'!Print_Area</vt:lpstr>
      <vt:lpstr>'QA &amp; Issue Sheet'!Print_Area</vt:lpstr>
      <vt:lpstr>'Site 7'!Print_Area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O'Neill</dc:creator>
  <cp:lastModifiedBy>Luke Martin</cp:lastModifiedBy>
  <cp:lastPrinted>2014-12-09T09:42:06Z</cp:lastPrinted>
  <dcterms:created xsi:type="dcterms:W3CDTF">2007-10-12T16:47:14Z</dcterms:created>
  <dcterms:modified xsi:type="dcterms:W3CDTF">2015-08-12T10:36:32Z</dcterms:modified>
</cp:coreProperties>
</file>