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7800" windowHeight="6225" activeTab="2"/>
  </bookViews>
  <sheets>
    <sheet name="Job Details" sheetId="5" r:id="rId1"/>
    <sheet name="Site Plan" sheetId="33" r:id="rId2"/>
    <sheet name="Summary" sheetId="35" r:id="rId3"/>
    <sheet name="Site 1" sheetId="30" r:id="rId4"/>
    <sheet name="Site 1_QA" sheetId="34" r:id="rId5"/>
  </sheets>
  <externalReferences>
    <externalReference r:id="rId6"/>
  </externalReferences>
  <definedNames>
    <definedName name="_xlnm.Print_Titles" localSheetId="3">'Site 1'!$1:$7</definedName>
    <definedName name="_xlnm.Print_Titles" localSheetId="4">'Site 1_QA'!$1:$7</definedName>
  </definedNames>
  <calcPr calcId="145621"/>
</workbook>
</file>

<file path=xl/calcChain.xml><?xml version="1.0" encoding="utf-8"?>
<calcChain xmlns="http://schemas.openxmlformats.org/spreadsheetml/2006/main">
  <c r="E338" i="30" l="1"/>
  <c r="E337" i="30"/>
  <c r="E336" i="30"/>
  <c r="E335" i="30"/>
  <c r="E333" i="30"/>
  <c r="E332" i="30"/>
  <c r="E331" i="30"/>
  <c r="E330" i="30"/>
  <c r="E328" i="30"/>
  <c r="E327" i="30"/>
  <c r="E326" i="30"/>
  <c r="E325" i="30"/>
  <c r="E323" i="30"/>
  <c r="E322" i="30"/>
  <c r="E321" i="30"/>
  <c r="E320" i="30"/>
  <c r="E318" i="30"/>
  <c r="E317" i="30"/>
  <c r="E316" i="30"/>
  <c r="E315" i="30"/>
  <c r="E313" i="30"/>
  <c r="E312" i="30"/>
  <c r="E311" i="30"/>
  <c r="E310" i="30"/>
  <c r="E308" i="30"/>
  <c r="E307" i="30"/>
  <c r="E306" i="30"/>
  <c r="E305" i="30"/>
  <c r="E303" i="30"/>
  <c r="E302" i="30"/>
  <c r="E301" i="30"/>
  <c r="E300" i="30"/>
  <c r="E298" i="30"/>
  <c r="E297" i="30"/>
  <c r="E296" i="30"/>
  <c r="E295" i="30"/>
  <c r="E293" i="30"/>
  <c r="E292" i="30"/>
  <c r="E291" i="30"/>
  <c r="E290" i="30"/>
  <c r="E286" i="30"/>
  <c r="E287" i="30"/>
  <c r="E288" i="30"/>
  <c r="E285" i="30"/>
  <c r="E282" i="30"/>
  <c r="E283" i="30"/>
  <c r="K73" i="30"/>
  <c r="N73" i="30"/>
  <c r="N21" i="30"/>
  <c r="B341" i="30"/>
  <c r="B406" i="30"/>
  <c r="F28" i="35"/>
  <c r="F27" i="35"/>
  <c r="F26" i="35"/>
  <c r="F25" i="35"/>
  <c r="M36" i="35"/>
  <c r="M35" i="35"/>
  <c r="M34" i="35"/>
  <c r="M33" i="35"/>
  <c r="O18" i="35"/>
  <c r="O17" i="35"/>
  <c r="O16" i="35"/>
  <c r="O15" i="35"/>
  <c r="J13" i="35"/>
  <c r="J14" i="35"/>
  <c r="J11" i="35"/>
  <c r="J12" i="35"/>
  <c r="DI88" i="34"/>
  <c r="DH88" i="34"/>
  <c r="DG88" i="34"/>
  <c r="DF88" i="34"/>
  <c r="DE88" i="34"/>
  <c r="DD88" i="34"/>
  <c r="DC88" i="34"/>
  <c r="DB88" i="34"/>
  <c r="DA88" i="34"/>
  <c r="CZ88" i="34"/>
  <c r="CY88" i="34"/>
  <c r="CX88" i="34"/>
  <c r="CW88" i="34"/>
  <c r="CV88" i="34"/>
  <c r="CU88" i="34"/>
  <c r="CT88" i="34"/>
  <c r="CS88" i="34"/>
  <c r="CR88" i="34"/>
  <c r="CQ88" i="34"/>
  <c r="CP88" i="34"/>
  <c r="CO88" i="34"/>
  <c r="CN88" i="34"/>
  <c r="CM88" i="34"/>
  <c r="CL88" i="34"/>
  <c r="CK88" i="34"/>
  <c r="CJ88" i="34"/>
  <c r="CI88" i="34"/>
  <c r="CH88" i="34"/>
  <c r="CG88" i="34"/>
  <c r="CF88" i="34"/>
  <c r="CE88" i="34"/>
  <c r="CD88" i="34"/>
  <c r="CC88" i="34"/>
  <c r="CB88" i="34"/>
  <c r="CA88" i="34"/>
  <c r="BZ88" i="34"/>
  <c r="BY88" i="34"/>
  <c r="BX88" i="34"/>
  <c r="BW88" i="34"/>
  <c r="BV88" i="34"/>
  <c r="BU88" i="34"/>
  <c r="BT88" i="34"/>
  <c r="BS88" i="34"/>
  <c r="BR88" i="34"/>
  <c r="BQ88" i="34"/>
  <c r="BP88" i="34"/>
  <c r="BO88" i="34"/>
  <c r="BN88" i="34"/>
  <c r="BM88" i="34"/>
  <c r="BL88" i="34"/>
  <c r="BK88" i="34"/>
  <c r="BJ88" i="34"/>
  <c r="BI88" i="34"/>
  <c r="BH88" i="34"/>
  <c r="BG88" i="34"/>
  <c r="BF88" i="34"/>
  <c r="BE88" i="34"/>
  <c r="BD88" i="34"/>
  <c r="BC88" i="34"/>
  <c r="BB88" i="34"/>
  <c r="BA88" i="34"/>
  <c r="AZ88" i="34"/>
  <c r="AY88" i="34"/>
  <c r="AX88" i="34"/>
  <c r="AW88" i="34"/>
  <c r="AV88" i="34"/>
  <c r="AU88" i="34"/>
  <c r="AT88" i="34"/>
  <c r="AS88" i="34"/>
  <c r="AR88" i="34"/>
  <c r="AQ88" i="34"/>
  <c r="AP88" i="34"/>
  <c r="AO88" i="34"/>
  <c r="AN88" i="34"/>
  <c r="AM88" i="34"/>
  <c r="AL88" i="34"/>
  <c r="AK88" i="34"/>
  <c r="AJ88" i="34"/>
  <c r="AI88" i="34"/>
  <c r="AH88" i="34"/>
  <c r="AG88" i="34"/>
  <c r="AF88" i="34"/>
  <c r="AE88" i="34"/>
  <c r="AD88" i="34"/>
  <c r="AC88" i="34"/>
  <c r="AB88" i="34"/>
  <c r="AA88" i="34"/>
  <c r="Z88" i="34"/>
  <c r="Y88" i="34"/>
  <c r="X88" i="34"/>
  <c r="W88" i="34"/>
  <c r="V88" i="34"/>
  <c r="U88" i="34"/>
  <c r="T88" i="34"/>
  <c r="S88" i="34"/>
  <c r="R88" i="34"/>
  <c r="Q88" i="34"/>
  <c r="P88" i="34"/>
  <c r="O88" i="34"/>
  <c r="N88" i="34"/>
  <c r="M88" i="34"/>
  <c r="L88" i="34"/>
  <c r="K88" i="34"/>
  <c r="J88" i="34"/>
  <c r="I88" i="34"/>
  <c r="H88" i="34"/>
  <c r="G88" i="34"/>
  <c r="F88" i="34"/>
  <c r="E88" i="34"/>
  <c r="D88" i="34"/>
  <c r="C88" i="34"/>
  <c r="DI87" i="34"/>
  <c r="DH87" i="34"/>
  <c r="DG87" i="34"/>
  <c r="DF87" i="34"/>
  <c r="DE87" i="34"/>
  <c r="DD87" i="34"/>
  <c r="DC87" i="34"/>
  <c r="DB87" i="34"/>
  <c r="DA87" i="34"/>
  <c r="CZ87" i="34"/>
  <c r="CY87" i="34"/>
  <c r="CX87" i="34"/>
  <c r="CW87" i="34"/>
  <c r="CV87" i="34"/>
  <c r="CU87" i="34"/>
  <c r="CT87" i="34"/>
  <c r="CS87" i="34"/>
  <c r="CR87" i="34"/>
  <c r="CQ87" i="34"/>
  <c r="CP87" i="34"/>
  <c r="CO87" i="34"/>
  <c r="CN87" i="34"/>
  <c r="CM87" i="34"/>
  <c r="CL87" i="34"/>
  <c r="CK87" i="34"/>
  <c r="CJ87" i="34"/>
  <c r="CI87" i="34"/>
  <c r="CH87" i="34"/>
  <c r="CG87" i="34"/>
  <c r="CF87" i="34"/>
  <c r="CE87" i="34"/>
  <c r="CD87" i="34"/>
  <c r="CC87" i="34"/>
  <c r="CB87" i="34"/>
  <c r="CA87" i="34"/>
  <c r="BZ87" i="34"/>
  <c r="BY87" i="34"/>
  <c r="BX87" i="34"/>
  <c r="BW87" i="34"/>
  <c r="BV87" i="34"/>
  <c r="BU87" i="34"/>
  <c r="BT87" i="34"/>
  <c r="BS87" i="34"/>
  <c r="BR87" i="34"/>
  <c r="BQ87" i="34"/>
  <c r="BP87" i="34"/>
  <c r="BO87" i="34"/>
  <c r="BN87" i="34"/>
  <c r="BM87" i="34"/>
  <c r="BL87" i="34"/>
  <c r="BK87" i="34"/>
  <c r="BJ87" i="34"/>
  <c r="BI87" i="34"/>
  <c r="BH87" i="34"/>
  <c r="BG87" i="34"/>
  <c r="BF87" i="34"/>
  <c r="BE87" i="34"/>
  <c r="BD87" i="34"/>
  <c r="BC87" i="34"/>
  <c r="BB87" i="34"/>
  <c r="BA87" i="34"/>
  <c r="AZ87" i="34"/>
  <c r="AY87" i="34"/>
  <c r="AX87" i="34"/>
  <c r="AW87" i="34"/>
  <c r="AV87" i="34"/>
  <c r="AU87" i="34"/>
  <c r="AT87" i="34"/>
  <c r="AS87" i="34"/>
  <c r="AR87" i="34"/>
  <c r="AQ87" i="34"/>
  <c r="AP87" i="34"/>
  <c r="AO87" i="34"/>
  <c r="AN87" i="34"/>
  <c r="AM87" i="34"/>
  <c r="AL87" i="34"/>
  <c r="AK87" i="34"/>
  <c r="AJ87" i="34"/>
  <c r="AI87" i="34"/>
  <c r="AH87" i="34"/>
  <c r="AG87" i="34"/>
  <c r="AF87" i="34"/>
  <c r="AE87" i="34"/>
  <c r="AD87" i="34"/>
  <c r="AC87" i="34"/>
  <c r="AB87" i="34"/>
  <c r="AA87" i="34"/>
  <c r="Z87" i="34"/>
  <c r="Y87" i="34"/>
  <c r="X87" i="34"/>
  <c r="W87" i="34"/>
  <c r="V87" i="34"/>
  <c r="U87" i="34"/>
  <c r="T87" i="34"/>
  <c r="S87" i="34"/>
  <c r="R87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C87" i="34"/>
  <c r="DI86" i="34"/>
  <c r="DH86" i="34"/>
  <c r="DG86" i="34"/>
  <c r="DF86" i="34"/>
  <c r="DE86" i="34"/>
  <c r="DD86" i="34"/>
  <c r="DC86" i="34"/>
  <c r="DB86" i="34"/>
  <c r="DA86" i="34"/>
  <c r="CZ86" i="34"/>
  <c r="CY86" i="34"/>
  <c r="CX86" i="34"/>
  <c r="CW86" i="34"/>
  <c r="CV86" i="34"/>
  <c r="CU86" i="34"/>
  <c r="CT86" i="34"/>
  <c r="CS86" i="34"/>
  <c r="CR86" i="34"/>
  <c r="CQ86" i="34"/>
  <c r="CP86" i="34"/>
  <c r="CO86" i="34"/>
  <c r="CN86" i="34"/>
  <c r="CM86" i="34"/>
  <c r="CL86" i="34"/>
  <c r="CK86" i="34"/>
  <c r="CJ86" i="34"/>
  <c r="CI86" i="34"/>
  <c r="CH86" i="34"/>
  <c r="CG86" i="34"/>
  <c r="CF86" i="34"/>
  <c r="CE86" i="34"/>
  <c r="CD86" i="34"/>
  <c r="CC86" i="34"/>
  <c r="CB86" i="34"/>
  <c r="CA86" i="34"/>
  <c r="BZ86" i="34"/>
  <c r="BY86" i="34"/>
  <c r="BX86" i="34"/>
  <c r="BW86" i="34"/>
  <c r="BV86" i="34"/>
  <c r="BU86" i="34"/>
  <c r="BT86" i="34"/>
  <c r="BS86" i="34"/>
  <c r="BR86" i="34"/>
  <c r="BQ86" i="34"/>
  <c r="BP86" i="34"/>
  <c r="BO86" i="34"/>
  <c r="BN86" i="34"/>
  <c r="BM86" i="34"/>
  <c r="BL86" i="34"/>
  <c r="BK86" i="34"/>
  <c r="BJ86" i="34"/>
  <c r="BI86" i="34"/>
  <c r="BH86" i="34"/>
  <c r="BG86" i="34"/>
  <c r="BF86" i="34"/>
  <c r="BE86" i="34"/>
  <c r="BD86" i="34"/>
  <c r="BC86" i="34"/>
  <c r="BB86" i="34"/>
  <c r="BA86" i="34"/>
  <c r="AZ86" i="34"/>
  <c r="AY86" i="34"/>
  <c r="AX86" i="34"/>
  <c r="AW86" i="34"/>
  <c r="AV86" i="34"/>
  <c r="AU86" i="34"/>
  <c r="AT86" i="34"/>
  <c r="AS86" i="34"/>
  <c r="AR86" i="34"/>
  <c r="AQ86" i="34"/>
  <c r="AP86" i="34"/>
  <c r="AO86" i="34"/>
  <c r="AN86" i="34"/>
  <c r="AM86" i="34"/>
  <c r="AL86" i="34"/>
  <c r="AK86" i="34"/>
  <c r="AJ86" i="34"/>
  <c r="AI86" i="34"/>
  <c r="AH86" i="34"/>
  <c r="AG86" i="34"/>
  <c r="AF86" i="34"/>
  <c r="AE86" i="34"/>
  <c r="AD86" i="34"/>
  <c r="AC86" i="34"/>
  <c r="AB86" i="34"/>
  <c r="AA86" i="34"/>
  <c r="Z86" i="34"/>
  <c r="Y86" i="34"/>
  <c r="X86" i="34"/>
  <c r="W86" i="34"/>
  <c r="V86" i="34"/>
  <c r="U86" i="34"/>
  <c r="T86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C86" i="34"/>
  <c r="DI85" i="34"/>
  <c r="DH85" i="34"/>
  <c r="DG85" i="34"/>
  <c r="DF85" i="34"/>
  <c r="DE85" i="34"/>
  <c r="DD85" i="34"/>
  <c r="DC85" i="34"/>
  <c r="DB85" i="34"/>
  <c r="DA85" i="34"/>
  <c r="CZ85" i="34"/>
  <c r="CY85" i="34"/>
  <c r="CX85" i="34"/>
  <c r="CW85" i="34"/>
  <c r="CV85" i="34"/>
  <c r="CU85" i="34"/>
  <c r="CT85" i="34"/>
  <c r="CS85" i="34"/>
  <c r="CR85" i="34"/>
  <c r="CQ85" i="34"/>
  <c r="CP85" i="34"/>
  <c r="CO85" i="34"/>
  <c r="CN85" i="34"/>
  <c r="CM85" i="34"/>
  <c r="CL85" i="34"/>
  <c r="CK85" i="34"/>
  <c r="CJ85" i="34"/>
  <c r="CI85" i="34"/>
  <c r="CH85" i="34"/>
  <c r="CG85" i="34"/>
  <c r="CF85" i="34"/>
  <c r="CE85" i="34"/>
  <c r="CD85" i="34"/>
  <c r="CC85" i="34"/>
  <c r="CB85" i="34"/>
  <c r="CA85" i="34"/>
  <c r="BZ85" i="34"/>
  <c r="BY85" i="34"/>
  <c r="BX85" i="34"/>
  <c r="BW85" i="34"/>
  <c r="BV85" i="34"/>
  <c r="BU85" i="34"/>
  <c r="BT85" i="34"/>
  <c r="BS85" i="34"/>
  <c r="BR85" i="34"/>
  <c r="BQ85" i="34"/>
  <c r="BP85" i="34"/>
  <c r="BO85" i="34"/>
  <c r="BN85" i="34"/>
  <c r="BM85" i="34"/>
  <c r="BL85" i="34"/>
  <c r="BK85" i="34"/>
  <c r="BJ85" i="34"/>
  <c r="BI85" i="34"/>
  <c r="BH85" i="34"/>
  <c r="BG85" i="34"/>
  <c r="BF85" i="34"/>
  <c r="BE85" i="34"/>
  <c r="BD85" i="34"/>
  <c r="BC85" i="34"/>
  <c r="BB85" i="34"/>
  <c r="BA85" i="34"/>
  <c r="AZ85" i="34"/>
  <c r="AY85" i="34"/>
  <c r="AX85" i="34"/>
  <c r="AW85" i="34"/>
  <c r="AV85" i="34"/>
  <c r="AU85" i="34"/>
  <c r="AT85" i="34"/>
  <c r="AS85" i="34"/>
  <c r="AR85" i="34"/>
  <c r="AQ85" i="34"/>
  <c r="AP85" i="34"/>
  <c r="AO85" i="34"/>
  <c r="AN85" i="34"/>
  <c r="AM85" i="34"/>
  <c r="AL85" i="34"/>
  <c r="AK85" i="34"/>
  <c r="AJ85" i="34"/>
  <c r="AI85" i="34"/>
  <c r="AH85" i="34"/>
  <c r="AG85" i="34"/>
  <c r="AF85" i="34"/>
  <c r="AE85" i="34"/>
  <c r="AD85" i="34"/>
  <c r="AC85" i="34"/>
  <c r="AB85" i="34"/>
  <c r="AA85" i="34"/>
  <c r="Z85" i="34"/>
  <c r="Y85" i="34"/>
  <c r="X85" i="34"/>
  <c r="W85" i="34"/>
  <c r="V85" i="34"/>
  <c r="U85" i="34"/>
  <c r="T85" i="34"/>
  <c r="S85" i="34"/>
  <c r="R85" i="34"/>
  <c r="Q85" i="34"/>
  <c r="P85" i="34"/>
  <c r="O85" i="34"/>
  <c r="N85" i="34"/>
  <c r="M85" i="34"/>
  <c r="L85" i="34"/>
  <c r="K85" i="34"/>
  <c r="J85" i="34"/>
  <c r="I85" i="34"/>
  <c r="H85" i="34"/>
  <c r="G85" i="34"/>
  <c r="F85" i="34"/>
  <c r="E85" i="34"/>
  <c r="D85" i="34"/>
  <c r="C85" i="34"/>
  <c r="DI84" i="34"/>
  <c r="DH84" i="34"/>
  <c r="DG84" i="34"/>
  <c r="DF84" i="34"/>
  <c r="DE84" i="34"/>
  <c r="DD84" i="34"/>
  <c r="DC84" i="34"/>
  <c r="DB84" i="34"/>
  <c r="DA84" i="34"/>
  <c r="CZ84" i="34"/>
  <c r="CY84" i="34"/>
  <c r="CX84" i="34"/>
  <c r="CW84" i="34"/>
  <c r="CV84" i="34"/>
  <c r="CU84" i="34"/>
  <c r="CT84" i="34"/>
  <c r="CS84" i="34"/>
  <c r="CR84" i="34"/>
  <c r="CQ84" i="34"/>
  <c r="CP84" i="34"/>
  <c r="CO84" i="34"/>
  <c r="CN84" i="34"/>
  <c r="CM84" i="34"/>
  <c r="CL84" i="34"/>
  <c r="CK84" i="34"/>
  <c r="CJ84" i="34"/>
  <c r="CI84" i="34"/>
  <c r="CH84" i="34"/>
  <c r="CG84" i="34"/>
  <c r="CF84" i="34"/>
  <c r="CE84" i="34"/>
  <c r="CD84" i="34"/>
  <c r="CC84" i="34"/>
  <c r="CB84" i="34"/>
  <c r="CA84" i="34"/>
  <c r="BZ84" i="34"/>
  <c r="BY84" i="34"/>
  <c r="BX84" i="34"/>
  <c r="BW84" i="34"/>
  <c r="BV84" i="34"/>
  <c r="BU84" i="34"/>
  <c r="BT84" i="34"/>
  <c r="BS84" i="34"/>
  <c r="BR84" i="34"/>
  <c r="BQ84" i="34"/>
  <c r="BP84" i="34"/>
  <c r="BO84" i="34"/>
  <c r="BN84" i="34"/>
  <c r="BM84" i="34"/>
  <c r="BL84" i="34"/>
  <c r="BK84" i="34"/>
  <c r="BJ84" i="34"/>
  <c r="BI84" i="34"/>
  <c r="BH84" i="34"/>
  <c r="BG84" i="34"/>
  <c r="BF84" i="34"/>
  <c r="BE84" i="34"/>
  <c r="BD84" i="34"/>
  <c r="BC84" i="34"/>
  <c r="BB84" i="34"/>
  <c r="BA84" i="34"/>
  <c r="AZ84" i="34"/>
  <c r="AY84" i="34"/>
  <c r="AX84" i="34"/>
  <c r="AW84" i="34"/>
  <c r="AV84" i="34"/>
  <c r="AU84" i="34"/>
  <c r="AT84" i="34"/>
  <c r="AS84" i="34"/>
  <c r="AR84" i="34"/>
  <c r="AQ84" i="34"/>
  <c r="AP84" i="34"/>
  <c r="AO84" i="34"/>
  <c r="AN84" i="34"/>
  <c r="AM84" i="34"/>
  <c r="AL84" i="34"/>
  <c r="AK84" i="34"/>
  <c r="AJ84" i="34"/>
  <c r="AI84" i="34"/>
  <c r="AH84" i="34"/>
  <c r="AG84" i="34"/>
  <c r="AF84" i="34"/>
  <c r="AE84" i="34"/>
  <c r="AD84" i="34"/>
  <c r="AC84" i="34"/>
  <c r="AB84" i="34"/>
  <c r="AA84" i="34"/>
  <c r="Z84" i="34"/>
  <c r="Y84" i="34"/>
  <c r="X84" i="34"/>
  <c r="W84" i="34"/>
  <c r="V84" i="34"/>
  <c r="U84" i="34"/>
  <c r="T84" i="34"/>
  <c r="S84" i="34"/>
  <c r="R84" i="34"/>
  <c r="Q84" i="34"/>
  <c r="P84" i="34"/>
  <c r="O84" i="34"/>
  <c r="N84" i="34"/>
  <c r="M84" i="34"/>
  <c r="L84" i="34"/>
  <c r="K84" i="34"/>
  <c r="J84" i="34"/>
  <c r="I84" i="34"/>
  <c r="H84" i="34"/>
  <c r="G84" i="34"/>
  <c r="F84" i="34"/>
  <c r="E84" i="34"/>
  <c r="D84" i="34"/>
  <c r="C84" i="34"/>
  <c r="DI83" i="34"/>
  <c r="DH83" i="34"/>
  <c r="DG83" i="34"/>
  <c r="DF83" i="34"/>
  <c r="DE83" i="34"/>
  <c r="DD83" i="34"/>
  <c r="DC83" i="34"/>
  <c r="DB83" i="34"/>
  <c r="DA83" i="34"/>
  <c r="CZ83" i="34"/>
  <c r="CY83" i="34"/>
  <c r="CX83" i="34"/>
  <c r="CW83" i="34"/>
  <c r="CV83" i="34"/>
  <c r="CU83" i="34"/>
  <c r="CT83" i="34"/>
  <c r="CS83" i="34"/>
  <c r="CR83" i="34"/>
  <c r="CQ83" i="34"/>
  <c r="CP83" i="34"/>
  <c r="CO83" i="34"/>
  <c r="CN83" i="34"/>
  <c r="CM83" i="34"/>
  <c r="CL83" i="34"/>
  <c r="CK83" i="34"/>
  <c r="CJ83" i="34"/>
  <c r="CI83" i="34"/>
  <c r="CH83" i="34"/>
  <c r="CG83" i="34"/>
  <c r="CF83" i="34"/>
  <c r="CE83" i="34"/>
  <c r="CD83" i="34"/>
  <c r="CC83" i="34"/>
  <c r="CB83" i="34"/>
  <c r="CA83" i="34"/>
  <c r="BZ83" i="34"/>
  <c r="BY83" i="34"/>
  <c r="BX83" i="34"/>
  <c r="BW83" i="34"/>
  <c r="BV83" i="34"/>
  <c r="BU83" i="34"/>
  <c r="BT83" i="34"/>
  <c r="BS83" i="34"/>
  <c r="BR83" i="34"/>
  <c r="BQ83" i="34"/>
  <c r="BP83" i="34"/>
  <c r="BO83" i="34"/>
  <c r="BN83" i="34"/>
  <c r="BM83" i="34"/>
  <c r="BL83" i="34"/>
  <c r="BK83" i="34"/>
  <c r="BJ83" i="34"/>
  <c r="BI83" i="34"/>
  <c r="BH83" i="34"/>
  <c r="BG83" i="34"/>
  <c r="BF83" i="34"/>
  <c r="BE83" i="34"/>
  <c r="BD83" i="34"/>
  <c r="BC83" i="34"/>
  <c r="BB83" i="34"/>
  <c r="BA83" i="34"/>
  <c r="AZ83" i="34"/>
  <c r="AY83" i="34"/>
  <c r="AX83" i="34"/>
  <c r="AW83" i="34"/>
  <c r="AV83" i="34"/>
  <c r="AU83" i="34"/>
  <c r="AT83" i="34"/>
  <c r="AS83" i="34"/>
  <c r="AR83" i="34"/>
  <c r="AQ83" i="34"/>
  <c r="AP83" i="34"/>
  <c r="AO83" i="34"/>
  <c r="AN83" i="34"/>
  <c r="AM83" i="34"/>
  <c r="AL83" i="34"/>
  <c r="AK83" i="34"/>
  <c r="AJ83" i="34"/>
  <c r="AI83" i="34"/>
  <c r="AH83" i="34"/>
  <c r="AG83" i="34"/>
  <c r="AF83" i="34"/>
  <c r="AE83" i="34"/>
  <c r="AD83" i="34"/>
  <c r="AC83" i="34"/>
  <c r="AB83" i="34"/>
  <c r="AA83" i="34"/>
  <c r="Z83" i="34"/>
  <c r="Y83" i="34"/>
  <c r="X83" i="34"/>
  <c r="W83" i="34"/>
  <c r="V83" i="34"/>
  <c r="U83" i="34"/>
  <c r="T83" i="34"/>
  <c r="S83" i="34"/>
  <c r="R83" i="34"/>
  <c r="Q83" i="34"/>
  <c r="P83" i="34"/>
  <c r="O83" i="34"/>
  <c r="N83" i="34"/>
  <c r="M83" i="34"/>
  <c r="L83" i="34"/>
  <c r="K83" i="34"/>
  <c r="J83" i="34"/>
  <c r="I83" i="34"/>
  <c r="H83" i="34"/>
  <c r="G83" i="34"/>
  <c r="F83" i="34"/>
  <c r="E83" i="34"/>
  <c r="D83" i="34"/>
  <c r="C83" i="34"/>
  <c r="DI82" i="34"/>
  <c r="DH82" i="34"/>
  <c r="DG82" i="34"/>
  <c r="DF82" i="34"/>
  <c r="DE82" i="34"/>
  <c r="DD82" i="34"/>
  <c r="DC82" i="34"/>
  <c r="DB82" i="34"/>
  <c r="DA82" i="34"/>
  <c r="CZ82" i="34"/>
  <c r="CY82" i="34"/>
  <c r="CX82" i="34"/>
  <c r="CW82" i="34"/>
  <c r="CV82" i="34"/>
  <c r="CU82" i="34"/>
  <c r="CT82" i="34"/>
  <c r="CS82" i="34"/>
  <c r="CR82" i="34"/>
  <c r="CQ82" i="34"/>
  <c r="CP82" i="34"/>
  <c r="CO82" i="34"/>
  <c r="CN82" i="34"/>
  <c r="CM82" i="34"/>
  <c r="CL82" i="34"/>
  <c r="CK82" i="34"/>
  <c r="CJ82" i="34"/>
  <c r="CI82" i="34"/>
  <c r="CH82" i="34"/>
  <c r="CG82" i="34"/>
  <c r="CF82" i="34"/>
  <c r="CE82" i="34"/>
  <c r="CD82" i="34"/>
  <c r="CC82" i="34"/>
  <c r="CB82" i="34"/>
  <c r="CA82" i="34"/>
  <c r="BZ82" i="34"/>
  <c r="BY82" i="34"/>
  <c r="BX82" i="34"/>
  <c r="BW82" i="34"/>
  <c r="BV82" i="34"/>
  <c r="BU82" i="34"/>
  <c r="BT82" i="34"/>
  <c r="BS82" i="34"/>
  <c r="BR82" i="34"/>
  <c r="BQ82" i="34"/>
  <c r="BP82" i="34"/>
  <c r="BO82" i="34"/>
  <c r="BN82" i="34"/>
  <c r="BM82" i="34"/>
  <c r="BL82" i="34"/>
  <c r="BK82" i="34"/>
  <c r="BJ82" i="34"/>
  <c r="BI82" i="34"/>
  <c r="BH82" i="34"/>
  <c r="BG82" i="34"/>
  <c r="BF82" i="34"/>
  <c r="BE82" i="34"/>
  <c r="BD82" i="34"/>
  <c r="BC82" i="34"/>
  <c r="BB82" i="34"/>
  <c r="BA82" i="34"/>
  <c r="AZ82" i="34"/>
  <c r="AY82" i="34"/>
  <c r="AX82" i="34"/>
  <c r="AW82" i="34"/>
  <c r="AV82" i="34"/>
  <c r="AU82" i="34"/>
  <c r="AT82" i="34"/>
  <c r="AS82" i="34"/>
  <c r="AR82" i="34"/>
  <c r="AQ82" i="34"/>
  <c r="AP82" i="34"/>
  <c r="AO82" i="34"/>
  <c r="AN82" i="34"/>
  <c r="AM82" i="34"/>
  <c r="AL82" i="34"/>
  <c r="AK82" i="34"/>
  <c r="AJ82" i="34"/>
  <c r="AI82" i="34"/>
  <c r="AH82" i="34"/>
  <c r="AG82" i="34"/>
  <c r="AF82" i="34"/>
  <c r="AE82" i="34"/>
  <c r="AD82" i="34"/>
  <c r="AC82" i="34"/>
  <c r="AB82" i="34"/>
  <c r="AA82" i="34"/>
  <c r="Z82" i="34"/>
  <c r="Y82" i="34"/>
  <c r="X82" i="34"/>
  <c r="W82" i="34"/>
  <c r="V82" i="34"/>
  <c r="U82" i="34"/>
  <c r="T82" i="34"/>
  <c r="S82" i="34"/>
  <c r="R82" i="34"/>
  <c r="Q82" i="34"/>
  <c r="P82" i="34"/>
  <c r="O82" i="34"/>
  <c r="N82" i="34"/>
  <c r="M82" i="34"/>
  <c r="L82" i="34"/>
  <c r="K82" i="34"/>
  <c r="J82" i="34"/>
  <c r="I82" i="34"/>
  <c r="H82" i="34"/>
  <c r="G82" i="34"/>
  <c r="F82" i="34"/>
  <c r="E82" i="34"/>
  <c r="D82" i="34"/>
  <c r="C82" i="34"/>
  <c r="DI81" i="34"/>
  <c r="DH81" i="34"/>
  <c r="DG81" i="34"/>
  <c r="DF81" i="34"/>
  <c r="DE81" i="34"/>
  <c r="DD81" i="34"/>
  <c r="DC81" i="34"/>
  <c r="DB81" i="34"/>
  <c r="DA81" i="34"/>
  <c r="CZ81" i="34"/>
  <c r="CY81" i="34"/>
  <c r="CX81" i="34"/>
  <c r="CW81" i="34"/>
  <c r="CV81" i="34"/>
  <c r="CU81" i="34"/>
  <c r="CT81" i="34"/>
  <c r="CS81" i="34"/>
  <c r="CR81" i="34"/>
  <c r="CQ81" i="34"/>
  <c r="CP81" i="34"/>
  <c r="CO81" i="34"/>
  <c r="CN81" i="34"/>
  <c r="CM81" i="34"/>
  <c r="CL81" i="34"/>
  <c r="CK81" i="34"/>
  <c r="CJ81" i="34"/>
  <c r="CI81" i="34"/>
  <c r="CH81" i="34"/>
  <c r="CG81" i="34"/>
  <c r="CF81" i="34"/>
  <c r="CE81" i="34"/>
  <c r="CD81" i="34"/>
  <c r="CC81" i="34"/>
  <c r="CB81" i="34"/>
  <c r="CA81" i="34"/>
  <c r="BZ81" i="34"/>
  <c r="BY81" i="34"/>
  <c r="BX81" i="34"/>
  <c r="BW81" i="34"/>
  <c r="BV81" i="34"/>
  <c r="BU81" i="34"/>
  <c r="BT81" i="34"/>
  <c r="BS81" i="34"/>
  <c r="BR81" i="34"/>
  <c r="BQ81" i="34"/>
  <c r="BP81" i="34"/>
  <c r="BO81" i="34"/>
  <c r="BN81" i="34"/>
  <c r="BM81" i="34"/>
  <c r="BL81" i="34"/>
  <c r="BK81" i="34"/>
  <c r="BJ81" i="34"/>
  <c r="BI81" i="34"/>
  <c r="BH81" i="34"/>
  <c r="BG81" i="34"/>
  <c r="BF81" i="34"/>
  <c r="BE81" i="34"/>
  <c r="BD81" i="34"/>
  <c r="BC81" i="34"/>
  <c r="BB81" i="34"/>
  <c r="BA81" i="34"/>
  <c r="AZ81" i="34"/>
  <c r="AY81" i="34"/>
  <c r="AX81" i="34"/>
  <c r="AW81" i="34"/>
  <c r="AV81" i="34"/>
  <c r="AU81" i="34"/>
  <c r="AT81" i="34"/>
  <c r="AS81" i="34"/>
  <c r="AR81" i="34"/>
  <c r="AQ81" i="34"/>
  <c r="AP81" i="34"/>
  <c r="AO81" i="34"/>
  <c r="AN81" i="34"/>
  <c r="AM81" i="34"/>
  <c r="AL81" i="34"/>
  <c r="AK81" i="34"/>
  <c r="AJ81" i="34"/>
  <c r="AI81" i="34"/>
  <c r="AH81" i="34"/>
  <c r="AG81" i="34"/>
  <c r="AF81" i="34"/>
  <c r="AE81" i="34"/>
  <c r="AD81" i="34"/>
  <c r="AC81" i="34"/>
  <c r="AB81" i="34"/>
  <c r="AA81" i="34"/>
  <c r="Z81" i="34"/>
  <c r="Y81" i="34"/>
  <c r="X81" i="34"/>
  <c r="W81" i="34"/>
  <c r="V81" i="34"/>
  <c r="U81" i="34"/>
  <c r="T81" i="34"/>
  <c r="S81" i="34"/>
  <c r="R81" i="34"/>
  <c r="Q81" i="34"/>
  <c r="P81" i="34"/>
  <c r="O81" i="34"/>
  <c r="N81" i="34"/>
  <c r="M81" i="34"/>
  <c r="L81" i="34"/>
  <c r="K81" i="34"/>
  <c r="J81" i="34"/>
  <c r="I81" i="34"/>
  <c r="H81" i="34"/>
  <c r="G81" i="34"/>
  <c r="F81" i="34"/>
  <c r="E81" i="34"/>
  <c r="D81" i="34"/>
  <c r="C81" i="34"/>
  <c r="DI80" i="34"/>
  <c r="DH80" i="34"/>
  <c r="DG80" i="34"/>
  <c r="DF80" i="34"/>
  <c r="DE80" i="34"/>
  <c r="DD80" i="34"/>
  <c r="DC80" i="34"/>
  <c r="DB80" i="34"/>
  <c r="DA80" i="34"/>
  <c r="CZ80" i="34"/>
  <c r="CY80" i="34"/>
  <c r="CX80" i="34"/>
  <c r="CW80" i="34"/>
  <c r="CV80" i="34"/>
  <c r="CU80" i="34"/>
  <c r="CT80" i="34"/>
  <c r="CS80" i="34"/>
  <c r="CR80" i="34"/>
  <c r="CQ80" i="34"/>
  <c r="CP80" i="34"/>
  <c r="CO80" i="34"/>
  <c r="CN80" i="34"/>
  <c r="CM80" i="34"/>
  <c r="CL80" i="34"/>
  <c r="CK80" i="34"/>
  <c r="CJ80" i="34"/>
  <c r="CI80" i="34"/>
  <c r="CH80" i="34"/>
  <c r="CG80" i="34"/>
  <c r="CF80" i="34"/>
  <c r="CE80" i="34"/>
  <c r="CD80" i="34"/>
  <c r="CC80" i="34"/>
  <c r="CB80" i="34"/>
  <c r="CA80" i="34"/>
  <c r="BZ80" i="34"/>
  <c r="BY80" i="34"/>
  <c r="BX80" i="34"/>
  <c r="BW80" i="34"/>
  <c r="BV80" i="34"/>
  <c r="BU80" i="34"/>
  <c r="BT80" i="34"/>
  <c r="BS80" i="34"/>
  <c r="BR80" i="34"/>
  <c r="BQ80" i="34"/>
  <c r="BP80" i="34"/>
  <c r="BO80" i="34"/>
  <c r="BN80" i="34"/>
  <c r="BM80" i="34"/>
  <c r="BL80" i="34"/>
  <c r="BK80" i="34"/>
  <c r="BJ80" i="34"/>
  <c r="BI80" i="34"/>
  <c r="BH80" i="34"/>
  <c r="BG80" i="34"/>
  <c r="BF80" i="34"/>
  <c r="BE80" i="34"/>
  <c r="BD80" i="34"/>
  <c r="BC80" i="34"/>
  <c r="BB80" i="34"/>
  <c r="BA80" i="34"/>
  <c r="AZ80" i="34"/>
  <c r="AY80" i="34"/>
  <c r="AX80" i="34"/>
  <c r="AW80" i="34"/>
  <c r="AV80" i="34"/>
  <c r="AU80" i="34"/>
  <c r="AT80" i="34"/>
  <c r="AS80" i="34"/>
  <c r="AR80" i="34"/>
  <c r="AQ80" i="34"/>
  <c r="AP80" i="34"/>
  <c r="AO80" i="34"/>
  <c r="AN80" i="34"/>
  <c r="AM80" i="34"/>
  <c r="AL80" i="34"/>
  <c r="AK80" i="34"/>
  <c r="AJ80" i="34"/>
  <c r="AI80" i="34"/>
  <c r="AH80" i="34"/>
  <c r="AG80" i="34"/>
  <c r="AF80" i="34"/>
  <c r="AE80" i="34"/>
  <c r="AD80" i="34"/>
  <c r="AC80" i="34"/>
  <c r="AB80" i="34"/>
  <c r="AA80" i="34"/>
  <c r="Z80" i="34"/>
  <c r="Y80" i="34"/>
  <c r="X80" i="34"/>
  <c r="W80" i="34"/>
  <c r="V80" i="34"/>
  <c r="U80" i="34"/>
  <c r="T80" i="34"/>
  <c r="S80" i="34"/>
  <c r="R80" i="34"/>
  <c r="Q80" i="34"/>
  <c r="P80" i="34"/>
  <c r="O80" i="34"/>
  <c r="N80" i="34"/>
  <c r="M80" i="34"/>
  <c r="L80" i="34"/>
  <c r="K80" i="34"/>
  <c r="J80" i="34"/>
  <c r="I80" i="34"/>
  <c r="H80" i="34"/>
  <c r="G80" i="34"/>
  <c r="F80" i="34"/>
  <c r="E80" i="34"/>
  <c r="D80" i="34"/>
  <c r="C80" i="34"/>
  <c r="DI79" i="34"/>
  <c r="DH79" i="34"/>
  <c r="DG79" i="34"/>
  <c r="DF79" i="34"/>
  <c r="DE79" i="34"/>
  <c r="DD79" i="34"/>
  <c r="DC79" i="34"/>
  <c r="DB79" i="34"/>
  <c r="DA79" i="34"/>
  <c r="CZ79" i="34"/>
  <c r="CY79" i="34"/>
  <c r="CX79" i="34"/>
  <c r="CW79" i="34"/>
  <c r="CV79" i="34"/>
  <c r="CU79" i="34"/>
  <c r="CT79" i="34"/>
  <c r="CS79" i="34"/>
  <c r="CR79" i="34"/>
  <c r="CQ79" i="34"/>
  <c r="CP79" i="34"/>
  <c r="CO79" i="34"/>
  <c r="CN79" i="34"/>
  <c r="CM79" i="34"/>
  <c r="CL79" i="34"/>
  <c r="CK79" i="34"/>
  <c r="CJ79" i="34"/>
  <c r="CI79" i="34"/>
  <c r="CH79" i="34"/>
  <c r="CG79" i="34"/>
  <c r="CF79" i="34"/>
  <c r="CE79" i="34"/>
  <c r="CD79" i="34"/>
  <c r="CC79" i="34"/>
  <c r="CB79" i="34"/>
  <c r="CA79" i="34"/>
  <c r="BZ79" i="34"/>
  <c r="BY79" i="34"/>
  <c r="BX79" i="34"/>
  <c r="BW79" i="34"/>
  <c r="BV79" i="34"/>
  <c r="BU79" i="34"/>
  <c r="BT79" i="34"/>
  <c r="BS79" i="34"/>
  <c r="BR79" i="34"/>
  <c r="BQ79" i="34"/>
  <c r="BP79" i="34"/>
  <c r="BO79" i="34"/>
  <c r="BN79" i="34"/>
  <c r="BM79" i="34"/>
  <c r="BL79" i="34"/>
  <c r="BK79" i="34"/>
  <c r="BJ79" i="34"/>
  <c r="BI79" i="34"/>
  <c r="BH79" i="34"/>
  <c r="BG79" i="34"/>
  <c r="BF79" i="34"/>
  <c r="BE79" i="34"/>
  <c r="BD79" i="34"/>
  <c r="BC79" i="34"/>
  <c r="BB79" i="34"/>
  <c r="BA79" i="34"/>
  <c r="AZ79" i="34"/>
  <c r="AY79" i="34"/>
  <c r="AX79" i="34"/>
  <c r="AW79" i="34"/>
  <c r="AV79" i="34"/>
  <c r="AU79" i="34"/>
  <c r="AT79" i="34"/>
  <c r="AS79" i="34"/>
  <c r="AR79" i="34"/>
  <c r="AQ79" i="34"/>
  <c r="AP79" i="34"/>
  <c r="AO79" i="34"/>
  <c r="AN79" i="34"/>
  <c r="AM79" i="34"/>
  <c r="AL79" i="34"/>
  <c r="AK79" i="34"/>
  <c r="AJ79" i="34"/>
  <c r="AI79" i="34"/>
  <c r="AH79" i="34"/>
  <c r="AG79" i="34"/>
  <c r="AF79" i="34"/>
  <c r="AE79" i="34"/>
  <c r="AD79" i="34"/>
  <c r="AC79" i="34"/>
  <c r="AB79" i="34"/>
  <c r="AA79" i="34"/>
  <c r="Z79" i="34"/>
  <c r="Y79" i="34"/>
  <c r="X79" i="34"/>
  <c r="W79" i="34"/>
  <c r="V79" i="34"/>
  <c r="U79" i="34"/>
  <c r="T79" i="34"/>
  <c r="S79" i="34"/>
  <c r="R79" i="34"/>
  <c r="Q79" i="34"/>
  <c r="P79" i="34"/>
  <c r="O79" i="34"/>
  <c r="N79" i="34"/>
  <c r="M79" i="34"/>
  <c r="L79" i="34"/>
  <c r="K79" i="34"/>
  <c r="J79" i="34"/>
  <c r="I79" i="34"/>
  <c r="H79" i="34"/>
  <c r="G79" i="34"/>
  <c r="F79" i="34"/>
  <c r="E79" i="34"/>
  <c r="D79" i="34"/>
  <c r="C79" i="34"/>
  <c r="DI78" i="34"/>
  <c r="DH78" i="34"/>
  <c r="DG78" i="34"/>
  <c r="DF78" i="34"/>
  <c r="DE78" i="34"/>
  <c r="DD78" i="34"/>
  <c r="DC78" i="34"/>
  <c r="DB78" i="34"/>
  <c r="DA78" i="34"/>
  <c r="CZ78" i="34"/>
  <c r="CY78" i="34"/>
  <c r="CX78" i="34"/>
  <c r="CW78" i="34"/>
  <c r="CV78" i="34"/>
  <c r="CU78" i="34"/>
  <c r="CT78" i="34"/>
  <c r="CS78" i="34"/>
  <c r="CR78" i="34"/>
  <c r="CQ78" i="34"/>
  <c r="CP78" i="34"/>
  <c r="CO78" i="34"/>
  <c r="CN78" i="34"/>
  <c r="CM78" i="34"/>
  <c r="CL78" i="34"/>
  <c r="CK78" i="34"/>
  <c r="CJ78" i="34"/>
  <c r="CI78" i="34"/>
  <c r="CH78" i="34"/>
  <c r="CG78" i="34"/>
  <c r="CF78" i="34"/>
  <c r="CE78" i="34"/>
  <c r="CD78" i="34"/>
  <c r="CC78" i="34"/>
  <c r="CB78" i="34"/>
  <c r="CA78" i="34"/>
  <c r="BZ78" i="34"/>
  <c r="BY78" i="34"/>
  <c r="BX78" i="34"/>
  <c r="BW78" i="34"/>
  <c r="BV78" i="34"/>
  <c r="BU78" i="34"/>
  <c r="BT78" i="34"/>
  <c r="BS78" i="34"/>
  <c r="BR78" i="34"/>
  <c r="BQ78" i="34"/>
  <c r="BP78" i="34"/>
  <c r="BO78" i="34"/>
  <c r="BN78" i="34"/>
  <c r="BM78" i="34"/>
  <c r="BL78" i="34"/>
  <c r="BK78" i="34"/>
  <c r="BJ78" i="34"/>
  <c r="BI78" i="34"/>
  <c r="BH78" i="34"/>
  <c r="BG78" i="34"/>
  <c r="BF78" i="34"/>
  <c r="BE78" i="34"/>
  <c r="BD78" i="34"/>
  <c r="BC78" i="34"/>
  <c r="BB78" i="34"/>
  <c r="BA78" i="34"/>
  <c r="AZ78" i="34"/>
  <c r="AY78" i="34"/>
  <c r="AX78" i="34"/>
  <c r="AW78" i="34"/>
  <c r="AV78" i="34"/>
  <c r="AU78" i="34"/>
  <c r="AT78" i="34"/>
  <c r="AS78" i="34"/>
  <c r="AR78" i="34"/>
  <c r="AQ78" i="34"/>
  <c r="AP78" i="34"/>
  <c r="AO78" i="34"/>
  <c r="AN78" i="34"/>
  <c r="AM78" i="34"/>
  <c r="AL78" i="34"/>
  <c r="AK78" i="34"/>
  <c r="AJ78" i="34"/>
  <c r="AI78" i="34"/>
  <c r="AH78" i="34"/>
  <c r="AG78" i="34"/>
  <c r="AF78" i="34"/>
  <c r="AE78" i="34"/>
  <c r="AD78" i="34"/>
  <c r="AC78" i="34"/>
  <c r="AB78" i="34"/>
  <c r="AA78" i="34"/>
  <c r="Z78" i="34"/>
  <c r="Y78" i="34"/>
  <c r="X78" i="34"/>
  <c r="W78" i="34"/>
  <c r="V78" i="34"/>
  <c r="U78" i="34"/>
  <c r="T78" i="34"/>
  <c r="S78" i="34"/>
  <c r="R78" i="34"/>
  <c r="Q78" i="34"/>
  <c r="P78" i="34"/>
  <c r="O78" i="34"/>
  <c r="N78" i="34"/>
  <c r="M78" i="34"/>
  <c r="L78" i="34"/>
  <c r="K78" i="34"/>
  <c r="J78" i="34"/>
  <c r="I78" i="34"/>
  <c r="H78" i="34"/>
  <c r="G78" i="34"/>
  <c r="F78" i="34"/>
  <c r="E78" i="34"/>
  <c r="D78" i="34"/>
  <c r="C78" i="34"/>
  <c r="DI73" i="34"/>
  <c r="DH73" i="34"/>
  <c r="DG73" i="34"/>
  <c r="DF73" i="34"/>
  <c r="DE73" i="34"/>
  <c r="DD73" i="34"/>
  <c r="DC73" i="34"/>
  <c r="DB73" i="34"/>
  <c r="DA73" i="34"/>
  <c r="CZ73" i="34"/>
  <c r="CY73" i="34"/>
  <c r="CX73" i="34"/>
  <c r="CW73" i="34"/>
  <c r="CV73" i="34"/>
  <c r="CU73" i="34"/>
  <c r="CT73" i="34"/>
  <c r="CS73" i="34"/>
  <c r="CR73" i="34"/>
  <c r="CQ73" i="34"/>
  <c r="CP73" i="34"/>
  <c r="CO73" i="34"/>
  <c r="CN73" i="34"/>
  <c r="CM73" i="34"/>
  <c r="CL73" i="34"/>
  <c r="CK73" i="34"/>
  <c r="CJ73" i="34"/>
  <c r="CI73" i="34"/>
  <c r="CH73" i="34"/>
  <c r="CG73" i="34"/>
  <c r="CF73" i="34"/>
  <c r="CE73" i="34"/>
  <c r="CD73" i="34"/>
  <c r="CC73" i="34"/>
  <c r="CB73" i="34"/>
  <c r="CA73" i="34"/>
  <c r="BZ73" i="34"/>
  <c r="BY73" i="34"/>
  <c r="BX73" i="34"/>
  <c r="BW73" i="34"/>
  <c r="BV73" i="34"/>
  <c r="BU73" i="34"/>
  <c r="BT73" i="34"/>
  <c r="BS73" i="34"/>
  <c r="BR73" i="34"/>
  <c r="BQ73" i="34"/>
  <c r="BP73" i="34"/>
  <c r="BO73" i="34"/>
  <c r="BN73" i="34"/>
  <c r="BM73" i="34"/>
  <c r="BL73" i="34"/>
  <c r="BK73" i="34"/>
  <c r="BJ73" i="34"/>
  <c r="BI73" i="34"/>
  <c r="BH73" i="34"/>
  <c r="BG73" i="34"/>
  <c r="BF73" i="34"/>
  <c r="BE73" i="34"/>
  <c r="BD73" i="34"/>
  <c r="BC73" i="34"/>
  <c r="BB73" i="34"/>
  <c r="BA73" i="34"/>
  <c r="AZ73" i="34"/>
  <c r="AY73" i="34"/>
  <c r="AX73" i="34"/>
  <c r="AW73" i="34"/>
  <c r="AV73" i="34"/>
  <c r="AU73" i="34"/>
  <c r="AT73" i="34"/>
  <c r="AS73" i="34"/>
  <c r="AR73" i="34"/>
  <c r="AQ73" i="34"/>
  <c r="AP73" i="34"/>
  <c r="AO73" i="34"/>
  <c r="AN73" i="34"/>
  <c r="AM73" i="34"/>
  <c r="AL73" i="34"/>
  <c r="AK73" i="34"/>
  <c r="AJ73" i="34"/>
  <c r="AI73" i="34"/>
  <c r="AH73" i="34"/>
  <c r="AG73" i="34"/>
  <c r="AF73" i="34"/>
  <c r="AE73" i="34"/>
  <c r="AD73" i="34"/>
  <c r="AC73" i="34"/>
  <c r="AB73" i="34"/>
  <c r="AA73" i="34"/>
  <c r="Z73" i="34"/>
  <c r="Y73" i="34"/>
  <c r="X73" i="34"/>
  <c r="W73" i="34"/>
  <c r="V73" i="34"/>
  <c r="U73" i="34"/>
  <c r="T73" i="34"/>
  <c r="S73" i="34"/>
  <c r="R73" i="34"/>
  <c r="Q73" i="34"/>
  <c r="P73" i="34"/>
  <c r="O73" i="34"/>
  <c r="N73" i="34"/>
  <c r="M73" i="34"/>
  <c r="L73" i="34"/>
  <c r="K73" i="34"/>
  <c r="J73" i="34"/>
  <c r="I73" i="34"/>
  <c r="H73" i="34"/>
  <c r="G73" i="34"/>
  <c r="F73" i="34"/>
  <c r="E73" i="34"/>
  <c r="D73" i="34"/>
  <c r="C73" i="34"/>
  <c r="DI72" i="34"/>
  <c r="DH72" i="34"/>
  <c r="DG72" i="34"/>
  <c r="DF72" i="34"/>
  <c r="DE72" i="34"/>
  <c r="DD72" i="34"/>
  <c r="DC72" i="34"/>
  <c r="DB72" i="34"/>
  <c r="DA72" i="34"/>
  <c r="CZ72" i="34"/>
  <c r="CY72" i="34"/>
  <c r="CX72" i="34"/>
  <c r="CW72" i="34"/>
  <c r="CV72" i="34"/>
  <c r="CU72" i="34"/>
  <c r="CT72" i="34"/>
  <c r="CS72" i="34"/>
  <c r="CR72" i="34"/>
  <c r="CQ72" i="34"/>
  <c r="CP72" i="34"/>
  <c r="CO72" i="34"/>
  <c r="CN72" i="34"/>
  <c r="CM72" i="34"/>
  <c r="CL72" i="34"/>
  <c r="CK72" i="34"/>
  <c r="CJ72" i="34"/>
  <c r="CI72" i="34"/>
  <c r="CH72" i="34"/>
  <c r="CG72" i="34"/>
  <c r="CF72" i="34"/>
  <c r="CE72" i="34"/>
  <c r="CD72" i="34"/>
  <c r="CC72" i="34"/>
  <c r="CB72" i="34"/>
  <c r="CA72" i="34"/>
  <c r="BZ72" i="34"/>
  <c r="BY72" i="34"/>
  <c r="BX72" i="34"/>
  <c r="BW72" i="34"/>
  <c r="BV72" i="34"/>
  <c r="BU72" i="34"/>
  <c r="BT72" i="34"/>
  <c r="BS72" i="34"/>
  <c r="BR72" i="34"/>
  <c r="BQ72" i="34"/>
  <c r="BP72" i="34"/>
  <c r="BO72" i="34"/>
  <c r="BN72" i="34"/>
  <c r="BM72" i="34"/>
  <c r="BL72" i="34"/>
  <c r="BK72" i="34"/>
  <c r="BJ72" i="34"/>
  <c r="BI72" i="34"/>
  <c r="BH72" i="34"/>
  <c r="BG72" i="34"/>
  <c r="BF72" i="34"/>
  <c r="BE72" i="34"/>
  <c r="BD72" i="34"/>
  <c r="BC72" i="34"/>
  <c r="BB72" i="34"/>
  <c r="BA72" i="34"/>
  <c r="AZ72" i="34"/>
  <c r="AY72" i="34"/>
  <c r="AX72" i="34"/>
  <c r="AW72" i="34"/>
  <c r="AV72" i="34"/>
  <c r="AU72" i="34"/>
  <c r="AT72" i="34"/>
  <c r="AS72" i="34"/>
  <c r="AR72" i="34"/>
  <c r="AQ72" i="34"/>
  <c r="AP72" i="34"/>
  <c r="AO72" i="34"/>
  <c r="AN72" i="34"/>
  <c r="AM72" i="34"/>
  <c r="AL72" i="34"/>
  <c r="AK72" i="34"/>
  <c r="AJ72" i="34"/>
  <c r="AI72" i="34"/>
  <c r="AH72" i="34"/>
  <c r="AG72" i="34"/>
  <c r="AF72" i="34"/>
  <c r="AE72" i="34"/>
  <c r="AD72" i="34"/>
  <c r="AC72" i="34"/>
  <c r="AB72" i="34"/>
  <c r="AA72" i="34"/>
  <c r="Z72" i="34"/>
  <c r="Y72" i="34"/>
  <c r="X72" i="34"/>
  <c r="W72" i="34"/>
  <c r="V72" i="34"/>
  <c r="U72" i="34"/>
  <c r="T72" i="34"/>
  <c r="S72" i="34"/>
  <c r="R72" i="34"/>
  <c r="Q72" i="34"/>
  <c r="P72" i="34"/>
  <c r="O72" i="34"/>
  <c r="N72" i="34"/>
  <c r="M72" i="34"/>
  <c r="L72" i="34"/>
  <c r="K72" i="34"/>
  <c r="J72" i="34"/>
  <c r="I72" i="34"/>
  <c r="H72" i="34"/>
  <c r="G72" i="34"/>
  <c r="F72" i="34"/>
  <c r="E72" i="34"/>
  <c r="D72" i="34"/>
  <c r="C72" i="34"/>
  <c r="DI71" i="34"/>
  <c r="DH71" i="34"/>
  <c r="DG71" i="34"/>
  <c r="DF71" i="34"/>
  <c r="DE71" i="34"/>
  <c r="DD71" i="34"/>
  <c r="DC71" i="34"/>
  <c r="DB71" i="34"/>
  <c r="DA71" i="34"/>
  <c r="CZ71" i="34"/>
  <c r="CY71" i="34"/>
  <c r="CX71" i="34"/>
  <c r="CW71" i="34"/>
  <c r="CV71" i="34"/>
  <c r="CU71" i="34"/>
  <c r="CT71" i="34"/>
  <c r="CS71" i="34"/>
  <c r="CR71" i="34"/>
  <c r="CQ71" i="34"/>
  <c r="CP71" i="34"/>
  <c r="CO71" i="34"/>
  <c r="CN71" i="34"/>
  <c r="CM71" i="34"/>
  <c r="CL71" i="34"/>
  <c r="CK71" i="34"/>
  <c r="CJ71" i="34"/>
  <c r="CI71" i="34"/>
  <c r="CH71" i="34"/>
  <c r="CG71" i="34"/>
  <c r="CF71" i="34"/>
  <c r="CE71" i="34"/>
  <c r="CD71" i="34"/>
  <c r="CC71" i="34"/>
  <c r="CB71" i="34"/>
  <c r="CA71" i="34"/>
  <c r="BZ71" i="34"/>
  <c r="BY71" i="34"/>
  <c r="BX71" i="34"/>
  <c r="BW71" i="34"/>
  <c r="BV71" i="34"/>
  <c r="BU71" i="34"/>
  <c r="BT71" i="34"/>
  <c r="BS71" i="34"/>
  <c r="BR71" i="34"/>
  <c r="BQ71" i="34"/>
  <c r="BP71" i="34"/>
  <c r="BO71" i="34"/>
  <c r="BN71" i="34"/>
  <c r="BM71" i="34"/>
  <c r="BL71" i="34"/>
  <c r="BK71" i="34"/>
  <c r="BJ71" i="34"/>
  <c r="BI71" i="34"/>
  <c r="BH71" i="34"/>
  <c r="BG71" i="34"/>
  <c r="BF71" i="34"/>
  <c r="BE71" i="34"/>
  <c r="BD71" i="34"/>
  <c r="BC71" i="34"/>
  <c r="BB71" i="34"/>
  <c r="BA71" i="34"/>
  <c r="AZ71" i="34"/>
  <c r="AY71" i="34"/>
  <c r="AX71" i="34"/>
  <c r="AW71" i="34"/>
  <c r="AV71" i="34"/>
  <c r="AU71" i="34"/>
  <c r="AT71" i="34"/>
  <c r="AS71" i="34"/>
  <c r="AR71" i="34"/>
  <c r="AQ71" i="34"/>
  <c r="AP71" i="34"/>
  <c r="AO71" i="34"/>
  <c r="AN71" i="34"/>
  <c r="AM71" i="34"/>
  <c r="AL71" i="34"/>
  <c r="AK71" i="34"/>
  <c r="AJ71" i="34"/>
  <c r="AI71" i="34"/>
  <c r="AH71" i="34"/>
  <c r="AG71" i="34"/>
  <c r="AF71" i="34"/>
  <c r="AE71" i="34"/>
  <c r="AD71" i="34"/>
  <c r="AC71" i="34"/>
  <c r="AB71" i="34"/>
  <c r="AA71" i="34"/>
  <c r="Z71" i="34"/>
  <c r="Y71" i="34"/>
  <c r="X71" i="34"/>
  <c r="W71" i="34"/>
  <c r="V71" i="34"/>
  <c r="U71" i="34"/>
  <c r="T71" i="34"/>
  <c r="S71" i="34"/>
  <c r="R71" i="34"/>
  <c r="Q71" i="34"/>
  <c r="P71" i="34"/>
  <c r="O71" i="34"/>
  <c r="N71" i="34"/>
  <c r="M71" i="34"/>
  <c r="L71" i="34"/>
  <c r="K71" i="34"/>
  <c r="J71" i="34"/>
  <c r="I71" i="34"/>
  <c r="H71" i="34"/>
  <c r="G71" i="34"/>
  <c r="F71" i="34"/>
  <c r="E71" i="34"/>
  <c r="D71" i="34"/>
  <c r="C71" i="34"/>
  <c r="DI70" i="34"/>
  <c r="DH70" i="34"/>
  <c r="DG70" i="34"/>
  <c r="DF70" i="34"/>
  <c r="DE70" i="34"/>
  <c r="DD70" i="34"/>
  <c r="DC70" i="34"/>
  <c r="DB70" i="34"/>
  <c r="DA70" i="34"/>
  <c r="CZ70" i="34"/>
  <c r="CY70" i="34"/>
  <c r="CX70" i="34"/>
  <c r="CW70" i="34"/>
  <c r="CV70" i="34"/>
  <c r="CU70" i="34"/>
  <c r="CT70" i="34"/>
  <c r="CS70" i="34"/>
  <c r="CR70" i="34"/>
  <c r="CQ70" i="34"/>
  <c r="CP70" i="34"/>
  <c r="CO70" i="34"/>
  <c r="CN70" i="34"/>
  <c r="CM70" i="34"/>
  <c r="CL70" i="34"/>
  <c r="CK70" i="34"/>
  <c r="CJ70" i="34"/>
  <c r="CI70" i="34"/>
  <c r="CH70" i="34"/>
  <c r="CG70" i="34"/>
  <c r="CF70" i="34"/>
  <c r="CE70" i="34"/>
  <c r="CD70" i="34"/>
  <c r="CC70" i="34"/>
  <c r="CB70" i="34"/>
  <c r="CA70" i="34"/>
  <c r="BZ70" i="34"/>
  <c r="BY70" i="34"/>
  <c r="BX70" i="34"/>
  <c r="BW70" i="34"/>
  <c r="BV70" i="34"/>
  <c r="BU70" i="34"/>
  <c r="BT70" i="34"/>
  <c r="BS70" i="34"/>
  <c r="BR70" i="34"/>
  <c r="BQ70" i="34"/>
  <c r="BP70" i="34"/>
  <c r="BO70" i="34"/>
  <c r="BN70" i="34"/>
  <c r="BM70" i="34"/>
  <c r="BL70" i="34"/>
  <c r="BK70" i="34"/>
  <c r="BJ70" i="34"/>
  <c r="BI70" i="34"/>
  <c r="BH70" i="34"/>
  <c r="BG70" i="34"/>
  <c r="BF70" i="34"/>
  <c r="BE70" i="34"/>
  <c r="BD70" i="34"/>
  <c r="BC70" i="34"/>
  <c r="BB70" i="34"/>
  <c r="BA70" i="34"/>
  <c r="AZ70" i="34"/>
  <c r="AY70" i="34"/>
  <c r="AX70" i="34"/>
  <c r="AW70" i="34"/>
  <c r="AV70" i="34"/>
  <c r="AU70" i="34"/>
  <c r="AT70" i="34"/>
  <c r="AS70" i="34"/>
  <c r="AR70" i="34"/>
  <c r="AQ70" i="34"/>
  <c r="AP70" i="34"/>
  <c r="AO70" i="34"/>
  <c r="AN70" i="34"/>
  <c r="AM70" i="34"/>
  <c r="AL70" i="34"/>
  <c r="AK70" i="34"/>
  <c r="AJ70" i="34"/>
  <c r="AI70" i="34"/>
  <c r="AH70" i="34"/>
  <c r="AG70" i="34"/>
  <c r="AF70" i="34"/>
  <c r="AE70" i="34"/>
  <c r="AD70" i="34"/>
  <c r="AC70" i="34"/>
  <c r="AB70" i="34"/>
  <c r="AA70" i="34"/>
  <c r="Z70" i="34"/>
  <c r="Y70" i="34"/>
  <c r="X70" i="34"/>
  <c r="W70" i="34"/>
  <c r="V70" i="34"/>
  <c r="U70" i="34"/>
  <c r="T70" i="34"/>
  <c r="S70" i="34"/>
  <c r="R70" i="34"/>
  <c r="Q70" i="34"/>
  <c r="P70" i="34"/>
  <c r="O70" i="34"/>
  <c r="N70" i="34"/>
  <c r="M70" i="34"/>
  <c r="L70" i="34"/>
  <c r="K70" i="34"/>
  <c r="J70" i="34"/>
  <c r="I70" i="34"/>
  <c r="H70" i="34"/>
  <c r="G70" i="34"/>
  <c r="F70" i="34"/>
  <c r="E70" i="34"/>
  <c r="D70" i="34"/>
  <c r="C70" i="34"/>
  <c r="DI69" i="34"/>
  <c r="DH69" i="34"/>
  <c r="DG69" i="34"/>
  <c r="DF69" i="34"/>
  <c r="DE69" i="34"/>
  <c r="DD69" i="34"/>
  <c r="DC69" i="34"/>
  <c r="DB69" i="34"/>
  <c r="DA69" i="34"/>
  <c r="CZ69" i="34"/>
  <c r="CY69" i="34"/>
  <c r="CX69" i="34"/>
  <c r="CW69" i="34"/>
  <c r="CV69" i="34"/>
  <c r="CU69" i="34"/>
  <c r="CT69" i="34"/>
  <c r="CS69" i="34"/>
  <c r="CR69" i="34"/>
  <c r="CQ69" i="34"/>
  <c r="CP69" i="34"/>
  <c r="CO69" i="34"/>
  <c r="CN69" i="34"/>
  <c r="CM69" i="34"/>
  <c r="CL69" i="34"/>
  <c r="CK69" i="34"/>
  <c r="CJ69" i="34"/>
  <c r="CI69" i="34"/>
  <c r="CH69" i="34"/>
  <c r="CG69" i="34"/>
  <c r="CF69" i="34"/>
  <c r="CE69" i="34"/>
  <c r="CD69" i="34"/>
  <c r="CC69" i="34"/>
  <c r="CB69" i="34"/>
  <c r="CA69" i="34"/>
  <c r="BZ69" i="34"/>
  <c r="BY69" i="34"/>
  <c r="BX69" i="34"/>
  <c r="BW69" i="34"/>
  <c r="BV69" i="34"/>
  <c r="BU69" i="34"/>
  <c r="BT69" i="34"/>
  <c r="BS69" i="34"/>
  <c r="BR69" i="34"/>
  <c r="BQ69" i="34"/>
  <c r="BP69" i="34"/>
  <c r="BO69" i="34"/>
  <c r="BN69" i="34"/>
  <c r="BM69" i="34"/>
  <c r="BL69" i="34"/>
  <c r="BK69" i="34"/>
  <c r="BJ69" i="34"/>
  <c r="BI69" i="34"/>
  <c r="BH69" i="34"/>
  <c r="BG69" i="34"/>
  <c r="BF69" i="34"/>
  <c r="BE69" i="34"/>
  <c r="BD69" i="34"/>
  <c r="BC69" i="34"/>
  <c r="BB69" i="34"/>
  <c r="BA69" i="34"/>
  <c r="AZ69" i="34"/>
  <c r="AY69" i="34"/>
  <c r="AX69" i="34"/>
  <c r="AW69" i="34"/>
  <c r="AV69" i="34"/>
  <c r="AU69" i="34"/>
  <c r="AT69" i="34"/>
  <c r="AS69" i="34"/>
  <c r="AR69" i="34"/>
  <c r="AQ69" i="34"/>
  <c r="AP69" i="34"/>
  <c r="AO69" i="34"/>
  <c r="AN69" i="34"/>
  <c r="AM69" i="34"/>
  <c r="AL69" i="34"/>
  <c r="AK69" i="34"/>
  <c r="AJ69" i="34"/>
  <c r="AI69" i="34"/>
  <c r="AH69" i="34"/>
  <c r="AG69" i="34"/>
  <c r="AF69" i="34"/>
  <c r="AE69" i="34"/>
  <c r="AD69" i="34"/>
  <c r="AC69" i="34"/>
  <c r="AB69" i="34"/>
  <c r="AA69" i="34"/>
  <c r="Z69" i="34"/>
  <c r="Y69" i="34"/>
  <c r="X69" i="34"/>
  <c r="W69" i="34"/>
  <c r="V69" i="34"/>
  <c r="U69" i="34"/>
  <c r="T69" i="34"/>
  <c r="S69" i="34"/>
  <c r="R69" i="34"/>
  <c r="Q69" i="34"/>
  <c r="P69" i="34"/>
  <c r="O69" i="34"/>
  <c r="N69" i="34"/>
  <c r="M69" i="34"/>
  <c r="L69" i="34"/>
  <c r="K69" i="34"/>
  <c r="J69" i="34"/>
  <c r="I69" i="34"/>
  <c r="H69" i="34"/>
  <c r="G69" i="34"/>
  <c r="F69" i="34"/>
  <c r="E69" i="34"/>
  <c r="D69" i="34"/>
  <c r="C69" i="34"/>
  <c r="DI68" i="34"/>
  <c r="DH68" i="34"/>
  <c r="DG68" i="34"/>
  <c r="DF68" i="34"/>
  <c r="DE68" i="34"/>
  <c r="DD68" i="34"/>
  <c r="DC68" i="34"/>
  <c r="DB68" i="34"/>
  <c r="DA68" i="34"/>
  <c r="CZ68" i="34"/>
  <c r="CY68" i="34"/>
  <c r="CX68" i="34"/>
  <c r="CW68" i="34"/>
  <c r="CV68" i="34"/>
  <c r="CU68" i="34"/>
  <c r="CT68" i="34"/>
  <c r="CS68" i="34"/>
  <c r="CR68" i="34"/>
  <c r="CQ68" i="34"/>
  <c r="CP68" i="34"/>
  <c r="CO68" i="34"/>
  <c r="CN68" i="34"/>
  <c r="CM68" i="34"/>
  <c r="CL68" i="34"/>
  <c r="CK68" i="34"/>
  <c r="CJ68" i="34"/>
  <c r="CI68" i="34"/>
  <c r="CH68" i="34"/>
  <c r="CG68" i="34"/>
  <c r="CF68" i="34"/>
  <c r="CE68" i="34"/>
  <c r="CD68" i="34"/>
  <c r="CC68" i="34"/>
  <c r="CB68" i="34"/>
  <c r="CA68" i="34"/>
  <c r="BZ68" i="34"/>
  <c r="BY68" i="34"/>
  <c r="BX68" i="34"/>
  <c r="BW68" i="34"/>
  <c r="BV68" i="34"/>
  <c r="BU68" i="34"/>
  <c r="BT68" i="34"/>
  <c r="BS68" i="34"/>
  <c r="BR68" i="34"/>
  <c r="BQ68" i="34"/>
  <c r="BP68" i="34"/>
  <c r="BO68" i="34"/>
  <c r="BN68" i="34"/>
  <c r="BM68" i="34"/>
  <c r="BL68" i="34"/>
  <c r="BK68" i="34"/>
  <c r="BJ68" i="34"/>
  <c r="BI68" i="34"/>
  <c r="BH68" i="34"/>
  <c r="BG68" i="34"/>
  <c r="BF68" i="34"/>
  <c r="BE68" i="34"/>
  <c r="BD68" i="34"/>
  <c r="BC68" i="34"/>
  <c r="BB68" i="34"/>
  <c r="BA68" i="34"/>
  <c r="AZ68" i="34"/>
  <c r="AY68" i="34"/>
  <c r="AX68" i="34"/>
  <c r="AW68" i="34"/>
  <c r="AV68" i="34"/>
  <c r="AU68" i="34"/>
  <c r="AT68" i="34"/>
  <c r="AS68" i="34"/>
  <c r="AR68" i="34"/>
  <c r="AQ68" i="34"/>
  <c r="AP68" i="34"/>
  <c r="AO68" i="34"/>
  <c r="AN68" i="34"/>
  <c r="AM68" i="34"/>
  <c r="AL68" i="34"/>
  <c r="AK68" i="34"/>
  <c r="AJ68" i="34"/>
  <c r="AI68" i="34"/>
  <c r="AH68" i="34"/>
  <c r="AG68" i="34"/>
  <c r="AF68" i="34"/>
  <c r="AE68" i="34"/>
  <c r="AD68" i="34"/>
  <c r="AC68" i="34"/>
  <c r="AB68" i="34"/>
  <c r="AA68" i="34"/>
  <c r="Z68" i="34"/>
  <c r="Y68" i="34"/>
  <c r="X68" i="34"/>
  <c r="W68" i="34"/>
  <c r="V68" i="34"/>
  <c r="U68" i="34"/>
  <c r="T68" i="34"/>
  <c r="S68" i="34"/>
  <c r="R68" i="34"/>
  <c r="Q68" i="34"/>
  <c r="P68" i="34"/>
  <c r="O68" i="34"/>
  <c r="N68" i="34"/>
  <c r="M68" i="34"/>
  <c r="L68" i="34"/>
  <c r="K68" i="34"/>
  <c r="J68" i="34"/>
  <c r="I68" i="34"/>
  <c r="H68" i="34"/>
  <c r="G68" i="34"/>
  <c r="F68" i="34"/>
  <c r="E68" i="34"/>
  <c r="D68" i="34"/>
  <c r="C68" i="34"/>
  <c r="DI67" i="34"/>
  <c r="DH67" i="34"/>
  <c r="DG67" i="34"/>
  <c r="DF67" i="34"/>
  <c r="DE67" i="34"/>
  <c r="DD67" i="34"/>
  <c r="DC67" i="34"/>
  <c r="DB67" i="34"/>
  <c r="DA67" i="34"/>
  <c r="CZ67" i="34"/>
  <c r="CY67" i="34"/>
  <c r="CX67" i="34"/>
  <c r="CW67" i="34"/>
  <c r="CV67" i="34"/>
  <c r="CU67" i="34"/>
  <c r="CT67" i="34"/>
  <c r="CS67" i="34"/>
  <c r="CR67" i="34"/>
  <c r="CQ67" i="34"/>
  <c r="CP67" i="34"/>
  <c r="CO67" i="34"/>
  <c r="CN67" i="34"/>
  <c r="CM67" i="34"/>
  <c r="CL67" i="34"/>
  <c r="CK67" i="34"/>
  <c r="CJ67" i="34"/>
  <c r="CI67" i="34"/>
  <c r="CH67" i="34"/>
  <c r="CG67" i="34"/>
  <c r="CF67" i="34"/>
  <c r="CE67" i="34"/>
  <c r="CD67" i="34"/>
  <c r="CC67" i="34"/>
  <c r="CB67" i="34"/>
  <c r="CA67" i="34"/>
  <c r="BZ67" i="34"/>
  <c r="BY67" i="34"/>
  <c r="BX67" i="34"/>
  <c r="BW67" i="34"/>
  <c r="BV67" i="34"/>
  <c r="BU67" i="34"/>
  <c r="BT67" i="34"/>
  <c r="BS67" i="34"/>
  <c r="BR67" i="34"/>
  <c r="BQ67" i="34"/>
  <c r="BP67" i="34"/>
  <c r="BO67" i="34"/>
  <c r="BN67" i="34"/>
  <c r="BM67" i="34"/>
  <c r="BL67" i="34"/>
  <c r="BK67" i="34"/>
  <c r="BJ67" i="34"/>
  <c r="BI67" i="34"/>
  <c r="BH67" i="34"/>
  <c r="BG67" i="34"/>
  <c r="BF67" i="34"/>
  <c r="BE67" i="34"/>
  <c r="BD67" i="34"/>
  <c r="BC67" i="34"/>
  <c r="BB67" i="34"/>
  <c r="BA67" i="34"/>
  <c r="AZ67" i="34"/>
  <c r="AY67" i="34"/>
  <c r="AX67" i="34"/>
  <c r="AW67" i="34"/>
  <c r="AV67" i="34"/>
  <c r="AU67" i="34"/>
  <c r="AT67" i="34"/>
  <c r="AS67" i="34"/>
  <c r="AR67" i="34"/>
  <c r="AQ67" i="34"/>
  <c r="AP67" i="34"/>
  <c r="AO67" i="34"/>
  <c r="AN67" i="34"/>
  <c r="AM67" i="34"/>
  <c r="AL67" i="34"/>
  <c r="AK67" i="34"/>
  <c r="AJ67" i="34"/>
  <c r="AI67" i="34"/>
  <c r="AH67" i="34"/>
  <c r="AG67" i="34"/>
  <c r="AF67" i="34"/>
  <c r="AE67" i="34"/>
  <c r="AD67" i="34"/>
  <c r="AC67" i="34"/>
  <c r="AB67" i="34"/>
  <c r="AA67" i="34"/>
  <c r="Z67" i="34"/>
  <c r="Y67" i="34"/>
  <c r="X67" i="34"/>
  <c r="W67" i="34"/>
  <c r="V67" i="34"/>
  <c r="U67" i="34"/>
  <c r="T67" i="34"/>
  <c r="S67" i="34"/>
  <c r="R67" i="34"/>
  <c r="Q67" i="34"/>
  <c r="P67" i="34"/>
  <c r="O67" i="34"/>
  <c r="N67" i="34"/>
  <c r="M67" i="34"/>
  <c r="L67" i="34"/>
  <c r="K67" i="34"/>
  <c r="J67" i="34"/>
  <c r="I67" i="34"/>
  <c r="H67" i="34"/>
  <c r="G67" i="34"/>
  <c r="F67" i="34"/>
  <c r="E67" i="34"/>
  <c r="D67" i="34"/>
  <c r="C67" i="34"/>
  <c r="DI66" i="34"/>
  <c r="DH66" i="34"/>
  <c r="DG66" i="34"/>
  <c r="DF66" i="34"/>
  <c r="DE66" i="34"/>
  <c r="DD66" i="34"/>
  <c r="DC66" i="34"/>
  <c r="DB66" i="34"/>
  <c r="DA66" i="34"/>
  <c r="CZ66" i="34"/>
  <c r="CY66" i="34"/>
  <c r="CX66" i="34"/>
  <c r="CW66" i="34"/>
  <c r="CV66" i="34"/>
  <c r="CU66" i="34"/>
  <c r="CT66" i="34"/>
  <c r="CS66" i="34"/>
  <c r="CR66" i="34"/>
  <c r="CQ66" i="34"/>
  <c r="CP66" i="34"/>
  <c r="CO66" i="34"/>
  <c r="CN66" i="34"/>
  <c r="CM66" i="34"/>
  <c r="CL66" i="34"/>
  <c r="CK66" i="34"/>
  <c r="CJ66" i="34"/>
  <c r="CI66" i="34"/>
  <c r="CH66" i="34"/>
  <c r="CG66" i="34"/>
  <c r="CF66" i="34"/>
  <c r="CE66" i="34"/>
  <c r="CD66" i="34"/>
  <c r="CC66" i="34"/>
  <c r="CB66" i="34"/>
  <c r="CA66" i="34"/>
  <c r="BZ66" i="34"/>
  <c r="BY66" i="34"/>
  <c r="BX66" i="34"/>
  <c r="BW66" i="34"/>
  <c r="BV66" i="34"/>
  <c r="BU66" i="34"/>
  <c r="BT66" i="34"/>
  <c r="BS66" i="34"/>
  <c r="BR66" i="34"/>
  <c r="BQ66" i="34"/>
  <c r="BP66" i="34"/>
  <c r="BO66" i="34"/>
  <c r="BN66" i="34"/>
  <c r="BM66" i="34"/>
  <c r="BL66" i="34"/>
  <c r="BK66" i="34"/>
  <c r="BJ66" i="34"/>
  <c r="BI66" i="34"/>
  <c r="BH66" i="34"/>
  <c r="BG66" i="34"/>
  <c r="BF66" i="34"/>
  <c r="BE66" i="34"/>
  <c r="BD66" i="34"/>
  <c r="BC66" i="34"/>
  <c r="BB66" i="34"/>
  <c r="BA66" i="34"/>
  <c r="AZ66" i="34"/>
  <c r="AY66" i="34"/>
  <c r="AX66" i="34"/>
  <c r="AW66" i="34"/>
  <c r="AV66" i="34"/>
  <c r="AU66" i="34"/>
  <c r="AT66" i="34"/>
  <c r="AS66" i="34"/>
  <c r="AR66" i="34"/>
  <c r="AQ66" i="34"/>
  <c r="AP66" i="34"/>
  <c r="AO66" i="34"/>
  <c r="AN66" i="34"/>
  <c r="AM66" i="34"/>
  <c r="AL66" i="34"/>
  <c r="AK66" i="34"/>
  <c r="AJ66" i="34"/>
  <c r="AI66" i="34"/>
  <c r="AH66" i="34"/>
  <c r="AG66" i="34"/>
  <c r="AF66" i="34"/>
  <c r="AE66" i="34"/>
  <c r="AD66" i="34"/>
  <c r="AC66" i="34"/>
  <c r="AB66" i="34"/>
  <c r="AA66" i="34"/>
  <c r="Z66" i="34"/>
  <c r="Y66" i="34"/>
  <c r="X66" i="34"/>
  <c r="W66" i="34"/>
  <c r="V66" i="34"/>
  <c r="U66" i="34"/>
  <c r="T66" i="34"/>
  <c r="S66" i="34"/>
  <c r="R66" i="34"/>
  <c r="Q66" i="34"/>
  <c r="P66" i="34"/>
  <c r="O66" i="34"/>
  <c r="N66" i="34"/>
  <c r="M66" i="34"/>
  <c r="L66" i="34"/>
  <c r="K66" i="34"/>
  <c r="J66" i="34"/>
  <c r="I66" i="34"/>
  <c r="H66" i="34"/>
  <c r="G66" i="34"/>
  <c r="F66" i="34"/>
  <c r="E66" i="34"/>
  <c r="D66" i="34"/>
  <c r="C66" i="34"/>
  <c r="DI65" i="34"/>
  <c r="DH65" i="34"/>
  <c r="DG65" i="34"/>
  <c r="DF65" i="34"/>
  <c r="DE65" i="34"/>
  <c r="DD65" i="34"/>
  <c r="DC65" i="34"/>
  <c r="DB65" i="34"/>
  <c r="DA65" i="34"/>
  <c r="CZ65" i="34"/>
  <c r="CY65" i="34"/>
  <c r="CX65" i="34"/>
  <c r="CW65" i="34"/>
  <c r="CV65" i="34"/>
  <c r="CU65" i="34"/>
  <c r="CT65" i="34"/>
  <c r="CS65" i="34"/>
  <c r="CR65" i="34"/>
  <c r="CQ65" i="34"/>
  <c r="CP65" i="34"/>
  <c r="CO65" i="34"/>
  <c r="CN65" i="34"/>
  <c r="CM65" i="34"/>
  <c r="CL65" i="34"/>
  <c r="CK65" i="34"/>
  <c r="CJ65" i="34"/>
  <c r="CI65" i="34"/>
  <c r="CH65" i="34"/>
  <c r="CG65" i="34"/>
  <c r="CF65" i="34"/>
  <c r="CE65" i="34"/>
  <c r="CD65" i="34"/>
  <c r="CC65" i="34"/>
  <c r="CB65" i="34"/>
  <c r="CA65" i="34"/>
  <c r="BZ65" i="34"/>
  <c r="BY65" i="34"/>
  <c r="BX65" i="34"/>
  <c r="BW65" i="34"/>
  <c r="BV65" i="34"/>
  <c r="BU65" i="34"/>
  <c r="BT65" i="34"/>
  <c r="BS65" i="34"/>
  <c r="BR65" i="34"/>
  <c r="BQ65" i="34"/>
  <c r="BP65" i="34"/>
  <c r="BO65" i="34"/>
  <c r="BN65" i="34"/>
  <c r="BM65" i="34"/>
  <c r="BL65" i="34"/>
  <c r="BK65" i="34"/>
  <c r="BJ65" i="34"/>
  <c r="BI65" i="34"/>
  <c r="BH65" i="34"/>
  <c r="BG65" i="34"/>
  <c r="BF65" i="34"/>
  <c r="BE65" i="34"/>
  <c r="BD65" i="34"/>
  <c r="BC65" i="34"/>
  <c r="BB65" i="34"/>
  <c r="BA65" i="34"/>
  <c r="AZ65" i="34"/>
  <c r="AY65" i="34"/>
  <c r="AX65" i="34"/>
  <c r="AW65" i="34"/>
  <c r="AV65" i="34"/>
  <c r="AU65" i="34"/>
  <c r="AT65" i="34"/>
  <c r="AS65" i="34"/>
  <c r="AR65" i="34"/>
  <c r="AQ65" i="34"/>
  <c r="AP65" i="34"/>
  <c r="AO65" i="34"/>
  <c r="AN65" i="34"/>
  <c r="AM65" i="34"/>
  <c r="AL65" i="34"/>
  <c r="AK65" i="34"/>
  <c r="AJ65" i="34"/>
  <c r="AI65" i="34"/>
  <c r="AH65" i="34"/>
  <c r="AG65" i="34"/>
  <c r="AF65" i="34"/>
  <c r="AE65" i="34"/>
  <c r="AD65" i="34"/>
  <c r="AC65" i="34"/>
  <c r="AB65" i="34"/>
  <c r="AA65" i="34"/>
  <c r="Z65" i="34"/>
  <c r="Y65" i="34"/>
  <c r="X65" i="34"/>
  <c r="W65" i="34"/>
  <c r="V65" i="34"/>
  <c r="U65" i="34"/>
  <c r="T65" i="34"/>
  <c r="S65" i="34"/>
  <c r="R65" i="34"/>
  <c r="Q65" i="34"/>
  <c r="P65" i="34"/>
  <c r="O65" i="34"/>
  <c r="N65" i="34"/>
  <c r="M65" i="34"/>
  <c r="L65" i="34"/>
  <c r="K65" i="34"/>
  <c r="J65" i="34"/>
  <c r="I65" i="34"/>
  <c r="H65" i="34"/>
  <c r="G65" i="34"/>
  <c r="F65" i="34"/>
  <c r="E65" i="34"/>
  <c r="D65" i="34"/>
  <c r="C65" i="34"/>
  <c r="DI64" i="34"/>
  <c r="DH64" i="34"/>
  <c r="DG64" i="34"/>
  <c r="DF64" i="34"/>
  <c r="DE64" i="34"/>
  <c r="DD64" i="34"/>
  <c r="DC64" i="34"/>
  <c r="DB64" i="34"/>
  <c r="DA64" i="34"/>
  <c r="CZ64" i="34"/>
  <c r="CY64" i="34"/>
  <c r="CX64" i="34"/>
  <c r="CW64" i="34"/>
  <c r="CV64" i="34"/>
  <c r="CU64" i="34"/>
  <c r="CT64" i="34"/>
  <c r="CS64" i="34"/>
  <c r="CR64" i="34"/>
  <c r="CQ64" i="34"/>
  <c r="CP64" i="34"/>
  <c r="CO64" i="34"/>
  <c r="CN64" i="34"/>
  <c r="CM64" i="34"/>
  <c r="CL64" i="34"/>
  <c r="CK64" i="34"/>
  <c r="CJ64" i="34"/>
  <c r="CI64" i="34"/>
  <c r="CH64" i="34"/>
  <c r="CG64" i="34"/>
  <c r="CF64" i="34"/>
  <c r="CE64" i="34"/>
  <c r="CD64" i="34"/>
  <c r="CC64" i="34"/>
  <c r="CB64" i="34"/>
  <c r="CA64" i="34"/>
  <c r="BZ64" i="34"/>
  <c r="BY64" i="34"/>
  <c r="BX64" i="34"/>
  <c r="BW64" i="34"/>
  <c r="BV64" i="34"/>
  <c r="BU64" i="34"/>
  <c r="BT64" i="34"/>
  <c r="BS64" i="34"/>
  <c r="BR64" i="34"/>
  <c r="BQ64" i="34"/>
  <c r="BP64" i="34"/>
  <c r="BO64" i="34"/>
  <c r="BN64" i="34"/>
  <c r="BM64" i="34"/>
  <c r="BL64" i="34"/>
  <c r="BK64" i="34"/>
  <c r="BJ64" i="34"/>
  <c r="BI64" i="34"/>
  <c r="BH64" i="34"/>
  <c r="BG64" i="34"/>
  <c r="BF64" i="34"/>
  <c r="BE64" i="34"/>
  <c r="BD64" i="34"/>
  <c r="BC64" i="34"/>
  <c r="BB64" i="34"/>
  <c r="BA64" i="34"/>
  <c r="AZ64" i="34"/>
  <c r="AY64" i="34"/>
  <c r="AX64" i="34"/>
  <c r="AW64" i="34"/>
  <c r="AV64" i="34"/>
  <c r="AU64" i="34"/>
  <c r="AT64" i="34"/>
  <c r="AS64" i="34"/>
  <c r="AR64" i="34"/>
  <c r="AQ64" i="34"/>
  <c r="AP64" i="34"/>
  <c r="AO64" i="34"/>
  <c r="AN64" i="34"/>
  <c r="AM64" i="34"/>
  <c r="AL64" i="34"/>
  <c r="AK64" i="34"/>
  <c r="AJ64" i="34"/>
  <c r="AI64" i="34"/>
  <c r="AH64" i="34"/>
  <c r="AG64" i="34"/>
  <c r="AF64" i="34"/>
  <c r="AE64" i="34"/>
  <c r="AD64" i="34"/>
  <c r="AC64" i="34"/>
  <c r="AB64" i="34"/>
  <c r="AA64" i="34"/>
  <c r="Z64" i="34"/>
  <c r="Y64" i="34"/>
  <c r="X64" i="34"/>
  <c r="W64" i="34"/>
  <c r="V64" i="34"/>
  <c r="U64" i="34"/>
  <c r="T64" i="34"/>
  <c r="S64" i="34"/>
  <c r="R64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DI63" i="34"/>
  <c r="DH63" i="34"/>
  <c r="DG63" i="34"/>
  <c r="DF63" i="34"/>
  <c r="DE63" i="34"/>
  <c r="DD63" i="34"/>
  <c r="DC63" i="34"/>
  <c r="DB63" i="34"/>
  <c r="DA63" i="34"/>
  <c r="CZ63" i="34"/>
  <c r="CY63" i="34"/>
  <c r="CX63" i="34"/>
  <c r="CW63" i="34"/>
  <c r="CV63" i="34"/>
  <c r="CU63" i="34"/>
  <c r="CT63" i="34"/>
  <c r="CS63" i="34"/>
  <c r="CR63" i="34"/>
  <c r="CQ63" i="34"/>
  <c r="CP63" i="34"/>
  <c r="CO63" i="34"/>
  <c r="CN63" i="34"/>
  <c r="CM63" i="34"/>
  <c r="CL63" i="34"/>
  <c r="CK63" i="34"/>
  <c r="CJ63" i="34"/>
  <c r="CI63" i="34"/>
  <c r="CH63" i="34"/>
  <c r="CG63" i="34"/>
  <c r="CF63" i="34"/>
  <c r="CE63" i="34"/>
  <c r="CD63" i="34"/>
  <c r="CC63" i="34"/>
  <c r="CB63" i="34"/>
  <c r="CA63" i="34"/>
  <c r="BZ63" i="34"/>
  <c r="BY63" i="34"/>
  <c r="BX63" i="34"/>
  <c r="BW63" i="34"/>
  <c r="BV63" i="34"/>
  <c r="BU63" i="34"/>
  <c r="BT63" i="34"/>
  <c r="BS63" i="34"/>
  <c r="BR63" i="34"/>
  <c r="BQ63" i="34"/>
  <c r="BP63" i="34"/>
  <c r="BO63" i="34"/>
  <c r="BN63" i="34"/>
  <c r="BM63" i="34"/>
  <c r="BL63" i="34"/>
  <c r="BK63" i="34"/>
  <c r="BJ63" i="34"/>
  <c r="BI63" i="34"/>
  <c r="BH63" i="34"/>
  <c r="BG63" i="34"/>
  <c r="BF63" i="34"/>
  <c r="BE63" i="34"/>
  <c r="BD63" i="34"/>
  <c r="BC63" i="34"/>
  <c r="BB63" i="34"/>
  <c r="BA63" i="34"/>
  <c r="AZ63" i="34"/>
  <c r="AY63" i="34"/>
  <c r="AX63" i="34"/>
  <c r="AW63" i="34"/>
  <c r="AV63" i="34"/>
  <c r="AU63" i="34"/>
  <c r="AT63" i="34"/>
  <c r="AS63" i="34"/>
  <c r="AR63" i="34"/>
  <c r="AQ63" i="34"/>
  <c r="AP63" i="34"/>
  <c r="AO63" i="34"/>
  <c r="AN63" i="34"/>
  <c r="AM63" i="34"/>
  <c r="AL63" i="34"/>
  <c r="AK63" i="34"/>
  <c r="AJ63" i="34"/>
  <c r="AI63" i="34"/>
  <c r="AH63" i="34"/>
  <c r="AG63" i="34"/>
  <c r="AF63" i="34"/>
  <c r="AE63" i="34"/>
  <c r="AD63" i="34"/>
  <c r="AC63" i="34"/>
  <c r="AB63" i="34"/>
  <c r="AA63" i="34"/>
  <c r="Z63" i="34"/>
  <c r="Y63" i="34"/>
  <c r="X63" i="34"/>
  <c r="W63" i="34"/>
  <c r="V63" i="34"/>
  <c r="U63" i="34"/>
  <c r="T63" i="34"/>
  <c r="S63" i="34"/>
  <c r="R63" i="34"/>
  <c r="Q63" i="34"/>
  <c r="P63" i="34"/>
  <c r="O63" i="34"/>
  <c r="N63" i="34"/>
  <c r="M63" i="34"/>
  <c r="L63" i="34"/>
  <c r="K63" i="34"/>
  <c r="J63" i="34"/>
  <c r="I63" i="34"/>
  <c r="H63" i="34"/>
  <c r="G63" i="34"/>
  <c r="F63" i="34"/>
  <c r="E63" i="34"/>
  <c r="D63" i="34"/>
  <c r="C63" i="34"/>
  <c r="DI62" i="34"/>
  <c r="DI75" i="34" s="1"/>
  <c r="DH62" i="34"/>
  <c r="DH75" i="34" s="1"/>
  <c r="DG62" i="34"/>
  <c r="DG75" i="34" s="1"/>
  <c r="DF62" i="34"/>
  <c r="DF75" i="34" s="1"/>
  <c r="DE62" i="34"/>
  <c r="DE75" i="34" s="1"/>
  <c r="DD62" i="34"/>
  <c r="DD75" i="34" s="1"/>
  <c r="DC62" i="34"/>
  <c r="DC75" i="34" s="1"/>
  <c r="DB62" i="34"/>
  <c r="DB75" i="34" s="1"/>
  <c r="DA62" i="34"/>
  <c r="DA75" i="34" s="1"/>
  <c r="CZ62" i="34"/>
  <c r="CZ75" i="34" s="1"/>
  <c r="CY62" i="34"/>
  <c r="CY75" i="34" s="1"/>
  <c r="CX62" i="34"/>
  <c r="CX75" i="34" s="1"/>
  <c r="CW62" i="34"/>
  <c r="CW75" i="34" s="1"/>
  <c r="CV62" i="34"/>
  <c r="CV75" i="34" s="1"/>
  <c r="CU62" i="34"/>
  <c r="CU75" i="34" s="1"/>
  <c r="CT62" i="34"/>
  <c r="CT75" i="34" s="1"/>
  <c r="CS62" i="34"/>
  <c r="CS75" i="34" s="1"/>
  <c r="CR62" i="34"/>
  <c r="CR75" i="34" s="1"/>
  <c r="CQ62" i="34"/>
  <c r="CQ75" i="34" s="1"/>
  <c r="CP62" i="34"/>
  <c r="CP75" i="34" s="1"/>
  <c r="CO62" i="34"/>
  <c r="CO75" i="34" s="1"/>
  <c r="CN62" i="34"/>
  <c r="CN75" i="34" s="1"/>
  <c r="CM62" i="34"/>
  <c r="CM75" i="34" s="1"/>
  <c r="CL62" i="34"/>
  <c r="CL75" i="34" s="1"/>
  <c r="CK62" i="34"/>
  <c r="CK75" i="34" s="1"/>
  <c r="CJ62" i="34"/>
  <c r="CJ75" i="34" s="1"/>
  <c r="CI62" i="34"/>
  <c r="CI75" i="34" s="1"/>
  <c r="CH62" i="34"/>
  <c r="CH75" i="34" s="1"/>
  <c r="CG62" i="34"/>
  <c r="CG75" i="34" s="1"/>
  <c r="CF62" i="34"/>
  <c r="CF75" i="34" s="1"/>
  <c r="CE62" i="34"/>
  <c r="CE75" i="34" s="1"/>
  <c r="CD62" i="34"/>
  <c r="CD75" i="34" s="1"/>
  <c r="CC62" i="34"/>
  <c r="CC75" i="34" s="1"/>
  <c r="CB62" i="34"/>
  <c r="CB75" i="34" s="1"/>
  <c r="CA62" i="34"/>
  <c r="CA75" i="34" s="1"/>
  <c r="BZ62" i="34"/>
  <c r="BZ75" i="34" s="1"/>
  <c r="BY62" i="34"/>
  <c r="BY75" i="34" s="1"/>
  <c r="BX62" i="34"/>
  <c r="BX75" i="34" s="1"/>
  <c r="BW62" i="34"/>
  <c r="BW75" i="34" s="1"/>
  <c r="BV62" i="34"/>
  <c r="BV75" i="34" s="1"/>
  <c r="BU62" i="34"/>
  <c r="BU75" i="34" s="1"/>
  <c r="BT62" i="34"/>
  <c r="BT75" i="34" s="1"/>
  <c r="BS62" i="34"/>
  <c r="BS75" i="34" s="1"/>
  <c r="BR62" i="34"/>
  <c r="BR75" i="34" s="1"/>
  <c r="BQ62" i="34"/>
  <c r="BQ75" i="34" s="1"/>
  <c r="BP62" i="34"/>
  <c r="BP75" i="34" s="1"/>
  <c r="BO62" i="34"/>
  <c r="BO75" i="34" s="1"/>
  <c r="BN62" i="34"/>
  <c r="BN75" i="34" s="1"/>
  <c r="BM62" i="34"/>
  <c r="BM75" i="34" s="1"/>
  <c r="BL62" i="34"/>
  <c r="BL75" i="34" s="1"/>
  <c r="BK62" i="34"/>
  <c r="BK75" i="34" s="1"/>
  <c r="BJ62" i="34"/>
  <c r="BJ75" i="34" s="1"/>
  <c r="BI62" i="34"/>
  <c r="BI75" i="34" s="1"/>
  <c r="BH62" i="34"/>
  <c r="BH75" i="34" s="1"/>
  <c r="BG62" i="34"/>
  <c r="BG75" i="34" s="1"/>
  <c r="BF62" i="34"/>
  <c r="BF75" i="34" s="1"/>
  <c r="BE62" i="34"/>
  <c r="BE75" i="34" s="1"/>
  <c r="BD62" i="34"/>
  <c r="BD75" i="34" s="1"/>
  <c r="BC62" i="34"/>
  <c r="BC75" i="34" s="1"/>
  <c r="BB62" i="34"/>
  <c r="BB75" i="34" s="1"/>
  <c r="BA62" i="34"/>
  <c r="BA75" i="34" s="1"/>
  <c r="AZ62" i="34"/>
  <c r="AZ75" i="34" s="1"/>
  <c r="AY62" i="34"/>
  <c r="AY75" i="34" s="1"/>
  <c r="AX62" i="34"/>
  <c r="AX75" i="34" s="1"/>
  <c r="AW62" i="34"/>
  <c r="AW75" i="34" s="1"/>
  <c r="AV62" i="34"/>
  <c r="AV75" i="34" s="1"/>
  <c r="AU62" i="34"/>
  <c r="AU75" i="34" s="1"/>
  <c r="AT62" i="34"/>
  <c r="AT75" i="34" s="1"/>
  <c r="AS62" i="34"/>
  <c r="AS75" i="34" s="1"/>
  <c r="AR62" i="34"/>
  <c r="AR75" i="34" s="1"/>
  <c r="AQ62" i="34"/>
  <c r="AQ75" i="34" s="1"/>
  <c r="AP62" i="34"/>
  <c r="AP75" i="34" s="1"/>
  <c r="AO62" i="34"/>
  <c r="AO75" i="34" s="1"/>
  <c r="AN62" i="34"/>
  <c r="AN75" i="34" s="1"/>
  <c r="AM62" i="34"/>
  <c r="AM75" i="34" s="1"/>
  <c r="AL62" i="34"/>
  <c r="AL75" i="34" s="1"/>
  <c r="AK62" i="34"/>
  <c r="AK75" i="34" s="1"/>
  <c r="AJ62" i="34"/>
  <c r="AJ75" i="34" s="1"/>
  <c r="AI62" i="34"/>
  <c r="AI75" i="34" s="1"/>
  <c r="AH62" i="34"/>
  <c r="AH75" i="34" s="1"/>
  <c r="AG62" i="34"/>
  <c r="AG75" i="34" s="1"/>
  <c r="AF62" i="34"/>
  <c r="AF75" i="34" s="1"/>
  <c r="AE62" i="34"/>
  <c r="AE75" i="34" s="1"/>
  <c r="AD62" i="34"/>
  <c r="AD75" i="34" s="1"/>
  <c r="AC62" i="34"/>
  <c r="AC75" i="34" s="1"/>
  <c r="AB62" i="34"/>
  <c r="AB75" i="34" s="1"/>
  <c r="AA62" i="34"/>
  <c r="AA75" i="34" s="1"/>
  <c r="Z62" i="34"/>
  <c r="Z75" i="34" s="1"/>
  <c r="Y62" i="34"/>
  <c r="Y75" i="34" s="1"/>
  <c r="X62" i="34"/>
  <c r="X75" i="34" s="1"/>
  <c r="W62" i="34"/>
  <c r="W75" i="34" s="1"/>
  <c r="V62" i="34"/>
  <c r="V75" i="34" s="1"/>
  <c r="U62" i="34"/>
  <c r="U75" i="34" s="1"/>
  <c r="T62" i="34"/>
  <c r="T75" i="34" s="1"/>
  <c r="S62" i="34"/>
  <c r="S75" i="34" s="1"/>
  <c r="R62" i="34"/>
  <c r="R75" i="34" s="1"/>
  <c r="Q62" i="34"/>
  <c r="Q75" i="34" s="1"/>
  <c r="P62" i="34"/>
  <c r="P75" i="34" s="1"/>
  <c r="O62" i="34"/>
  <c r="O75" i="34" s="1"/>
  <c r="N62" i="34"/>
  <c r="N75" i="34" s="1"/>
  <c r="M62" i="34"/>
  <c r="M75" i="34" s="1"/>
  <c r="L62" i="34"/>
  <c r="L75" i="34" s="1"/>
  <c r="K62" i="34"/>
  <c r="K75" i="34" s="1"/>
  <c r="J62" i="34"/>
  <c r="J75" i="34" s="1"/>
  <c r="I62" i="34"/>
  <c r="I75" i="34" s="1"/>
  <c r="H62" i="34"/>
  <c r="H75" i="34" s="1"/>
  <c r="G62" i="34"/>
  <c r="G75" i="34" s="1"/>
  <c r="F62" i="34"/>
  <c r="F75" i="34" s="1"/>
  <c r="E62" i="34"/>
  <c r="E75" i="34" s="1"/>
  <c r="D62" i="34"/>
  <c r="D75" i="34" s="1"/>
  <c r="C62" i="34"/>
  <c r="C75" i="34" s="1"/>
  <c r="B7" i="34"/>
  <c r="A7" i="34"/>
  <c r="IO7" i="34"/>
  <c r="IN7" i="34"/>
  <c r="IM7" i="34"/>
  <c r="IL7" i="34"/>
  <c r="IK7" i="34"/>
  <c r="IJ7" i="34"/>
  <c r="II7" i="34"/>
  <c r="IH7" i="34"/>
  <c r="IG7" i="34"/>
  <c r="IF7" i="34"/>
  <c r="IE7" i="34"/>
  <c r="ID7" i="34"/>
  <c r="IC7" i="34"/>
  <c r="IB7" i="34"/>
  <c r="IA7" i="34"/>
  <c r="HZ7" i="34"/>
  <c r="HY7" i="34"/>
  <c r="HX7" i="34"/>
  <c r="HW7" i="34"/>
  <c r="HV7" i="34"/>
  <c r="HU7" i="34"/>
  <c r="HT7" i="34"/>
  <c r="HS7" i="34"/>
  <c r="HR7" i="34"/>
  <c r="HQ7" i="34"/>
  <c r="HP7" i="34"/>
  <c r="HO7" i="34"/>
  <c r="HN7" i="34"/>
  <c r="HM7" i="34"/>
  <c r="HL7" i="34"/>
  <c r="HK7" i="34"/>
  <c r="HJ7" i="34"/>
  <c r="HI7" i="34"/>
  <c r="HH7" i="34"/>
  <c r="HG7" i="34"/>
  <c r="HF7" i="34"/>
  <c r="HE7" i="34"/>
  <c r="HD7" i="34"/>
  <c r="HC7" i="34"/>
  <c r="HB7" i="34"/>
  <c r="HA7" i="34"/>
  <c r="GZ7" i="34"/>
  <c r="GY7" i="34"/>
  <c r="GX7" i="34"/>
  <c r="GW7" i="34"/>
  <c r="GV7" i="34"/>
  <c r="GU7" i="34"/>
  <c r="GT7" i="34"/>
  <c r="GS7" i="34"/>
  <c r="GR7" i="34"/>
  <c r="GQ7" i="34"/>
  <c r="GP7" i="34"/>
  <c r="GO7" i="34"/>
  <c r="GN7" i="34"/>
  <c r="GM7" i="34"/>
  <c r="GL7" i="34"/>
  <c r="GK7" i="34"/>
  <c r="GJ7" i="34"/>
  <c r="GI7" i="34"/>
  <c r="GH7" i="34"/>
  <c r="GG7" i="34"/>
  <c r="GF7" i="34"/>
  <c r="GE7" i="34"/>
  <c r="GD7" i="34"/>
  <c r="GC7" i="34"/>
  <c r="GB7" i="34"/>
  <c r="GA7" i="34"/>
  <c r="FZ7" i="34"/>
  <c r="FY7" i="34"/>
  <c r="FX7" i="34"/>
  <c r="FW7" i="34"/>
  <c r="FV7" i="34"/>
  <c r="FU7" i="34"/>
  <c r="FT7" i="34"/>
  <c r="FS7" i="34"/>
  <c r="FR7" i="34"/>
  <c r="FQ7" i="34"/>
  <c r="FP7" i="34"/>
  <c r="FO7" i="34"/>
  <c r="FN7" i="34"/>
  <c r="FM7" i="34"/>
  <c r="FL7" i="34"/>
  <c r="FK7" i="34"/>
  <c r="FJ7" i="34"/>
  <c r="FI7" i="34"/>
  <c r="FH7" i="34"/>
  <c r="FG7" i="34"/>
  <c r="FF7" i="34"/>
  <c r="FE7" i="34"/>
  <c r="FD7" i="34"/>
  <c r="FC7" i="34"/>
  <c r="FB7" i="34"/>
  <c r="FA7" i="34"/>
  <c r="EZ7" i="34"/>
  <c r="EY7" i="34"/>
  <c r="EX7" i="34"/>
  <c r="EW7" i="34"/>
  <c r="EV7" i="34"/>
  <c r="EU7" i="34"/>
  <c r="ET7" i="34"/>
  <c r="ES7" i="34"/>
  <c r="ER7" i="34"/>
  <c r="EQ7" i="34"/>
  <c r="EP7" i="34"/>
  <c r="EO7" i="34"/>
  <c r="EN7" i="34"/>
  <c r="EM7" i="34"/>
  <c r="EL7" i="34"/>
  <c r="EK7" i="34"/>
  <c r="EJ7" i="34"/>
  <c r="EI7" i="34"/>
  <c r="EH7" i="34"/>
  <c r="EG7" i="34"/>
  <c r="EF7" i="34"/>
  <c r="EE7" i="34"/>
  <c r="ED7" i="34"/>
  <c r="EC7" i="34"/>
  <c r="EB7" i="34"/>
  <c r="EA7" i="34"/>
  <c r="DZ7" i="34"/>
  <c r="DY7" i="34"/>
  <c r="DX7" i="34"/>
  <c r="DW7" i="34"/>
  <c r="DV7" i="34"/>
  <c r="DU7" i="34"/>
  <c r="DT7" i="34"/>
  <c r="DS7" i="34"/>
  <c r="DR7" i="34"/>
  <c r="DQ7" i="34"/>
  <c r="DP7" i="34"/>
  <c r="DO7" i="34"/>
  <c r="DN7" i="34"/>
  <c r="DM7" i="34"/>
  <c r="DL7" i="34"/>
  <c r="DK7" i="34"/>
  <c r="DJ7" i="34"/>
  <c r="DI7" i="34"/>
  <c r="DH7" i="34"/>
  <c r="DG7" i="34"/>
  <c r="DF7" i="34"/>
  <c r="DE7" i="34"/>
  <c r="DD7" i="34"/>
  <c r="DC7" i="34"/>
  <c r="DB7" i="34"/>
  <c r="DA7" i="34"/>
  <c r="CZ7" i="34"/>
  <c r="CY7" i="34"/>
  <c r="CX7" i="34"/>
  <c r="CW7" i="34"/>
  <c r="CV7" i="34"/>
  <c r="CU7" i="34"/>
  <c r="CT7" i="34"/>
  <c r="CS7" i="34"/>
  <c r="CR7" i="34"/>
  <c r="CQ7" i="34"/>
  <c r="CP7" i="34"/>
  <c r="CO7" i="34"/>
  <c r="CN7" i="34"/>
  <c r="CM7" i="34"/>
  <c r="CL7" i="34"/>
  <c r="CK7" i="34"/>
  <c r="CJ7" i="34"/>
  <c r="CI7" i="34"/>
  <c r="CH7" i="34"/>
  <c r="CG7" i="34"/>
  <c r="CF7" i="34"/>
  <c r="CE7" i="34"/>
  <c r="CD7" i="34"/>
  <c r="CC7" i="34"/>
  <c r="CB7" i="34"/>
  <c r="CA7" i="34"/>
  <c r="BZ7" i="34"/>
  <c r="BY7" i="34"/>
  <c r="BX7" i="34"/>
  <c r="BW7" i="34"/>
  <c r="BV7" i="34"/>
  <c r="BU7" i="34"/>
  <c r="BT7" i="34"/>
  <c r="BS7" i="34"/>
  <c r="BR7" i="34"/>
  <c r="BQ7" i="34"/>
  <c r="BP7" i="34"/>
  <c r="BO7" i="34"/>
  <c r="BN7" i="34"/>
  <c r="BM7" i="34"/>
  <c r="BL7" i="34"/>
  <c r="BK7" i="34"/>
  <c r="BJ7" i="34"/>
  <c r="BI7" i="34"/>
  <c r="BH7" i="34"/>
  <c r="BG7" i="34"/>
  <c r="BF7" i="34"/>
  <c r="BE7" i="34"/>
  <c r="BD7" i="34"/>
  <c r="BC7" i="34"/>
  <c r="BB7" i="34"/>
  <c r="BA7" i="34"/>
  <c r="AZ7" i="34"/>
  <c r="AY7" i="34"/>
  <c r="AX7" i="34"/>
  <c r="AW7" i="34"/>
  <c r="AV7" i="34"/>
  <c r="AU7" i="34"/>
  <c r="AT7" i="34"/>
  <c r="AS7" i="34"/>
  <c r="AR7" i="34"/>
  <c r="AQ7" i="34"/>
  <c r="AP7" i="34"/>
  <c r="AO7" i="34"/>
  <c r="AN7" i="34"/>
  <c r="AM7" i="34"/>
  <c r="AL7" i="34"/>
  <c r="AK7" i="34"/>
  <c r="AJ7" i="34"/>
  <c r="AI7" i="34"/>
  <c r="AH7" i="34"/>
  <c r="AG7" i="34"/>
  <c r="AF7" i="34"/>
  <c r="AE7" i="34"/>
  <c r="AD7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A1" i="35"/>
  <c r="BC59" i="34"/>
  <c r="AZ59" i="34"/>
  <c r="AW59" i="34"/>
  <c r="AT59" i="34"/>
  <c r="BC58" i="34"/>
  <c r="AZ58" i="34"/>
  <c r="AW58" i="34"/>
  <c r="AT58" i="34"/>
  <c r="BC57" i="34"/>
  <c r="AZ57" i="34"/>
  <c r="AW57" i="34"/>
  <c r="AT57" i="34"/>
  <c r="BC56" i="34"/>
  <c r="AZ56" i="34"/>
  <c r="AW56" i="34"/>
  <c r="AT56" i="34"/>
  <c r="BC55" i="34"/>
  <c r="AZ55" i="34"/>
  <c r="AW55" i="34"/>
  <c r="AT55" i="34"/>
  <c r="BC54" i="34"/>
  <c r="AZ54" i="34"/>
  <c r="AW54" i="34"/>
  <c r="AT54" i="34"/>
  <c r="BC53" i="34"/>
  <c r="AZ53" i="34"/>
  <c r="AW53" i="34"/>
  <c r="AT53" i="34"/>
  <c r="BC52" i="34"/>
  <c r="AZ52" i="34"/>
  <c r="AW52" i="34"/>
  <c r="AT52" i="34"/>
  <c r="BC51" i="34"/>
  <c r="AZ51" i="34"/>
  <c r="AW51" i="34"/>
  <c r="AT51" i="34"/>
  <c r="BC50" i="34"/>
  <c r="AZ50" i="34"/>
  <c r="AW50" i="34"/>
  <c r="AT50" i="34"/>
  <c r="BC49" i="34"/>
  <c r="AZ49" i="34"/>
  <c r="AW49" i="34"/>
  <c r="AT49" i="34"/>
  <c r="BC48" i="34"/>
  <c r="AZ48" i="34"/>
  <c r="AW48" i="34"/>
  <c r="AT48" i="34"/>
  <c r="BC47" i="34"/>
  <c r="AZ47" i="34"/>
  <c r="AW47" i="34"/>
  <c r="AT47" i="34"/>
  <c r="BC46" i="34"/>
  <c r="AZ46" i="34"/>
  <c r="AW46" i="34"/>
  <c r="AT46" i="34"/>
  <c r="BC45" i="34"/>
  <c r="AZ45" i="34"/>
  <c r="AW45" i="34"/>
  <c r="AT45" i="34"/>
  <c r="BC44" i="34"/>
  <c r="AZ44" i="34"/>
  <c r="AW44" i="34"/>
  <c r="AT44" i="34"/>
  <c r="BC43" i="34"/>
  <c r="AZ43" i="34"/>
  <c r="AW43" i="34"/>
  <c r="AT43" i="34"/>
  <c r="BC42" i="34"/>
  <c r="AZ42" i="34"/>
  <c r="AW42" i="34"/>
  <c r="AT42" i="34"/>
  <c r="BC41" i="34"/>
  <c r="AZ41" i="34"/>
  <c r="AW41" i="34"/>
  <c r="AT41" i="34"/>
  <c r="BC40" i="34"/>
  <c r="AZ40" i="34"/>
  <c r="AW40" i="34"/>
  <c r="AT40" i="34"/>
  <c r="BC39" i="34"/>
  <c r="AZ39" i="34"/>
  <c r="AW39" i="34"/>
  <c r="AT39" i="34"/>
  <c r="BC38" i="34"/>
  <c r="AZ38" i="34"/>
  <c r="AW38" i="34"/>
  <c r="AT38" i="34"/>
  <c r="BC37" i="34"/>
  <c r="AZ37" i="34"/>
  <c r="AW37" i="34"/>
  <c r="AT37" i="34"/>
  <c r="BC36" i="34"/>
  <c r="AZ36" i="34"/>
  <c r="AW36" i="34"/>
  <c r="AT36" i="34"/>
  <c r="BC35" i="34"/>
  <c r="AZ35" i="34"/>
  <c r="AW35" i="34"/>
  <c r="AT35" i="34"/>
  <c r="BC34" i="34"/>
  <c r="AZ34" i="34"/>
  <c r="AW34" i="34"/>
  <c r="AT34" i="34"/>
  <c r="BC33" i="34"/>
  <c r="AZ33" i="34"/>
  <c r="AW33" i="34"/>
  <c r="AT33" i="34"/>
  <c r="BC32" i="34"/>
  <c r="AZ32" i="34"/>
  <c r="AW32" i="34"/>
  <c r="AT32" i="34"/>
  <c r="BC31" i="34"/>
  <c r="AZ31" i="34"/>
  <c r="AW31" i="34"/>
  <c r="AT31" i="34"/>
  <c r="BC30" i="34"/>
  <c r="AZ30" i="34"/>
  <c r="AW30" i="34"/>
  <c r="AT30" i="34"/>
  <c r="BC29" i="34"/>
  <c r="AZ29" i="34"/>
  <c r="AW29" i="34"/>
  <c r="AT29" i="34"/>
  <c r="BC28" i="34"/>
  <c r="AZ28" i="34"/>
  <c r="AW28" i="34"/>
  <c r="AT28" i="34"/>
  <c r="BC27" i="34"/>
  <c r="AZ27" i="34"/>
  <c r="AW27" i="34"/>
  <c r="AT27" i="34"/>
  <c r="BC26" i="34"/>
  <c r="AZ26" i="34"/>
  <c r="AW26" i="34"/>
  <c r="AT26" i="34"/>
  <c r="BC25" i="34"/>
  <c r="AZ25" i="34"/>
  <c r="AW25" i="34"/>
  <c r="AT25" i="34"/>
  <c r="BC24" i="34"/>
  <c r="AZ24" i="34"/>
  <c r="AW24" i="34"/>
  <c r="AT24" i="34"/>
  <c r="BC23" i="34"/>
  <c r="AZ23" i="34"/>
  <c r="AW23" i="34"/>
  <c r="AT23" i="34"/>
  <c r="BC22" i="34"/>
  <c r="AZ22" i="34"/>
  <c r="AW22" i="34"/>
  <c r="AT22" i="34"/>
  <c r="BC21" i="34"/>
  <c r="AZ21" i="34"/>
  <c r="AW21" i="34"/>
  <c r="AT21" i="34"/>
  <c r="BC20" i="34"/>
  <c r="AZ20" i="34"/>
  <c r="AW20" i="34"/>
  <c r="AT20" i="34"/>
  <c r="BC19" i="34"/>
  <c r="AZ19" i="34"/>
  <c r="AW19" i="34"/>
  <c r="AT19" i="34"/>
  <c r="BC18" i="34"/>
  <c r="AZ18" i="34"/>
  <c r="AW18" i="34"/>
  <c r="AT18" i="34"/>
  <c r="BC17" i="34"/>
  <c r="AZ17" i="34"/>
  <c r="AW17" i="34"/>
  <c r="AT17" i="34"/>
  <c r="BC16" i="34"/>
  <c r="AZ16" i="34"/>
  <c r="AW16" i="34"/>
  <c r="AT16" i="34"/>
  <c r="BC15" i="34"/>
  <c r="AZ15" i="34"/>
  <c r="AW15" i="34"/>
  <c r="AT15" i="34"/>
  <c r="BC14" i="34"/>
  <c r="AZ14" i="34"/>
  <c r="AW14" i="34"/>
  <c r="AT14" i="34"/>
  <c r="BC13" i="34"/>
  <c r="AZ13" i="34"/>
  <c r="AW13" i="34"/>
  <c r="AT13" i="34"/>
  <c r="BC12" i="34"/>
  <c r="AZ12" i="34"/>
  <c r="AW12" i="34"/>
  <c r="AT12" i="34"/>
  <c r="BB10" i="34"/>
  <c r="AY10" i="34"/>
  <c r="AV10" i="34"/>
  <c r="AS10" i="34"/>
  <c r="AO59" i="34"/>
  <c r="AL59" i="34"/>
  <c r="AI59" i="34"/>
  <c r="AF59" i="34"/>
  <c r="AO58" i="34"/>
  <c r="AL58" i="34"/>
  <c r="AI58" i="34"/>
  <c r="AF58" i="34"/>
  <c r="AO57" i="34"/>
  <c r="AL57" i="34"/>
  <c r="AI57" i="34"/>
  <c r="AF57" i="34"/>
  <c r="AO56" i="34"/>
  <c r="AL56" i="34"/>
  <c r="AI56" i="34"/>
  <c r="AF56" i="34"/>
  <c r="AO55" i="34"/>
  <c r="AL55" i="34"/>
  <c r="AI55" i="34"/>
  <c r="AF55" i="34"/>
  <c r="AO54" i="34"/>
  <c r="AL54" i="34"/>
  <c r="AI54" i="34"/>
  <c r="AF54" i="34"/>
  <c r="AO53" i="34"/>
  <c r="AL53" i="34"/>
  <c r="AI53" i="34"/>
  <c r="AF53" i="34"/>
  <c r="AO52" i="34"/>
  <c r="AL52" i="34"/>
  <c r="AI52" i="34"/>
  <c r="AF52" i="34"/>
  <c r="AO51" i="34"/>
  <c r="AL51" i="34"/>
  <c r="AI51" i="34"/>
  <c r="AF51" i="34"/>
  <c r="AO50" i="34"/>
  <c r="AL50" i="34"/>
  <c r="AI50" i="34"/>
  <c r="AF50" i="34"/>
  <c r="AO49" i="34"/>
  <c r="AL49" i="34"/>
  <c r="AI49" i="34"/>
  <c r="AF49" i="34"/>
  <c r="AO48" i="34"/>
  <c r="AL48" i="34"/>
  <c r="AI48" i="34"/>
  <c r="AF48" i="34"/>
  <c r="AO47" i="34"/>
  <c r="AL47" i="34"/>
  <c r="AI47" i="34"/>
  <c r="AF47" i="34"/>
  <c r="AO46" i="34"/>
  <c r="AL46" i="34"/>
  <c r="AI46" i="34"/>
  <c r="AF46" i="34"/>
  <c r="AO45" i="34"/>
  <c r="AL45" i="34"/>
  <c r="AI45" i="34"/>
  <c r="AF45" i="34"/>
  <c r="AO44" i="34"/>
  <c r="AL44" i="34"/>
  <c r="AI44" i="34"/>
  <c r="AF44" i="34"/>
  <c r="AO43" i="34"/>
  <c r="AL43" i="34"/>
  <c r="AI43" i="34"/>
  <c r="AF43" i="34"/>
  <c r="AO42" i="34"/>
  <c r="AL42" i="34"/>
  <c r="AI42" i="34"/>
  <c r="AF42" i="34"/>
  <c r="AO41" i="34"/>
  <c r="AL41" i="34"/>
  <c r="AI41" i="34"/>
  <c r="AF41" i="34"/>
  <c r="AO40" i="34"/>
  <c r="AL40" i="34"/>
  <c r="AI40" i="34"/>
  <c r="AF40" i="34"/>
  <c r="AO39" i="34"/>
  <c r="AL39" i="34"/>
  <c r="AI39" i="34"/>
  <c r="AF39" i="34"/>
  <c r="AO38" i="34"/>
  <c r="AL38" i="34"/>
  <c r="AI38" i="34"/>
  <c r="AF38" i="34"/>
  <c r="AO37" i="34"/>
  <c r="AL37" i="34"/>
  <c r="AI37" i="34"/>
  <c r="AF37" i="34"/>
  <c r="AO36" i="34"/>
  <c r="AL36" i="34"/>
  <c r="AI36" i="34"/>
  <c r="AF36" i="34"/>
  <c r="AO35" i="34"/>
  <c r="AL35" i="34"/>
  <c r="AI35" i="34"/>
  <c r="AF35" i="34"/>
  <c r="AO34" i="34"/>
  <c r="AL34" i="34"/>
  <c r="AI34" i="34"/>
  <c r="AF34" i="34"/>
  <c r="AO33" i="34"/>
  <c r="AL33" i="34"/>
  <c r="AI33" i="34"/>
  <c r="AF33" i="34"/>
  <c r="AO32" i="34"/>
  <c r="AL32" i="34"/>
  <c r="AI32" i="34"/>
  <c r="AF32" i="34"/>
  <c r="AO31" i="34"/>
  <c r="AL31" i="34"/>
  <c r="AI31" i="34"/>
  <c r="AF31" i="34"/>
  <c r="AO30" i="34"/>
  <c r="AL30" i="34"/>
  <c r="AI30" i="34"/>
  <c r="AF30" i="34"/>
  <c r="AO29" i="34"/>
  <c r="AL29" i="34"/>
  <c r="AI29" i="34"/>
  <c r="AF29" i="34"/>
  <c r="AO28" i="34"/>
  <c r="AL28" i="34"/>
  <c r="AI28" i="34"/>
  <c r="AF28" i="34"/>
  <c r="AO27" i="34"/>
  <c r="AL27" i="34"/>
  <c r="AI27" i="34"/>
  <c r="AF27" i="34"/>
  <c r="AO26" i="34"/>
  <c r="AL26" i="34"/>
  <c r="AI26" i="34"/>
  <c r="AF26" i="34"/>
  <c r="AO25" i="34"/>
  <c r="AL25" i="34"/>
  <c r="AI25" i="34"/>
  <c r="AF25" i="34"/>
  <c r="AO24" i="34"/>
  <c r="AL24" i="34"/>
  <c r="AI24" i="34"/>
  <c r="AF24" i="34"/>
  <c r="AO23" i="34"/>
  <c r="AL23" i="34"/>
  <c r="AI23" i="34"/>
  <c r="AF23" i="34"/>
  <c r="AO22" i="34"/>
  <c r="AL22" i="34"/>
  <c r="AI22" i="34"/>
  <c r="AF22" i="34"/>
  <c r="AO21" i="34"/>
  <c r="AL21" i="34"/>
  <c r="AI21" i="34"/>
  <c r="AF21" i="34"/>
  <c r="AO20" i="34"/>
  <c r="AL20" i="34"/>
  <c r="AI20" i="34"/>
  <c r="AF20" i="34"/>
  <c r="AO19" i="34"/>
  <c r="AL19" i="34"/>
  <c r="AI19" i="34"/>
  <c r="AF19" i="34"/>
  <c r="AO18" i="34"/>
  <c r="AL18" i="34"/>
  <c r="AI18" i="34"/>
  <c r="AF18" i="34"/>
  <c r="AO17" i="34"/>
  <c r="AL17" i="34"/>
  <c r="AI17" i="34"/>
  <c r="AF17" i="34"/>
  <c r="AO16" i="34"/>
  <c r="AL16" i="34"/>
  <c r="AI16" i="34"/>
  <c r="AF16" i="34"/>
  <c r="AO15" i="34"/>
  <c r="AL15" i="34"/>
  <c r="AI15" i="34"/>
  <c r="AF15" i="34"/>
  <c r="AO14" i="34"/>
  <c r="AL14" i="34"/>
  <c r="AI14" i="34"/>
  <c r="AF14" i="34"/>
  <c r="AO13" i="34"/>
  <c r="AL13" i="34"/>
  <c r="AI13" i="34"/>
  <c r="AF13" i="34"/>
  <c r="AO12" i="34"/>
  <c r="AL12" i="34"/>
  <c r="AI12" i="34"/>
  <c r="AF12" i="34"/>
  <c r="AN10" i="34"/>
  <c r="AK10" i="34"/>
  <c r="AH10" i="34"/>
  <c r="AE10" i="34"/>
  <c r="AA59" i="34"/>
  <c r="X59" i="34"/>
  <c r="U59" i="34"/>
  <c r="R59" i="34"/>
  <c r="AA58" i="34"/>
  <c r="X58" i="34"/>
  <c r="U58" i="34"/>
  <c r="R58" i="34"/>
  <c r="AA57" i="34"/>
  <c r="X57" i="34"/>
  <c r="U57" i="34"/>
  <c r="R57" i="34"/>
  <c r="AA56" i="34"/>
  <c r="X56" i="34"/>
  <c r="U56" i="34"/>
  <c r="R56" i="34"/>
  <c r="AA55" i="34"/>
  <c r="X55" i="34"/>
  <c r="U55" i="34"/>
  <c r="R55" i="34"/>
  <c r="AA54" i="34"/>
  <c r="X54" i="34"/>
  <c r="U54" i="34"/>
  <c r="R54" i="34"/>
  <c r="AA53" i="34"/>
  <c r="X53" i="34"/>
  <c r="U53" i="34"/>
  <c r="R53" i="34"/>
  <c r="AA52" i="34"/>
  <c r="X52" i="34"/>
  <c r="U52" i="34"/>
  <c r="R52" i="34"/>
  <c r="AA51" i="34"/>
  <c r="X51" i="34"/>
  <c r="U51" i="34"/>
  <c r="R51" i="34"/>
  <c r="AA50" i="34"/>
  <c r="X50" i="34"/>
  <c r="U50" i="34"/>
  <c r="R50" i="34"/>
  <c r="AA49" i="34"/>
  <c r="X49" i="34"/>
  <c r="U49" i="34"/>
  <c r="R49" i="34"/>
  <c r="AA48" i="34"/>
  <c r="X48" i="34"/>
  <c r="U48" i="34"/>
  <c r="R48" i="34"/>
  <c r="AA47" i="34"/>
  <c r="X47" i="34"/>
  <c r="U47" i="34"/>
  <c r="R47" i="34"/>
  <c r="AA46" i="34"/>
  <c r="X46" i="34"/>
  <c r="U46" i="34"/>
  <c r="R46" i="34"/>
  <c r="AA45" i="34"/>
  <c r="X45" i="34"/>
  <c r="U45" i="34"/>
  <c r="R45" i="34"/>
  <c r="AA44" i="34"/>
  <c r="X44" i="34"/>
  <c r="U44" i="34"/>
  <c r="R44" i="34"/>
  <c r="AA43" i="34"/>
  <c r="X43" i="34"/>
  <c r="U43" i="34"/>
  <c r="R43" i="34"/>
  <c r="AA42" i="34"/>
  <c r="X42" i="34"/>
  <c r="U42" i="34"/>
  <c r="R42" i="34"/>
  <c r="AA41" i="34"/>
  <c r="X41" i="34"/>
  <c r="U41" i="34"/>
  <c r="R41" i="34"/>
  <c r="AA40" i="34"/>
  <c r="X40" i="34"/>
  <c r="U40" i="34"/>
  <c r="R40" i="34"/>
  <c r="AA39" i="34"/>
  <c r="X39" i="34"/>
  <c r="U39" i="34"/>
  <c r="R39" i="34"/>
  <c r="AA38" i="34"/>
  <c r="X38" i="34"/>
  <c r="U38" i="34"/>
  <c r="R38" i="34"/>
  <c r="AA37" i="34"/>
  <c r="X37" i="34"/>
  <c r="U37" i="34"/>
  <c r="R37" i="34"/>
  <c r="AA36" i="34"/>
  <c r="X36" i="34"/>
  <c r="U36" i="34"/>
  <c r="R36" i="34"/>
  <c r="AA35" i="34"/>
  <c r="X35" i="34"/>
  <c r="U35" i="34"/>
  <c r="R35" i="34"/>
  <c r="AA34" i="34"/>
  <c r="X34" i="34"/>
  <c r="U34" i="34"/>
  <c r="R34" i="34"/>
  <c r="AA33" i="34"/>
  <c r="X33" i="34"/>
  <c r="U33" i="34"/>
  <c r="R33" i="34"/>
  <c r="AA32" i="34"/>
  <c r="X32" i="34"/>
  <c r="U32" i="34"/>
  <c r="R32" i="34"/>
  <c r="AA31" i="34"/>
  <c r="X31" i="34"/>
  <c r="U31" i="34"/>
  <c r="R31" i="34"/>
  <c r="AA30" i="34"/>
  <c r="X30" i="34"/>
  <c r="U30" i="34"/>
  <c r="R30" i="34"/>
  <c r="AA29" i="34"/>
  <c r="X29" i="34"/>
  <c r="U29" i="34"/>
  <c r="R29" i="34"/>
  <c r="AA28" i="34"/>
  <c r="X28" i="34"/>
  <c r="U28" i="34"/>
  <c r="R28" i="34"/>
  <c r="AA27" i="34"/>
  <c r="X27" i="34"/>
  <c r="U27" i="34"/>
  <c r="R27" i="34"/>
  <c r="AA26" i="34"/>
  <c r="X26" i="34"/>
  <c r="U26" i="34"/>
  <c r="R26" i="34"/>
  <c r="AA25" i="34"/>
  <c r="X25" i="34"/>
  <c r="U25" i="34"/>
  <c r="R25" i="34"/>
  <c r="AA24" i="34"/>
  <c r="X24" i="34"/>
  <c r="U24" i="34"/>
  <c r="R24" i="34"/>
  <c r="AA23" i="34"/>
  <c r="X23" i="34"/>
  <c r="U23" i="34"/>
  <c r="R23" i="34"/>
  <c r="AA22" i="34"/>
  <c r="X22" i="34"/>
  <c r="U22" i="34"/>
  <c r="R22" i="34"/>
  <c r="AA21" i="34"/>
  <c r="X21" i="34"/>
  <c r="U21" i="34"/>
  <c r="R21" i="34"/>
  <c r="AA20" i="34"/>
  <c r="X20" i="34"/>
  <c r="U20" i="34"/>
  <c r="R20" i="34"/>
  <c r="AA19" i="34"/>
  <c r="X19" i="34"/>
  <c r="U19" i="34"/>
  <c r="R19" i="34"/>
  <c r="AA18" i="34"/>
  <c r="X18" i="34"/>
  <c r="U18" i="34"/>
  <c r="R18" i="34"/>
  <c r="AA17" i="34"/>
  <c r="X17" i="34"/>
  <c r="U17" i="34"/>
  <c r="R17" i="34"/>
  <c r="AA16" i="34"/>
  <c r="X16" i="34"/>
  <c r="U16" i="34"/>
  <c r="R16" i="34"/>
  <c r="AA15" i="34"/>
  <c r="X15" i="34"/>
  <c r="U15" i="34"/>
  <c r="R15" i="34"/>
  <c r="AA14" i="34"/>
  <c r="X14" i="34"/>
  <c r="U14" i="34"/>
  <c r="R14" i="34"/>
  <c r="AA13" i="34"/>
  <c r="X13" i="34"/>
  <c r="U13" i="34"/>
  <c r="R13" i="34"/>
  <c r="AA12" i="34"/>
  <c r="X12" i="34"/>
  <c r="U12" i="34"/>
  <c r="R12" i="34"/>
  <c r="Z10" i="34"/>
  <c r="W10" i="34"/>
  <c r="T10" i="34"/>
  <c r="Q10" i="34"/>
  <c r="M59" i="34"/>
  <c r="J59" i="34"/>
  <c r="G59" i="34"/>
  <c r="D59" i="34"/>
  <c r="M58" i="34"/>
  <c r="J58" i="34"/>
  <c r="G58" i="34"/>
  <c r="D58" i="34"/>
  <c r="M57" i="34"/>
  <c r="J57" i="34"/>
  <c r="G57" i="34"/>
  <c r="D57" i="34"/>
  <c r="M56" i="34"/>
  <c r="J56" i="34"/>
  <c r="G56" i="34"/>
  <c r="D56" i="34"/>
  <c r="M55" i="34"/>
  <c r="J55" i="34"/>
  <c r="G55" i="34"/>
  <c r="D55" i="34"/>
  <c r="M54" i="34"/>
  <c r="J54" i="34"/>
  <c r="G54" i="34"/>
  <c r="D54" i="34"/>
  <c r="M53" i="34"/>
  <c r="J53" i="34"/>
  <c r="G53" i="34"/>
  <c r="D53" i="34"/>
  <c r="M52" i="34"/>
  <c r="J52" i="34"/>
  <c r="G52" i="34"/>
  <c r="D52" i="34"/>
  <c r="M51" i="34"/>
  <c r="J51" i="34"/>
  <c r="G51" i="34"/>
  <c r="D51" i="34"/>
  <c r="M50" i="34"/>
  <c r="J50" i="34"/>
  <c r="G50" i="34"/>
  <c r="D50" i="34"/>
  <c r="M49" i="34"/>
  <c r="J49" i="34"/>
  <c r="G49" i="34"/>
  <c r="D49" i="34"/>
  <c r="M48" i="34"/>
  <c r="J48" i="34"/>
  <c r="G48" i="34"/>
  <c r="D48" i="34"/>
  <c r="M47" i="34"/>
  <c r="J47" i="34"/>
  <c r="G47" i="34"/>
  <c r="D47" i="34"/>
  <c r="M46" i="34"/>
  <c r="J46" i="34"/>
  <c r="G46" i="34"/>
  <c r="D46" i="34"/>
  <c r="M45" i="34"/>
  <c r="J45" i="34"/>
  <c r="G45" i="34"/>
  <c r="D45" i="34"/>
  <c r="M44" i="34"/>
  <c r="J44" i="34"/>
  <c r="G44" i="34"/>
  <c r="D44" i="34"/>
  <c r="M43" i="34"/>
  <c r="J43" i="34"/>
  <c r="G43" i="34"/>
  <c r="D43" i="34"/>
  <c r="M42" i="34"/>
  <c r="J42" i="34"/>
  <c r="G42" i="34"/>
  <c r="D42" i="34"/>
  <c r="M41" i="34"/>
  <c r="J41" i="34"/>
  <c r="G41" i="34"/>
  <c r="D41" i="34"/>
  <c r="M40" i="34"/>
  <c r="J40" i="34"/>
  <c r="G40" i="34"/>
  <c r="D40" i="34"/>
  <c r="M39" i="34"/>
  <c r="J39" i="34"/>
  <c r="G39" i="34"/>
  <c r="D39" i="34"/>
  <c r="M38" i="34"/>
  <c r="J38" i="34"/>
  <c r="G38" i="34"/>
  <c r="D38" i="34"/>
  <c r="M37" i="34"/>
  <c r="J37" i="34"/>
  <c r="G37" i="34"/>
  <c r="D37" i="34"/>
  <c r="M36" i="34"/>
  <c r="J36" i="34"/>
  <c r="G36" i="34"/>
  <c r="D36" i="34"/>
  <c r="M35" i="34"/>
  <c r="J35" i="34"/>
  <c r="G35" i="34"/>
  <c r="D35" i="34"/>
  <c r="M34" i="34"/>
  <c r="J34" i="34"/>
  <c r="G34" i="34"/>
  <c r="D34" i="34"/>
  <c r="M33" i="34"/>
  <c r="J33" i="34"/>
  <c r="G33" i="34"/>
  <c r="D33" i="34"/>
  <c r="M32" i="34"/>
  <c r="J32" i="34"/>
  <c r="G32" i="34"/>
  <c r="D32" i="34"/>
  <c r="M31" i="34"/>
  <c r="J31" i="34"/>
  <c r="G31" i="34"/>
  <c r="D31" i="34"/>
  <c r="M30" i="34"/>
  <c r="J30" i="34"/>
  <c r="G30" i="34"/>
  <c r="D30" i="34"/>
  <c r="M29" i="34"/>
  <c r="J29" i="34"/>
  <c r="G29" i="34"/>
  <c r="D29" i="34"/>
  <c r="M28" i="34"/>
  <c r="J28" i="34"/>
  <c r="G28" i="34"/>
  <c r="D28" i="34"/>
  <c r="M27" i="34"/>
  <c r="J27" i="34"/>
  <c r="G27" i="34"/>
  <c r="D27" i="34"/>
  <c r="M26" i="34"/>
  <c r="J26" i="34"/>
  <c r="G26" i="34"/>
  <c r="D26" i="34"/>
  <c r="M25" i="34"/>
  <c r="J25" i="34"/>
  <c r="G25" i="34"/>
  <c r="D25" i="34"/>
  <c r="M24" i="34"/>
  <c r="J24" i="34"/>
  <c r="G24" i="34"/>
  <c r="D24" i="34"/>
  <c r="M23" i="34"/>
  <c r="J23" i="34"/>
  <c r="G23" i="34"/>
  <c r="D23" i="34"/>
  <c r="M22" i="34"/>
  <c r="J22" i="34"/>
  <c r="G22" i="34"/>
  <c r="D22" i="34"/>
  <c r="M21" i="34"/>
  <c r="J21" i="34"/>
  <c r="G21" i="34"/>
  <c r="D21" i="34"/>
  <c r="M20" i="34"/>
  <c r="J20" i="34"/>
  <c r="G20" i="34"/>
  <c r="D20" i="34"/>
  <c r="M19" i="34"/>
  <c r="J19" i="34"/>
  <c r="G19" i="34"/>
  <c r="D19" i="34"/>
  <c r="M18" i="34"/>
  <c r="J18" i="34"/>
  <c r="G18" i="34"/>
  <c r="D18" i="34"/>
  <c r="M17" i="34"/>
  <c r="J17" i="34"/>
  <c r="G17" i="34"/>
  <c r="D17" i="34"/>
  <c r="M16" i="34"/>
  <c r="J16" i="34"/>
  <c r="G16" i="34"/>
  <c r="D16" i="34"/>
  <c r="M15" i="34"/>
  <c r="J15" i="34"/>
  <c r="G15" i="34"/>
  <c r="D15" i="34"/>
  <c r="O15" i="34" s="1"/>
  <c r="M14" i="34"/>
  <c r="J14" i="34"/>
  <c r="G14" i="34"/>
  <c r="D14" i="34"/>
  <c r="O14" i="34" s="1"/>
  <c r="M13" i="34"/>
  <c r="J13" i="34"/>
  <c r="G13" i="34"/>
  <c r="D13" i="34"/>
  <c r="M12" i="34"/>
  <c r="J12" i="34"/>
  <c r="G12" i="34"/>
  <c r="D12" i="34"/>
  <c r="L10" i="34"/>
  <c r="I10" i="34"/>
  <c r="F10" i="34"/>
  <c r="N5" i="34"/>
  <c r="N3" i="34"/>
  <c r="N2" i="34"/>
  <c r="F22" i="35" l="1"/>
  <c r="M30" i="35"/>
  <c r="J8" i="35"/>
  <c r="O12" i="35"/>
  <c r="O13" i="35"/>
  <c r="M31" i="35"/>
  <c r="J9" i="35"/>
  <c r="F23" i="35"/>
  <c r="AC46" i="34"/>
  <c r="O18" i="34"/>
  <c r="O19" i="34"/>
  <c r="O46" i="34"/>
  <c r="O47" i="34"/>
  <c r="AC42" i="34"/>
  <c r="AC43" i="34"/>
  <c r="BE44" i="34"/>
  <c r="BE45" i="34"/>
  <c r="O21" i="34"/>
  <c r="O22" i="34"/>
  <c r="O27" i="34"/>
  <c r="O41" i="34"/>
  <c r="AC48" i="34"/>
  <c r="AC49" i="34"/>
  <c r="AC50" i="34"/>
  <c r="AQ13" i="34"/>
  <c r="AQ14" i="34"/>
  <c r="AQ16" i="34"/>
  <c r="AQ17" i="34"/>
  <c r="AQ19" i="34"/>
  <c r="AQ33" i="34"/>
  <c r="AQ58" i="34"/>
  <c r="AQ59" i="34"/>
  <c r="O30" i="34"/>
  <c r="O31" i="34"/>
  <c r="O34" i="34"/>
  <c r="O37" i="34"/>
  <c r="O38" i="34"/>
  <c r="O40" i="34"/>
  <c r="O43" i="34"/>
  <c r="O50" i="34"/>
  <c r="O51" i="34"/>
  <c r="O53" i="34"/>
  <c r="O54" i="34"/>
  <c r="O57" i="34"/>
  <c r="O59" i="34"/>
  <c r="BE34" i="34"/>
  <c r="BE35" i="34"/>
  <c r="BE38" i="34"/>
  <c r="BE55" i="34"/>
  <c r="BE58" i="34"/>
  <c r="BE12" i="34"/>
  <c r="BE13" i="34"/>
  <c r="BE39" i="34"/>
  <c r="BE51" i="34"/>
  <c r="BE54" i="34"/>
  <c r="BE57" i="34"/>
  <c r="BE59" i="34"/>
  <c r="BE19" i="34"/>
  <c r="BE22" i="34"/>
  <c r="BE23" i="34"/>
  <c r="BE25" i="34"/>
  <c r="BE26" i="34"/>
  <c r="BE29" i="34"/>
  <c r="BE31" i="34"/>
  <c r="BE40" i="34"/>
  <c r="BE41" i="34"/>
  <c r="BE42" i="34"/>
  <c r="AQ32" i="34"/>
  <c r="AQ28" i="34"/>
  <c r="AQ29" i="34"/>
  <c r="AQ30" i="34"/>
  <c r="AQ22" i="34"/>
  <c r="AQ23" i="34"/>
  <c r="AQ39" i="34"/>
  <c r="AQ42" i="34"/>
  <c r="AQ43" i="34"/>
  <c r="AQ46" i="34"/>
  <c r="AQ48" i="34"/>
  <c r="AQ49" i="34"/>
  <c r="AQ51" i="34"/>
  <c r="AQ26" i="34"/>
  <c r="AQ27" i="34"/>
  <c r="AQ54" i="34"/>
  <c r="AQ55" i="34"/>
  <c r="AC17" i="34"/>
  <c r="AC52" i="34"/>
  <c r="AC20" i="34"/>
  <c r="AC21" i="34"/>
  <c r="AC47" i="34"/>
  <c r="AC16" i="34"/>
  <c r="AC18" i="34"/>
  <c r="AC53" i="34"/>
  <c r="AC14" i="34"/>
  <c r="AC15" i="34"/>
  <c r="AC31" i="34"/>
  <c r="AC33" i="34"/>
  <c r="AC34" i="34"/>
  <c r="AC36" i="34"/>
  <c r="AC37" i="34"/>
  <c r="AC39" i="34"/>
  <c r="O12" i="34"/>
  <c r="O24" i="34"/>
  <c r="O28" i="34"/>
  <c r="O13" i="34"/>
  <c r="O16" i="34"/>
  <c r="O25" i="34"/>
  <c r="BE32" i="34"/>
  <c r="O35" i="34"/>
  <c r="O44" i="34"/>
  <c r="AQ52" i="34"/>
  <c r="O56" i="34"/>
  <c r="AC27" i="34"/>
  <c r="AC30" i="34"/>
  <c r="AC40" i="34"/>
  <c r="AC59" i="34"/>
  <c r="AQ20" i="34"/>
  <c r="AQ45" i="34"/>
  <c r="BE28" i="34"/>
  <c r="O39" i="34"/>
  <c r="AC35" i="34"/>
  <c r="AC38" i="34"/>
  <c r="AC41" i="34"/>
  <c r="AQ15" i="34"/>
  <c r="AQ47" i="34"/>
  <c r="AQ50" i="34"/>
  <c r="BE27" i="34"/>
  <c r="BE30" i="34"/>
  <c r="BE36" i="34"/>
  <c r="O23" i="34"/>
  <c r="O29" i="34"/>
  <c r="O36" i="34"/>
  <c r="O42" i="34"/>
  <c r="O48" i="34"/>
  <c r="O49" i="34"/>
  <c r="AC24" i="34"/>
  <c r="AC56" i="34"/>
  <c r="AQ36" i="34"/>
  <c r="BE16" i="34"/>
  <c r="BE48" i="34"/>
  <c r="O45" i="34"/>
  <c r="O55" i="34"/>
  <c r="O58" i="34"/>
  <c r="AC12" i="34"/>
  <c r="AC44" i="34"/>
  <c r="AQ18" i="34"/>
  <c r="AQ21" i="34"/>
  <c r="AQ24" i="34"/>
  <c r="AQ53" i="34"/>
  <c r="AQ56" i="34"/>
  <c r="BE33" i="34"/>
  <c r="O17" i="34"/>
  <c r="O20" i="34"/>
  <c r="O26" i="34"/>
  <c r="O32" i="34"/>
  <c r="O33" i="34"/>
  <c r="O52" i="34"/>
  <c r="AC19" i="34"/>
  <c r="AC22" i="34"/>
  <c r="AC23" i="34"/>
  <c r="AC25" i="34"/>
  <c r="AC26" i="34"/>
  <c r="AC28" i="34"/>
  <c r="AC32" i="34"/>
  <c r="AC51" i="34"/>
  <c r="AC54" i="34"/>
  <c r="AC55" i="34"/>
  <c r="AC57" i="34"/>
  <c r="AC58" i="34"/>
  <c r="AQ12" i="34"/>
  <c r="AQ31" i="34"/>
  <c r="AQ34" i="34"/>
  <c r="AQ35" i="34"/>
  <c r="AQ37" i="34"/>
  <c r="AQ38" i="34"/>
  <c r="AQ40" i="34"/>
  <c r="AQ44" i="34"/>
  <c r="BE14" i="34"/>
  <c r="BE15" i="34"/>
  <c r="BE17" i="34"/>
  <c r="BE18" i="34"/>
  <c r="BE20" i="34"/>
  <c r="BE24" i="34"/>
  <c r="BE43" i="34"/>
  <c r="BE46" i="34"/>
  <c r="BE47" i="34"/>
  <c r="BE49" i="34"/>
  <c r="BE50" i="34"/>
  <c r="BE52" i="34"/>
  <c r="BE56" i="34"/>
  <c r="AC13" i="34"/>
  <c r="AC29" i="34"/>
  <c r="AC45" i="34"/>
  <c r="AQ25" i="34"/>
  <c r="AQ41" i="34"/>
  <c r="AQ57" i="34"/>
  <c r="BE21" i="34"/>
  <c r="BE37" i="34"/>
  <c r="BE53" i="34"/>
  <c r="C4" i="33"/>
  <c r="N1" i="35" l="1"/>
  <c r="N2" i="35"/>
  <c r="K46" i="30"/>
  <c r="B195" i="30" l="1"/>
  <c r="M2" i="30" l="1"/>
  <c r="M3" i="30"/>
  <c r="M5" i="30"/>
  <c r="K405" i="30" l="1"/>
  <c r="L405" i="30" s="1"/>
  <c r="H405" i="30"/>
  <c r="I405" i="30" s="1"/>
  <c r="E405" i="30"/>
  <c r="B405" i="30"/>
  <c r="K404" i="30"/>
  <c r="L404" i="30" s="1"/>
  <c r="H404" i="30"/>
  <c r="I404" i="30" s="1"/>
  <c r="E404" i="30"/>
  <c r="F404" i="30" s="1"/>
  <c r="B404" i="30"/>
  <c r="C404" i="30" s="1"/>
  <c r="K403" i="30"/>
  <c r="L403" i="30" s="1"/>
  <c r="H403" i="30"/>
  <c r="I403" i="30" s="1"/>
  <c r="E403" i="30"/>
  <c r="F403" i="30" s="1"/>
  <c r="B403" i="30"/>
  <c r="K402" i="30"/>
  <c r="K406" i="30" s="1"/>
  <c r="H402" i="30"/>
  <c r="I402" i="30" s="1"/>
  <c r="I406" i="30" s="1"/>
  <c r="E402" i="30"/>
  <c r="E406" i="30" s="1"/>
  <c r="B402" i="30"/>
  <c r="K400" i="30"/>
  <c r="H400" i="30"/>
  <c r="I400" i="30" s="1"/>
  <c r="E400" i="30"/>
  <c r="F400" i="30" s="1"/>
  <c r="B400" i="30"/>
  <c r="C400" i="30" s="1"/>
  <c r="K399" i="30"/>
  <c r="H399" i="30"/>
  <c r="E399" i="30"/>
  <c r="F399" i="30" s="1"/>
  <c r="B399" i="30"/>
  <c r="C399" i="30" s="1"/>
  <c r="K398" i="30"/>
  <c r="H398" i="30"/>
  <c r="I398" i="30" s="1"/>
  <c r="E398" i="30"/>
  <c r="F398" i="30" s="1"/>
  <c r="B398" i="30"/>
  <c r="C398" i="30" s="1"/>
  <c r="K397" i="30"/>
  <c r="K401" i="30" s="1"/>
  <c r="H397" i="30"/>
  <c r="E397" i="30"/>
  <c r="E401" i="30" s="1"/>
  <c r="B397" i="30"/>
  <c r="B401" i="30" s="1"/>
  <c r="K395" i="30"/>
  <c r="H395" i="30"/>
  <c r="E395" i="30"/>
  <c r="F395" i="30" s="1"/>
  <c r="B395" i="30"/>
  <c r="C395" i="30" s="1"/>
  <c r="K394" i="30"/>
  <c r="L394" i="30" s="1"/>
  <c r="H394" i="30"/>
  <c r="I394" i="30" s="1"/>
  <c r="E394" i="30"/>
  <c r="B394" i="30"/>
  <c r="C394" i="30" s="1"/>
  <c r="K393" i="30"/>
  <c r="L393" i="30" s="1"/>
  <c r="H393" i="30"/>
  <c r="E393" i="30"/>
  <c r="B393" i="30"/>
  <c r="K392" i="30"/>
  <c r="K396" i="30" s="1"/>
  <c r="H392" i="30"/>
  <c r="E392" i="30"/>
  <c r="B392" i="30"/>
  <c r="B396" i="30" s="1"/>
  <c r="K390" i="30"/>
  <c r="L390" i="30" s="1"/>
  <c r="H390" i="30"/>
  <c r="I390" i="30" s="1"/>
  <c r="E390" i="30"/>
  <c r="B390" i="30"/>
  <c r="K389" i="30"/>
  <c r="L389" i="30" s="1"/>
  <c r="H389" i="30"/>
  <c r="E389" i="30"/>
  <c r="B389" i="30"/>
  <c r="K388" i="30"/>
  <c r="L388" i="30" s="1"/>
  <c r="H388" i="30"/>
  <c r="I388" i="30" s="1"/>
  <c r="E388" i="30"/>
  <c r="F388" i="30" s="1"/>
  <c r="B388" i="30"/>
  <c r="C388" i="30" s="1"/>
  <c r="K387" i="30"/>
  <c r="K391" i="30" s="1"/>
  <c r="H387" i="30"/>
  <c r="H391" i="30" s="1"/>
  <c r="E387" i="30"/>
  <c r="F387" i="30" s="1"/>
  <c r="B387" i="30"/>
  <c r="K385" i="30"/>
  <c r="L385" i="30" s="1"/>
  <c r="H385" i="30"/>
  <c r="I385" i="30" s="1"/>
  <c r="E385" i="30"/>
  <c r="F385" i="30" s="1"/>
  <c r="B385" i="30"/>
  <c r="C385" i="30" s="1"/>
  <c r="K384" i="30"/>
  <c r="H384" i="30"/>
  <c r="I384" i="30" s="1"/>
  <c r="E384" i="30"/>
  <c r="F384" i="30" s="1"/>
  <c r="B384" i="30"/>
  <c r="C384" i="30" s="1"/>
  <c r="K383" i="30"/>
  <c r="H383" i="30"/>
  <c r="I383" i="30" s="1"/>
  <c r="E383" i="30"/>
  <c r="F383" i="30" s="1"/>
  <c r="B383" i="30"/>
  <c r="K382" i="30"/>
  <c r="H382" i="30"/>
  <c r="H386" i="30" s="1"/>
  <c r="E382" i="30"/>
  <c r="E386" i="30" s="1"/>
  <c r="B382" i="30"/>
  <c r="B386" i="30" s="1"/>
  <c r="K380" i="30"/>
  <c r="H380" i="30"/>
  <c r="E380" i="30"/>
  <c r="F380" i="30" s="1"/>
  <c r="B380" i="30"/>
  <c r="C380" i="30" s="1"/>
  <c r="K379" i="30"/>
  <c r="H379" i="30"/>
  <c r="E379" i="30"/>
  <c r="F379" i="30" s="1"/>
  <c r="B379" i="30"/>
  <c r="C379" i="30" s="1"/>
  <c r="K378" i="30"/>
  <c r="L378" i="30" s="1"/>
  <c r="H378" i="30"/>
  <c r="I378" i="30" s="1"/>
  <c r="E378" i="30"/>
  <c r="B378" i="30"/>
  <c r="C378" i="30" s="1"/>
  <c r="K377" i="30"/>
  <c r="K381" i="30" s="1"/>
  <c r="H377" i="30"/>
  <c r="E377" i="30"/>
  <c r="B377" i="30"/>
  <c r="B381" i="30" s="1"/>
  <c r="K375" i="30"/>
  <c r="L375" i="30" s="1"/>
  <c r="H375" i="30"/>
  <c r="I375" i="30" s="1"/>
  <c r="E375" i="30"/>
  <c r="F375" i="30" s="1"/>
  <c r="B375" i="30"/>
  <c r="K374" i="30"/>
  <c r="L374" i="30" s="1"/>
  <c r="H374" i="30"/>
  <c r="I374" i="30" s="1"/>
  <c r="E374" i="30"/>
  <c r="B374" i="30"/>
  <c r="K373" i="30"/>
  <c r="L373" i="30" s="1"/>
  <c r="H373" i="30"/>
  <c r="E373" i="30"/>
  <c r="B373" i="30"/>
  <c r="K372" i="30"/>
  <c r="K376" i="30" s="1"/>
  <c r="H372" i="30"/>
  <c r="H376" i="30" s="1"/>
  <c r="E372" i="30"/>
  <c r="E376" i="30" s="1"/>
  <c r="B372" i="30"/>
  <c r="C372" i="30" s="1"/>
  <c r="K370" i="30"/>
  <c r="L370" i="30" s="1"/>
  <c r="H370" i="30"/>
  <c r="I370" i="30" s="1"/>
  <c r="E370" i="30"/>
  <c r="B370" i="30"/>
  <c r="K369" i="30"/>
  <c r="L369" i="30" s="1"/>
  <c r="H369" i="30"/>
  <c r="E369" i="30"/>
  <c r="B369" i="30"/>
  <c r="K368" i="30"/>
  <c r="L368" i="30" s="1"/>
  <c r="H368" i="30"/>
  <c r="E368" i="30"/>
  <c r="B368" i="30"/>
  <c r="K367" i="30"/>
  <c r="H367" i="30"/>
  <c r="E367" i="30"/>
  <c r="F367" i="30" s="1"/>
  <c r="B367" i="30"/>
  <c r="B371" i="30" s="1"/>
  <c r="K365" i="30"/>
  <c r="L365" i="30" s="1"/>
  <c r="H365" i="30"/>
  <c r="I365" i="30" s="1"/>
  <c r="E365" i="30"/>
  <c r="B365" i="30"/>
  <c r="K364" i="30"/>
  <c r="L364" i="30" s="1"/>
  <c r="H364" i="30"/>
  <c r="I364" i="30" s="1"/>
  <c r="E364" i="30"/>
  <c r="F364" i="30" s="1"/>
  <c r="B364" i="30"/>
  <c r="C364" i="30" s="1"/>
  <c r="K363" i="30"/>
  <c r="H363" i="30"/>
  <c r="I363" i="30" s="1"/>
  <c r="E363" i="30"/>
  <c r="F363" i="30" s="1"/>
  <c r="B363" i="30"/>
  <c r="C363" i="30" s="1"/>
  <c r="K362" i="30"/>
  <c r="H362" i="30"/>
  <c r="H366" i="30" s="1"/>
  <c r="E362" i="30"/>
  <c r="F362" i="30" s="1"/>
  <c r="B362" i="30"/>
  <c r="K360" i="30"/>
  <c r="L360" i="30" s="1"/>
  <c r="H360" i="30"/>
  <c r="E360" i="30"/>
  <c r="F360" i="30" s="1"/>
  <c r="B360" i="30"/>
  <c r="C360" i="30" s="1"/>
  <c r="K359" i="30"/>
  <c r="H359" i="30"/>
  <c r="E359" i="30"/>
  <c r="F359" i="30" s="1"/>
  <c r="B359" i="30"/>
  <c r="C359" i="30" s="1"/>
  <c r="K358" i="30"/>
  <c r="H358" i="30"/>
  <c r="E358" i="30"/>
  <c r="F358" i="30" s="1"/>
  <c r="B358" i="30"/>
  <c r="C358" i="30" s="1"/>
  <c r="K357" i="30"/>
  <c r="K361" i="30" s="1"/>
  <c r="H357" i="30"/>
  <c r="I357" i="30" s="1"/>
  <c r="E357" i="30"/>
  <c r="B357" i="30"/>
  <c r="B361" i="30" s="1"/>
  <c r="K355" i="30"/>
  <c r="H355" i="30"/>
  <c r="E355" i="30"/>
  <c r="B355" i="30"/>
  <c r="C355" i="30" s="1"/>
  <c r="K354" i="30"/>
  <c r="H354" i="30"/>
  <c r="I354" i="30" s="1"/>
  <c r="E354" i="30"/>
  <c r="F354" i="30" s="1"/>
  <c r="B354" i="30"/>
  <c r="C354" i="30" s="1"/>
  <c r="K353" i="30"/>
  <c r="H353" i="30"/>
  <c r="I353" i="30" s="1"/>
  <c r="E353" i="30"/>
  <c r="F353" i="30" s="1"/>
  <c r="B353" i="30"/>
  <c r="K352" i="30"/>
  <c r="L352" i="30" s="1"/>
  <c r="H352" i="30"/>
  <c r="E352" i="30"/>
  <c r="B352" i="30"/>
  <c r="K350" i="30"/>
  <c r="H350" i="30"/>
  <c r="E350" i="30"/>
  <c r="B350" i="30"/>
  <c r="C350" i="30" s="1"/>
  <c r="K349" i="30"/>
  <c r="H349" i="30"/>
  <c r="E349" i="30"/>
  <c r="F349" i="30" s="1"/>
  <c r="B349" i="30"/>
  <c r="C349" i="30" s="1"/>
  <c r="K348" i="30"/>
  <c r="L348" i="30" s="1"/>
  <c r="H348" i="30"/>
  <c r="I348" i="30" s="1"/>
  <c r="E348" i="30"/>
  <c r="B348" i="30"/>
  <c r="C348" i="30" s="1"/>
  <c r="K347" i="30"/>
  <c r="K351" i="30" s="1"/>
  <c r="H347" i="30"/>
  <c r="E347" i="30"/>
  <c r="B347" i="30"/>
  <c r="K345" i="30"/>
  <c r="H345" i="30"/>
  <c r="E345" i="30"/>
  <c r="B345" i="30"/>
  <c r="K338" i="30"/>
  <c r="L338" i="30" s="1"/>
  <c r="H338" i="30"/>
  <c r="I338" i="30" s="1"/>
  <c r="B338" i="30"/>
  <c r="K337" i="30"/>
  <c r="L337" i="30" s="1"/>
  <c r="H337" i="30"/>
  <c r="I337" i="30" s="1"/>
  <c r="B337" i="30"/>
  <c r="K336" i="30"/>
  <c r="L336" i="30" s="1"/>
  <c r="H336" i="30"/>
  <c r="I336" i="30" s="1"/>
  <c r="F336" i="30"/>
  <c r="N336" i="30" s="1"/>
  <c r="B336" i="30"/>
  <c r="C336" i="30" s="1"/>
  <c r="K335" i="30"/>
  <c r="H335" i="30"/>
  <c r="H339" i="30" s="1"/>
  <c r="F335" i="30"/>
  <c r="B335" i="30"/>
  <c r="K333" i="30"/>
  <c r="L333" i="30" s="1"/>
  <c r="H333" i="30"/>
  <c r="I333" i="30" s="1"/>
  <c r="F333" i="30"/>
  <c r="B333" i="30"/>
  <c r="C333" i="30" s="1"/>
  <c r="K332" i="30"/>
  <c r="H332" i="30"/>
  <c r="I332" i="30" s="1"/>
  <c r="F332" i="30"/>
  <c r="B332" i="30"/>
  <c r="C332" i="30" s="1"/>
  <c r="K331" i="30"/>
  <c r="H331" i="30"/>
  <c r="F331" i="30"/>
  <c r="B331" i="30"/>
  <c r="C331" i="30" s="1"/>
  <c r="K330" i="30"/>
  <c r="H330" i="30"/>
  <c r="H334" i="30" s="1"/>
  <c r="E334" i="30"/>
  <c r="B330" i="30"/>
  <c r="B334" i="30" s="1"/>
  <c r="K328" i="30"/>
  <c r="H328" i="30"/>
  <c r="B328" i="30"/>
  <c r="C328" i="30" s="1"/>
  <c r="K327" i="30"/>
  <c r="H327" i="30"/>
  <c r="F327" i="30"/>
  <c r="B327" i="30"/>
  <c r="C327" i="30" s="1"/>
  <c r="K326" i="30"/>
  <c r="L326" i="30" s="1"/>
  <c r="H326" i="30"/>
  <c r="I326" i="30" s="1"/>
  <c r="B326" i="30"/>
  <c r="C326" i="30" s="1"/>
  <c r="K325" i="30"/>
  <c r="K329" i="30" s="1"/>
  <c r="H325" i="30"/>
  <c r="B325" i="30"/>
  <c r="K323" i="30"/>
  <c r="L323" i="30" s="1"/>
  <c r="H323" i="30"/>
  <c r="I323" i="30" s="1"/>
  <c r="F323" i="30"/>
  <c r="B323" i="30"/>
  <c r="K322" i="30"/>
  <c r="L322" i="30" s="1"/>
  <c r="H322" i="30"/>
  <c r="I322" i="30" s="1"/>
  <c r="B322" i="30"/>
  <c r="K321" i="30"/>
  <c r="L321" i="30" s="1"/>
  <c r="H321" i="30"/>
  <c r="I321" i="30" s="1"/>
  <c r="B321" i="30"/>
  <c r="K320" i="30"/>
  <c r="K324" i="30" s="1"/>
  <c r="H320" i="30"/>
  <c r="H324" i="30" s="1"/>
  <c r="B320" i="30"/>
  <c r="C320" i="30" s="1"/>
  <c r="K318" i="30"/>
  <c r="H318" i="30"/>
  <c r="I318" i="30" s="1"/>
  <c r="F318" i="30"/>
  <c r="B318" i="30"/>
  <c r="K317" i="30"/>
  <c r="L317" i="30" s="1"/>
  <c r="H317" i="30"/>
  <c r="I317" i="30" s="1"/>
  <c r="B317" i="30"/>
  <c r="K316" i="30"/>
  <c r="H316" i="30"/>
  <c r="F316" i="30"/>
  <c r="B316" i="30"/>
  <c r="C316" i="30" s="1"/>
  <c r="K315" i="30"/>
  <c r="H315" i="30"/>
  <c r="F315" i="30"/>
  <c r="B315" i="30"/>
  <c r="C315" i="30" s="1"/>
  <c r="K313" i="30"/>
  <c r="L313" i="30" s="1"/>
  <c r="H313" i="30"/>
  <c r="I313" i="30" s="1"/>
  <c r="B313" i="30"/>
  <c r="C313" i="30" s="1"/>
  <c r="K312" i="30"/>
  <c r="L312" i="30" s="1"/>
  <c r="H312" i="30"/>
  <c r="B312" i="30"/>
  <c r="C312" i="30" s="1"/>
  <c r="K311" i="30"/>
  <c r="H311" i="30"/>
  <c r="I311" i="30" s="1"/>
  <c r="F311" i="30"/>
  <c r="B311" i="30"/>
  <c r="C311" i="30" s="1"/>
  <c r="K310" i="30"/>
  <c r="H310" i="30"/>
  <c r="I310" i="30" s="1"/>
  <c r="F310" i="30"/>
  <c r="B310" i="30"/>
  <c r="K308" i="30"/>
  <c r="L308" i="30" s="1"/>
  <c r="H308" i="30"/>
  <c r="I308" i="30" s="1"/>
  <c r="B308" i="30"/>
  <c r="C308" i="30" s="1"/>
  <c r="K307" i="30"/>
  <c r="L307" i="30" s="1"/>
  <c r="H307" i="30"/>
  <c r="I307" i="30" s="1"/>
  <c r="F307" i="30"/>
  <c r="B307" i="30"/>
  <c r="C307" i="30" s="1"/>
  <c r="K306" i="30"/>
  <c r="H306" i="30"/>
  <c r="I306" i="30" s="1"/>
  <c r="B306" i="30"/>
  <c r="K305" i="30"/>
  <c r="H305" i="30"/>
  <c r="B305" i="30"/>
  <c r="B309" i="30" s="1"/>
  <c r="K303" i="30"/>
  <c r="L303" i="30" s="1"/>
  <c r="H303" i="30"/>
  <c r="F303" i="30"/>
  <c r="B303" i="30"/>
  <c r="C303" i="30" s="1"/>
  <c r="K302" i="30"/>
  <c r="L302" i="30" s="1"/>
  <c r="H302" i="30"/>
  <c r="I302" i="30" s="1"/>
  <c r="B302" i="30"/>
  <c r="C302" i="30" s="1"/>
  <c r="K301" i="30"/>
  <c r="L301" i="30" s="1"/>
  <c r="H301" i="30"/>
  <c r="B301" i="30"/>
  <c r="C301" i="30" s="1"/>
  <c r="K300" i="30"/>
  <c r="H300" i="30"/>
  <c r="B300" i="30"/>
  <c r="B304" i="30" s="1"/>
  <c r="K298" i="30"/>
  <c r="H298" i="30"/>
  <c r="I298" i="30" s="1"/>
  <c r="F298" i="30"/>
  <c r="B298" i="30"/>
  <c r="K297" i="30"/>
  <c r="L297" i="30" s="1"/>
  <c r="H297" i="30"/>
  <c r="B297" i="30"/>
  <c r="K296" i="30"/>
  <c r="L296" i="30" s="1"/>
  <c r="H296" i="30"/>
  <c r="I296" i="30" s="1"/>
  <c r="F296" i="30"/>
  <c r="B296" i="30"/>
  <c r="C296" i="30" s="1"/>
  <c r="K295" i="30"/>
  <c r="K299" i="30" s="1"/>
  <c r="H295" i="30"/>
  <c r="H299" i="30" s="1"/>
  <c r="F295" i="30"/>
  <c r="B295" i="30"/>
  <c r="K293" i="30"/>
  <c r="L293" i="30" s="1"/>
  <c r="H293" i="30"/>
  <c r="I293" i="30" s="1"/>
  <c r="F293" i="30"/>
  <c r="B293" i="30"/>
  <c r="C293" i="30" s="1"/>
  <c r="K292" i="30"/>
  <c r="H292" i="30"/>
  <c r="I292" i="30" s="1"/>
  <c r="B292" i="30"/>
  <c r="C292" i="30" s="1"/>
  <c r="K291" i="30"/>
  <c r="H291" i="30"/>
  <c r="I291" i="30" s="1"/>
  <c r="F291" i="30"/>
  <c r="B291" i="30"/>
  <c r="K290" i="30"/>
  <c r="H290" i="30"/>
  <c r="H294" i="30" s="1"/>
  <c r="E294" i="30"/>
  <c r="B290" i="30"/>
  <c r="B294" i="30" s="1"/>
  <c r="K288" i="30"/>
  <c r="L288" i="30" s="1"/>
  <c r="H288" i="30"/>
  <c r="F288" i="30"/>
  <c r="B288" i="30"/>
  <c r="C288" i="30" s="1"/>
  <c r="K287" i="30"/>
  <c r="H287" i="30"/>
  <c r="F287" i="30"/>
  <c r="B287" i="30"/>
  <c r="C287" i="30" s="1"/>
  <c r="K286" i="30"/>
  <c r="L286" i="30" s="1"/>
  <c r="H286" i="30"/>
  <c r="I286" i="30" s="1"/>
  <c r="B286" i="30"/>
  <c r="C286" i="30" s="1"/>
  <c r="K285" i="30"/>
  <c r="K289" i="30" s="1"/>
  <c r="H285" i="30"/>
  <c r="H289" i="30" s="1"/>
  <c r="B285" i="30"/>
  <c r="B289" i="30" s="1"/>
  <c r="K283" i="30"/>
  <c r="L283" i="30" s="1"/>
  <c r="H283" i="30"/>
  <c r="I283" i="30" s="1"/>
  <c r="F283" i="30"/>
  <c r="B283" i="30"/>
  <c r="K282" i="30"/>
  <c r="L282" i="30" s="1"/>
  <c r="H282" i="30"/>
  <c r="I282" i="30" s="1"/>
  <c r="B282" i="30"/>
  <c r="K281" i="30"/>
  <c r="L281" i="30" s="1"/>
  <c r="H281" i="30"/>
  <c r="E281" i="30"/>
  <c r="B281" i="30"/>
  <c r="K280" i="30"/>
  <c r="K284" i="30" s="1"/>
  <c r="H280" i="30"/>
  <c r="H284" i="30" s="1"/>
  <c r="E280" i="30"/>
  <c r="B280" i="30"/>
  <c r="C280" i="30" s="1"/>
  <c r="K278" i="30"/>
  <c r="H278" i="30"/>
  <c r="E278" i="30"/>
  <c r="B278" i="30"/>
  <c r="K272" i="30"/>
  <c r="H272" i="30"/>
  <c r="E272" i="30"/>
  <c r="B272" i="30"/>
  <c r="L271" i="30"/>
  <c r="I271" i="30"/>
  <c r="F271" i="30"/>
  <c r="C271" i="30"/>
  <c r="L270" i="30"/>
  <c r="I270" i="30"/>
  <c r="F270" i="30"/>
  <c r="C270" i="30"/>
  <c r="L269" i="30"/>
  <c r="I269" i="30"/>
  <c r="F269" i="30"/>
  <c r="C269" i="30"/>
  <c r="L268" i="30"/>
  <c r="I268" i="30"/>
  <c r="I272" i="30" s="1"/>
  <c r="F268" i="30"/>
  <c r="F272" i="30" s="1"/>
  <c r="C268" i="30"/>
  <c r="K267" i="30"/>
  <c r="H267" i="30"/>
  <c r="E267" i="30"/>
  <c r="B267" i="30"/>
  <c r="L266" i="30"/>
  <c r="I266" i="30"/>
  <c r="F266" i="30"/>
  <c r="C266" i="30"/>
  <c r="L265" i="30"/>
  <c r="I265" i="30"/>
  <c r="F265" i="30"/>
  <c r="C265" i="30"/>
  <c r="L264" i="30"/>
  <c r="I264" i="30"/>
  <c r="F264" i="30"/>
  <c r="C264" i="30"/>
  <c r="L263" i="30"/>
  <c r="L267" i="30" s="1"/>
  <c r="I263" i="30"/>
  <c r="F263" i="30"/>
  <c r="F267" i="30" s="1"/>
  <c r="C263" i="30"/>
  <c r="C267" i="30" s="1"/>
  <c r="K262" i="30"/>
  <c r="H262" i="30"/>
  <c r="E262" i="30"/>
  <c r="B262" i="30"/>
  <c r="L261" i="30"/>
  <c r="I261" i="30"/>
  <c r="F261" i="30"/>
  <c r="C261" i="30"/>
  <c r="L260" i="30"/>
  <c r="I260" i="30"/>
  <c r="F260" i="30"/>
  <c r="C260" i="30"/>
  <c r="L259" i="30"/>
  <c r="I259" i="30"/>
  <c r="F259" i="30"/>
  <c r="C259" i="30"/>
  <c r="L258" i="30"/>
  <c r="I258" i="30"/>
  <c r="F258" i="30"/>
  <c r="F262" i="30" s="1"/>
  <c r="C258" i="30"/>
  <c r="K257" i="30"/>
  <c r="H257" i="30"/>
  <c r="E257" i="30"/>
  <c r="B257" i="30"/>
  <c r="L256" i="30"/>
  <c r="I256" i="30"/>
  <c r="F256" i="30"/>
  <c r="C256" i="30"/>
  <c r="L255" i="30"/>
  <c r="I255" i="30"/>
  <c r="F255" i="30"/>
  <c r="C255" i="30"/>
  <c r="L254" i="30"/>
  <c r="I254" i="30"/>
  <c r="F254" i="30"/>
  <c r="C254" i="30"/>
  <c r="L253" i="30"/>
  <c r="L257" i="30" s="1"/>
  <c r="I253" i="30"/>
  <c r="F253" i="30"/>
  <c r="F257" i="30" s="1"/>
  <c r="C253" i="30"/>
  <c r="C257" i="30" s="1"/>
  <c r="K252" i="30"/>
  <c r="H252" i="30"/>
  <c r="E252" i="30"/>
  <c r="B252" i="30"/>
  <c r="L251" i="30"/>
  <c r="I251" i="30"/>
  <c r="F251" i="30"/>
  <c r="C251" i="30"/>
  <c r="L250" i="30"/>
  <c r="I250" i="30"/>
  <c r="F250" i="30"/>
  <c r="C250" i="30"/>
  <c r="L249" i="30"/>
  <c r="I249" i="30"/>
  <c r="F249" i="30"/>
  <c r="C249" i="30"/>
  <c r="L248" i="30"/>
  <c r="I248" i="30"/>
  <c r="I252" i="30" s="1"/>
  <c r="F248" i="30"/>
  <c r="C248" i="30"/>
  <c r="C252" i="30" s="1"/>
  <c r="K247" i="30"/>
  <c r="H247" i="30"/>
  <c r="E247" i="30"/>
  <c r="B247" i="30"/>
  <c r="L246" i="30"/>
  <c r="I246" i="30"/>
  <c r="F246" i="30"/>
  <c r="C246" i="30"/>
  <c r="L245" i="30"/>
  <c r="I245" i="30"/>
  <c r="F245" i="30"/>
  <c r="C245" i="30"/>
  <c r="L244" i="30"/>
  <c r="I244" i="30"/>
  <c r="F244" i="30"/>
  <c r="C244" i="30"/>
  <c r="L243" i="30"/>
  <c r="L247" i="30" s="1"/>
  <c r="I243" i="30"/>
  <c r="I247" i="30" s="1"/>
  <c r="F243" i="30"/>
  <c r="F247" i="30" s="1"/>
  <c r="C243" i="30"/>
  <c r="C247" i="30" s="1"/>
  <c r="K242" i="30"/>
  <c r="H242" i="30"/>
  <c r="E242" i="30"/>
  <c r="B242" i="30"/>
  <c r="L241" i="30"/>
  <c r="I241" i="30"/>
  <c r="F241" i="30"/>
  <c r="C241" i="30"/>
  <c r="L240" i="30"/>
  <c r="I240" i="30"/>
  <c r="F240" i="30"/>
  <c r="C240" i="30"/>
  <c r="L239" i="30"/>
  <c r="I239" i="30"/>
  <c r="F239" i="30"/>
  <c r="C239" i="30"/>
  <c r="L238" i="30"/>
  <c r="I238" i="30"/>
  <c r="I242" i="30" s="1"/>
  <c r="F238" i="30"/>
  <c r="C238" i="30"/>
  <c r="C242" i="30" s="1"/>
  <c r="K237" i="30"/>
  <c r="H237" i="30"/>
  <c r="E237" i="30"/>
  <c r="B237" i="30"/>
  <c r="L236" i="30"/>
  <c r="I236" i="30"/>
  <c r="F236" i="30"/>
  <c r="C236" i="30"/>
  <c r="L235" i="30"/>
  <c r="I235" i="30"/>
  <c r="F235" i="30"/>
  <c r="C235" i="30"/>
  <c r="L234" i="30"/>
  <c r="I234" i="30"/>
  <c r="F234" i="30"/>
  <c r="C234" i="30"/>
  <c r="L233" i="30"/>
  <c r="I233" i="30"/>
  <c r="F233" i="30"/>
  <c r="F237" i="30" s="1"/>
  <c r="C233" i="30"/>
  <c r="K232" i="30"/>
  <c r="H232" i="30"/>
  <c r="E232" i="30"/>
  <c r="B232" i="30"/>
  <c r="L231" i="30"/>
  <c r="I231" i="30"/>
  <c r="F231" i="30"/>
  <c r="C231" i="30"/>
  <c r="L230" i="30"/>
  <c r="I230" i="30"/>
  <c r="F230" i="30"/>
  <c r="C230" i="30"/>
  <c r="L229" i="30"/>
  <c r="I229" i="30"/>
  <c r="F229" i="30"/>
  <c r="C229" i="30"/>
  <c r="L228" i="30"/>
  <c r="L232" i="30" s="1"/>
  <c r="I228" i="30"/>
  <c r="I232" i="30" s="1"/>
  <c r="F228" i="30"/>
  <c r="F232" i="30" s="1"/>
  <c r="C228" i="30"/>
  <c r="K227" i="30"/>
  <c r="H227" i="30"/>
  <c r="E227" i="30"/>
  <c r="B227" i="30"/>
  <c r="L226" i="30"/>
  <c r="I226" i="30"/>
  <c r="F226" i="30"/>
  <c r="C226" i="30"/>
  <c r="L225" i="30"/>
  <c r="I225" i="30"/>
  <c r="F225" i="30"/>
  <c r="C225" i="30"/>
  <c r="L224" i="30"/>
  <c r="I224" i="30"/>
  <c r="F224" i="30"/>
  <c r="C224" i="30"/>
  <c r="L223" i="30"/>
  <c r="L227" i="30" s="1"/>
  <c r="I223" i="30"/>
  <c r="I227" i="30" s="1"/>
  <c r="F223" i="30"/>
  <c r="F227" i="30" s="1"/>
  <c r="C223" i="30"/>
  <c r="K222" i="30"/>
  <c r="H222" i="30"/>
  <c r="E222" i="30"/>
  <c r="B222" i="30"/>
  <c r="L221" i="30"/>
  <c r="I221" i="30"/>
  <c r="F221" i="30"/>
  <c r="C221" i="30"/>
  <c r="L220" i="30"/>
  <c r="I220" i="30"/>
  <c r="F220" i="30"/>
  <c r="C220" i="30"/>
  <c r="L219" i="30"/>
  <c r="I219" i="30"/>
  <c r="F219" i="30"/>
  <c r="C219" i="30"/>
  <c r="L218" i="30"/>
  <c r="I218" i="30"/>
  <c r="F218" i="30"/>
  <c r="C218" i="30"/>
  <c r="C222" i="30" s="1"/>
  <c r="K217" i="30"/>
  <c r="H217" i="30"/>
  <c r="E217" i="30"/>
  <c r="B217" i="30"/>
  <c r="L216" i="30"/>
  <c r="I216" i="30"/>
  <c r="F216" i="30"/>
  <c r="C216" i="30"/>
  <c r="L215" i="30"/>
  <c r="I215" i="30"/>
  <c r="F215" i="30"/>
  <c r="C215" i="30"/>
  <c r="L214" i="30"/>
  <c r="I214" i="30"/>
  <c r="F214" i="30"/>
  <c r="C214" i="30"/>
  <c r="L213" i="30"/>
  <c r="I213" i="30"/>
  <c r="F213" i="30"/>
  <c r="C213" i="30"/>
  <c r="K211" i="30"/>
  <c r="H211" i="30"/>
  <c r="E211" i="30"/>
  <c r="B211" i="30"/>
  <c r="K205" i="30"/>
  <c r="H205" i="30"/>
  <c r="E205" i="30"/>
  <c r="B205" i="30"/>
  <c r="L204" i="30"/>
  <c r="I204" i="30"/>
  <c r="F204" i="30"/>
  <c r="C204" i="30"/>
  <c r="L203" i="30"/>
  <c r="I203" i="30"/>
  <c r="F203" i="30"/>
  <c r="C203" i="30"/>
  <c r="L202" i="30"/>
  <c r="I202" i="30"/>
  <c r="F202" i="30"/>
  <c r="C202" i="30"/>
  <c r="L201" i="30"/>
  <c r="L205" i="30" s="1"/>
  <c r="I201" i="30"/>
  <c r="F201" i="30"/>
  <c r="F205" i="30" s="1"/>
  <c r="C201" i="30"/>
  <c r="K200" i="30"/>
  <c r="H200" i="30"/>
  <c r="E200" i="30"/>
  <c r="B200" i="30"/>
  <c r="L199" i="30"/>
  <c r="I199" i="30"/>
  <c r="F199" i="30"/>
  <c r="C199" i="30"/>
  <c r="L198" i="30"/>
  <c r="I198" i="30"/>
  <c r="F198" i="30"/>
  <c r="C198" i="30"/>
  <c r="L197" i="30"/>
  <c r="I197" i="30"/>
  <c r="F197" i="30"/>
  <c r="C197" i="30"/>
  <c r="L196" i="30"/>
  <c r="L200" i="30" s="1"/>
  <c r="I196" i="30"/>
  <c r="F196" i="30"/>
  <c r="C196" i="30"/>
  <c r="K195" i="30"/>
  <c r="H195" i="30"/>
  <c r="E195" i="30"/>
  <c r="L194" i="30"/>
  <c r="I194" i="30"/>
  <c r="F194" i="30"/>
  <c r="C194" i="30"/>
  <c r="L193" i="30"/>
  <c r="I193" i="30"/>
  <c r="F193" i="30"/>
  <c r="C193" i="30"/>
  <c r="L192" i="30"/>
  <c r="I192" i="30"/>
  <c r="F192" i="30"/>
  <c r="C192" i="30"/>
  <c r="L191" i="30"/>
  <c r="I191" i="30"/>
  <c r="I195" i="30" s="1"/>
  <c r="F191" i="30"/>
  <c r="F195" i="30" s="1"/>
  <c r="C191" i="30"/>
  <c r="K190" i="30"/>
  <c r="H190" i="30"/>
  <c r="E190" i="30"/>
  <c r="B190" i="30"/>
  <c r="L189" i="30"/>
  <c r="I189" i="30"/>
  <c r="F189" i="30"/>
  <c r="C189" i="30"/>
  <c r="L188" i="30"/>
  <c r="I188" i="30"/>
  <c r="F188" i="30"/>
  <c r="C188" i="30"/>
  <c r="L187" i="30"/>
  <c r="I187" i="30"/>
  <c r="F187" i="30"/>
  <c r="C187" i="30"/>
  <c r="L186" i="30"/>
  <c r="L190" i="30" s="1"/>
  <c r="I186" i="30"/>
  <c r="F186" i="30"/>
  <c r="F190" i="30" s="1"/>
  <c r="C186" i="30"/>
  <c r="K185" i="30"/>
  <c r="H185" i="30"/>
  <c r="E185" i="30"/>
  <c r="B185" i="30"/>
  <c r="L184" i="30"/>
  <c r="I184" i="30"/>
  <c r="F184" i="30"/>
  <c r="C184" i="30"/>
  <c r="L183" i="30"/>
  <c r="I183" i="30"/>
  <c r="F183" i="30"/>
  <c r="C183" i="30"/>
  <c r="L182" i="30"/>
  <c r="I182" i="30"/>
  <c r="F182" i="30"/>
  <c r="C182" i="30"/>
  <c r="L181" i="30"/>
  <c r="L185" i="30" s="1"/>
  <c r="I181" i="30"/>
  <c r="I185" i="30" s="1"/>
  <c r="F181" i="30"/>
  <c r="C181" i="30"/>
  <c r="K180" i="30"/>
  <c r="H180" i="30"/>
  <c r="E180" i="30"/>
  <c r="B180" i="30"/>
  <c r="L179" i="30"/>
  <c r="I179" i="30"/>
  <c r="F179" i="30"/>
  <c r="C179" i="30"/>
  <c r="L178" i="30"/>
  <c r="I178" i="30"/>
  <c r="F178" i="30"/>
  <c r="C178" i="30"/>
  <c r="L177" i="30"/>
  <c r="I177" i="30"/>
  <c r="F177" i="30"/>
  <c r="C177" i="30"/>
  <c r="L176" i="30"/>
  <c r="L180" i="30" s="1"/>
  <c r="I176" i="30"/>
  <c r="I180" i="30" s="1"/>
  <c r="F176" i="30"/>
  <c r="F180" i="30" s="1"/>
  <c r="C176" i="30"/>
  <c r="C180" i="30" s="1"/>
  <c r="K175" i="30"/>
  <c r="H175" i="30"/>
  <c r="E175" i="30"/>
  <c r="B175" i="30"/>
  <c r="L174" i="30"/>
  <c r="I174" i="30"/>
  <c r="F174" i="30"/>
  <c r="C174" i="30"/>
  <c r="L173" i="30"/>
  <c r="I173" i="30"/>
  <c r="F173" i="30"/>
  <c r="C173" i="30"/>
  <c r="L172" i="30"/>
  <c r="I172" i="30"/>
  <c r="F172" i="30"/>
  <c r="C172" i="30"/>
  <c r="L171" i="30"/>
  <c r="L175" i="30" s="1"/>
  <c r="I171" i="30"/>
  <c r="I175" i="30" s="1"/>
  <c r="F171" i="30"/>
  <c r="F175" i="30" s="1"/>
  <c r="C171" i="30"/>
  <c r="C175" i="30" s="1"/>
  <c r="K170" i="30"/>
  <c r="H170" i="30"/>
  <c r="E170" i="30"/>
  <c r="B170" i="30"/>
  <c r="L169" i="30"/>
  <c r="I169" i="30"/>
  <c r="F169" i="30"/>
  <c r="C169" i="30"/>
  <c r="L168" i="30"/>
  <c r="I168" i="30"/>
  <c r="F168" i="30"/>
  <c r="C168" i="30"/>
  <c r="L167" i="30"/>
  <c r="I167" i="30"/>
  <c r="F167" i="30"/>
  <c r="C167" i="30"/>
  <c r="L166" i="30"/>
  <c r="L170" i="30" s="1"/>
  <c r="I166" i="30"/>
  <c r="I170" i="30" s="1"/>
  <c r="F166" i="30"/>
  <c r="C166" i="30"/>
  <c r="C170" i="30" s="1"/>
  <c r="K165" i="30"/>
  <c r="H165" i="30"/>
  <c r="E165" i="30"/>
  <c r="B165" i="30"/>
  <c r="L164" i="30"/>
  <c r="I164" i="30"/>
  <c r="F164" i="30"/>
  <c r="C164" i="30"/>
  <c r="L163" i="30"/>
  <c r="I163" i="30"/>
  <c r="F163" i="30"/>
  <c r="C163" i="30"/>
  <c r="L162" i="30"/>
  <c r="I162" i="30"/>
  <c r="F162" i="30"/>
  <c r="C162" i="30"/>
  <c r="L161" i="30"/>
  <c r="L165" i="30" s="1"/>
  <c r="I161" i="30"/>
  <c r="I165" i="30" s="1"/>
  <c r="F161" i="30"/>
  <c r="F165" i="30" s="1"/>
  <c r="C161" i="30"/>
  <c r="C165" i="30" s="1"/>
  <c r="K160" i="30"/>
  <c r="H160" i="30"/>
  <c r="E160" i="30"/>
  <c r="B160" i="30"/>
  <c r="L159" i="30"/>
  <c r="I159" i="30"/>
  <c r="F159" i="30"/>
  <c r="C159" i="30"/>
  <c r="L158" i="30"/>
  <c r="I158" i="30"/>
  <c r="F158" i="30"/>
  <c r="C158" i="30"/>
  <c r="L157" i="30"/>
  <c r="I157" i="30"/>
  <c r="F157" i="30"/>
  <c r="C157" i="30"/>
  <c r="L156" i="30"/>
  <c r="L160" i="30" s="1"/>
  <c r="I156" i="30"/>
  <c r="I160" i="30" s="1"/>
  <c r="F156" i="30"/>
  <c r="F160" i="30" s="1"/>
  <c r="C156" i="30"/>
  <c r="C160" i="30" s="1"/>
  <c r="K155" i="30"/>
  <c r="H155" i="30"/>
  <c r="E155" i="30"/>
  <c r="B155" i="30"/>
  <c r="L154" i="30"/>
  <c r="I154" i="30"/>
  <c r="F154" i="30"/>
  <c r="C154" i="30"/>
  <c r="L153" i="30"/>
  <c r="I153" i="30"/>
  <c r="F153" i="30"/>
  <c r="C153" i="30"/>
  <c r="L152" i="30"/>
  <c r="I152" i="30"/>
  <c r="F152" i="30"/>
  <c r="C152" i="30"/>
  <c r="L151" i="30"/>
  <c r="L155" i="30" s="1"/>
  <c r="I151" i="30"/>
  <c r="I155" i="30" s="1"/>
  <c r="F151" i="30"/>
  <c r="C151" i="30"/>
  <c r="C155" i="30" s="1"/>
  <c r="K150" i="30"/>
  <c r="H150" i="30"/>
  <c r="E150" i="30"/>
  <c r="B150" i="30"/>
  <c r="L149" i="30"/>
  <c r="I149" i="30"/>
  <c r="F149" i="30"/>
  <c r="C149" i="30"/>
  <c r="L148" i="30"/>
  <c r="I148" i="30"/>
  <c r="F148" i="30"/>
  <c r="C148" i="30"/>
  <c r="L147" i="30"/>
  <c r="I147" i="30"/>
  <c r="F147" i="30"/>
  <c r="C147" i="30"/>
  <c r="L146" i="30"/>
  <c r="L150" i="30" s="1"/>
  <c r="I146" i="30"/>
  <c r="I150" i="30" s="1"/>
  <c r="F146" i="30"/>
  <c r="F150" i="30" s="1"/>
  <c r="C146" i="30"/>
  <c r="C150" i="30" s="1"/>
  <c r="K144" i="30"/>
  <c r="H144" i="30"/>
  <c r="E144" i="30"/>
  <c r="B144" i="30"/>
  <c r="K138" i="30"/>
  <c r="H138" i="30"/>
  <c r="E138" i="30"/>
  <c r="B138" i="30"/>
  <c r="L137" i="30"/>
  <c r="I137" i="30"/>
  <c r="F137" i="30"/>
  <c r="C137" i="30"/>
  <c r="L136" i="30"/>
  <c r="I136" i="30"/>
  <c r="F136" i="30"/>
  <c r="C136" i="30"/>
  <c r="L135" i="30"/>
  <c r="I135" i="30"/>
  <c r="F135" i="30"/>
  <c r="C135" i="30"/>
  <c r="L134" i="30"/>
  <c r="L138" i="30" s="1"/>
  <c r="I134" i="30"/>
  <c r="I138" i="30" s="1"/>
  <c r="F134" i="30"/>
  <c r="F138" i="30" s="1"/>
  <c r="C134" i="30"/>
  <c r="C138" i="30" s="1"/>
  <c r="K133" i="30"/>
  <c r="H133" i="30"/>
  <c r="E133" i="30"/>
  <c r="B133" i="30"/>
  <c r="L132" i="30"/>
  <c r="I132" i="30"/>
  <c r="F132" i="30"/>
  <c r="C132" i="30"/>
  <c r="L131" i="30"/>
  <c r="I131" i="30"/>
  <c r="F131" i="30"/>
  <c r="C131" i="30"/>
  <c r="L130" i="30"/>
  <c r="I130" i="30"/>
  <c r="F130" i="30"/>
  <c r="C130" i="30"/>
  <c r="L129" i="30"/>
  <c r="I129" i="30"/>
  <c r="I133" i="30" s="1"/>
  <c r="F129" i="30"/>
  <c r="F133" i="30" s="1"/>
  <c r="C129" i="30"/>
  <c r="C133" i="30" s="1"/>
  <c r="K128" i="30"/>
  <c r="H128" i="30"/>
  <c r="E128" i="30"/>
  <c r="B128" i="30"/>
  <c r="L127" i="30"/>
  <c r="I127" i="30"/>
  <c r="F127" i="30"/>
  <c r="C127" i="30"/>
  <c r="L126" i="30"/>
  <c r="I126" i="30"/>
  <c r="F126" i="30"/>
  <c r="C126" i="30"/>
  <c r="L125" i="30"/>
  <c r="I125" i="30"/>
  <c r="F125" i="30"/>
  <c r="C125" i="30"/>
  <c r="L124" i="30"/>
  <c r="I124" i="30"/>
  <c r="I128" i="30" s="1"/>
  <c r="F124" i="30"/>
  <c r="F128" i="30" s="1"/>
  <c r="C124" i="30"/>
  <c r="C128" i="30" s="1"/>
  <c r="K123" i="30"/>
  <c r="H123" i="30"/>
  <c r="E123" i="30"/>
  <c r="B123" i="30"/>
  <c r="L122" i="30"/>
  <c r="I122" i="30"/>
  <c r="F122" i="30"/>
  <c r="C122" i="30"/>
  <c r="L121" i="30"/>
  <c r="I121" i="30"/>
  <c r="F121" i="30"/>
  <c r="C121" i="30"/>
  <c r="L120" i="30"/>
  <c r="I120" i="30"/>
  <c r="F120" i="30"/>
  <c r="C120" i="30"/>
  <c r="L119" i="30"/>
  <c r="L123" i="30" s="1"/>
  <c r="I119" i="30"/>
  <c r="I123" i="30" s="1"/>
  <c r="F119" i="30"/>
  <c r="F123" i="30" s="1"/>
  <c r="C119" i="30"/>
  <c r="C123" i="30" s="1"/>
  <c r="K118" i="30"/>
  <c r="H118" i="30"/>
  <c r="E118" i="30"/>
  <c r="B118" i="30"/>
  <c r="L117" i="30"/>
  <c r="I117" i="30"/>
  <c r="F117" i="30"/>
  <c r="C117" i="30"/>
  <c r="L116" i="30"/>
  <c r="I116" i="30"/>
  <c r="F116" i="30"/>
  <c r="C116" i="30"/>
  <c r="L115" i="30"/>
  <c r="I115" i="30"/>
  <c r="F115" i="30"/>
  <c r="C115" i="30"/>
  <c r="L114" i="30"/>
  <c r="I114" i="30"/>
  <c r="F114" i="30"/>
  <c r="F118" i="30" s="1"/>
  <c r="C114" i="30"/>
  <c r="K113" i="30"/>
  <c r="H113" i="30"/>
  <c r="E113" i="30"/>
  <c r="B113" i="30"/>
  <c r="L112" i="30"/>
  <c r="I112" i="30"/>
  <c r="F112" i="30"/>
  <c r="C112" i="30"/>
  <c r="L111" i="30"/>
  <c r="I111" i="30"/>
  <c r="F111" i="30"/>
  <c r="C111" i="30"/>
  <c r="L110" i="30"/>
  <c r="I110" i="30"/>
  <c r="F110" i="30"/>
  <c r="C110" i="30"/>
  <c r="L109" i="30"/>
  <c r="I109" i="30"/>
  <c r="I113" i="30" s="1"/>
  <c r="F109" i="30"/>
  <c r="F113" i="30" s="1"/>
  <c r="C109" i="30"/>
  <c r="C113" i="30" s="1"/>
  <c r="K108" i="30"/>
  <c r="H108" i="30"/>
  <c r="E108" i="30"/>
  <c r="B108" i="30"/>
  <c r="L107" i="30"/>
  <c r="I107" i="30"/>
  <c r="F107" i="30"/>
  <c r="C107" i="30"/>
  <c r="L106" i="30"/>
  <c r="I106" i="30"/>
  <c r="F106" i="30"/>
  <c r="C106" i="30"/>
  <c r="L105" i="30"/>
  <c r="I105" i="30"/>
  <c r="F105" i="30"/>
  <c r="C105" i="30"/>
  <c r="L104" i="30"/>
  <c r="L108" i="30" s="1"/>
  <c r="I104" i="30"/>
  <c r="F104" i="30"/>
  <c r="F108" i="30" s="1"/>
  <c r="C104" i="30"/>
  <c r="C108" i="30" s="1"/>
  <c r="K103" i="30"/>
  <c r="H103" i="30"/>
  <c r="E103" i="30"/>
  <c r="B103" i="30"/>
  <c r="L102" i="30"/>
  <c r="I102" i="30"/>
  <c r="F102" i="30"/>
  <c r="C102" i="30"/>
  <c r="L101" i="30"/>
  <c r="I101" i="30"/>
  <c r="F101" i="30"/>
  <c r="C101" i="30"/>
  <c r="L100" i="30"/>
  <c r="I100" i="30"/>
  <c r="F100" i="30"/>
  <c r="C100" i="30"/>
  <c r="L99" i="30"/>
  <c r="I99" i="30"/>
  <c r="F99" i="30"/>
  <c r="F103" i="30" s="1"/>
  <c r="C99" i="30"/>
  <c r="C103" i="30" s="1"/>
  <c r="K98" i="30"/>
  <c r="H98" i="30"/>
  <c r="E98" i="30"/>
  <c r="B98" i="30"/>
  <c r="L97" i="30"/>
  <c r="I97" i="30"/>
  <c r="F97" i="30"/>
  <c r="C97" i="30"/>
  <c r="L96" i="30"/>
  <c r="I96" i="30"/>
  <c r="F96" i="30"/>
  <c r="C96" i="30"/>
  <c r="L95" i="30"/>
  <c r="I95" i="30"/>
  <c r="F95" i="30"/>
  <c r="C95" i="30"/>
  <c r="L94" i="30"/>
  <c r="L98" i="30" s="1"/>
  <c r="I94" i="30"/>
  <c r="I98" i="30" s="1"/>
  <c r="F94" i="30"/>
  <c r="F98" i="30" s="1"/>
  <c r="C94" i="30"/>
  <c r="C98" i="30" s="1"/>
  <c r="K93" i="30"/>
  <c r="H93" i="30"/>
  <c r="E93" i="30"/>
  <c r="B93" i="30"/>
  <c r="L92" i="30"/>
  <c r="I92" i="30"/>
  <c r="F92" i="30"/>
  <c r="C92" i="30"/>
  <c r="L91" i="30"/>
  <c r="I91" i="30"/>
  <c r="F91" i="30"/>
  <c r="C91" i="30"/>
  <c r="L90" i="30"/>
  <c r="I90" i="30"/>
  <c r="F90" i="30"/>
  <c r="C90" i="30"/>
  <c r="L89" i="30"/>
  <c r="L93" i="30" s="1"/>
  <c r="I89" i="30"/>
  <c r="I93" i="30" s="1"/>
  <c r="F89" i="30"/>
  <c r="C89" i="30"/>
  <c r="C93" i="30" s="1"/>
  <c r="K88" i="30"/>
  <c r="H88" i="30"/>
  <c r="E88" i="30"/>
  <c r="B88" i="30"/>
  <c r="L87" i="30"/>
  <c r="I87" i="30"/>
  <c r="F87" i="30"/>
  <c r="C87" i="30"/>
  <c r="L86" i="30"/>
  <c r="I86" i="30"/>
  <c r="F86" i="30"/>
  <c r="C86" i="30"/>
  <c r="L85" i="30"/>
  <c r="I85" i="30"/>
  <c r="F85" i="30"/>
  <c r="C85" i="30"/>
  <c r="L84" i="30"/>
  <c r="I84" i="30"/>
  <c r="F84" i="30"/>
  <c r="C84" i="30"/>
  <c r="K83" i="30"/>
  <c r="H83" i="30"/>
  <c r="E83" i="30"/>
  <c r="B83" i="30"/>
  <c r="L82" i="30"/>
  <c r="I82" i="30"/>
  <c r="F82" i="30"/>
  <c r="C82" i="30"/>
  <c r="L81" i="30"/>
  <c r="I81" i="30"/>
  <c r="F81" i="30"/>
  <c r="C81" i="30"/>
  <c r="L80" i="30"/>
  <c r="I80" i="30"/>
  <c r="F80" i="30"/>
  <c r="C80" i="30"/>
  <c r="L79" i="30"/>
  <c r="I79" i="30"/>
  <c r="I83" i="30" s="1"/>
  <c r="F79" i="30"/>
  <c r="F83" i="30" s="1"/>
  <c r="C79" i="30"/>
  <c r="C83" i="30" s="1"/>
  <c r="K77" i="30"/>
  <c r="H77" i="30"/>
  <c r="E77" i="30"/>
  <c r="B77" i="30"/>
  <c r="K71" i="30"/>
  <c r="H71" i="30"/>
  <c r="E71" i="30"/>
  <c r="B71" i="30"/>
  <c r="L70" i="30"/>
  <c r="I70" i="30"/>
  <c r="F70" i="30"/>
  <c r="C70" i="30"/>
  <c r="L69" i="30"/>
  <c r="I69" i="30"/>
  <c r="F69" i="30"/>
  <c r="C69" i="30"/>
  <c r="L68" i="30"/>
  <c r="I68" i="30"/>
  <c r="F68" i="30"/>
  <c r="C68" i="30"/>
  <c r="L67" i="30"/>
  <c r="L71" i="30" s="1"/>
  <c r="I67" i="30"/>
  <c r="F67" i="30"/>
  <c r="C67" i="30"/>
  <c r="K66" i="30"/>
  <c r="H66" i="30"/>
  <c r="E66" i="30"/>
  <c r="B66" i="30"/>
  <c r="L65" i="30"/>
  <c r="I65" i="30"/>
  <c r="F65" i="30"/>
  <c r="C65" i="30"/>
  <c r="L64" i="30"/>
  <c r="I64" i="30"/>
  <c r="F64" i="30"/>
  <c r="C64" i="30"/>
  <c r="L63" i="30"/>
  <c r="I63" i="30"/>
  <c r="F63" i="30"/>
  <c r="C63" i="30"/>
  <c r="L62" i="30"/>
  <c r="I62" i="30"/>
  <c r="F62" i="30"/>
  <c r="F66" i="30" s="1"/>
  <c r="C62" i="30"/>
  <c r="C66" i="30" s="1"/>
  <c r="K61" i="30"/>
  <c r="H61" i="30"/>
  <c r="E61" i="30"/>
  <c r="B61" i="30"/>
  <c r="L60" i="30"/>
  <c r="I60" i="30"/>
  <c r="F60" i="30"/>
  <c r="C60" i="30"/>
  <c r="L59" i="30"/>
  <c r="I59" i="30"/>
  <c r="F59" i="30"/>
  <c r="C59" i="30"/>
  <c r="L58" i="30"/>
  <c r="I58" i="30"/>
  <c r="F58" i="30"/>
  <c r="C58" i="30"/>
  <c r="L57" i="30"/>
  <c r="L61" i="30" s="1"/>
  <c r="I57" i="30"/>
  <c r="I61" i="30" s="1"/>
  <c r="F57" i="30"/>
  <c r="F61" i="30" s="1"/>
  <c r="C57" i="30"/>
  <c r="C61" i="30" s="1"/>
  <c r="K56" i="30"/>
  <c r="H56" i="30"/>
  <c r="E56" i="30"/>
  <c r="B56" i="30"/>
  <c r="L55" i="30"/>
  <c r="I55" i="30"/>
  <c r="F55" i="30"/>
  <c r="C55" i="30"/>
  <c r="L54" i="30"/>
  <c r="I54" i="30"/>
  <c r="F54" i="30"/>
  <c r="C54" i="30"/>
  <c r="L53" i="30"/>
  <c r="I53" i="30"/>
  <c r="F53" i="30"/>
  <c r="C53" i="30"/>
  <c r="L52" i="30"/>
  <c r="L56" i="30" s="1"/>
  <c r="I52" i="30"/>
  <c r="I56" i="30" s="1"/>
  <c r="F52" i="30"/>
  <c r="C52" i="30"/>
  <c r="C56" i="30" s="1"/>
  <c r="K51" i="30"/>
  <c r="H51" i="30"/>
  <c r="E51" i="30"/>
  <c r="B51" i="30"/>
  <c r="L50" i="30"/>
  <c r="I50" i="30"/>
  <c r="F50" i="30"/>
  <c r="C50" i="30"/>
  <c r="L49" i="30"/>
  <c r="I49" i="30"/>
  <c r="F49" i="30"/>
  <c r="C49" i="30"/>
  <c r="L48" i="30"/>
  <c r="I48" i="30"/>
  <c r="F48" i="30"/>
  <c r="C48" i="30"/>
  <c r="L47" i="30"/>
  <c r="I47" i="30"/>
  <c r="F47" i="30"/>
  <c r="C47" i="30"/>
  <c r="C51" i="30" s="1"/>
  <c r="H46" i="30"/>
  <c r="E46" i="30"/>
  <c r="B46" i="30"/>
  <c r="L45" i="30"/>
  <c r="I45" i="30"/>
  <c r="F45" i="30"/>
  <c r="C45" i="30"/>
  <c r="L44" i="30"/>
  <c r="I44" i="30"/>
  <c r="F44" i="30"/>
  <c r="C44" i="30"/>
  <c r="L43" i="30"/>
  <c r="I43" i="30"/>
  <c r="F43" i="30"/>
  <c r="C43" i="30"/>
  <c r="L42" i="30"/>
  <c r="I42" i="30"/>
  <c r="I46" i="30" s="1"/>
  <c r="F42" i="30"/>
  <c r="F46" i="30" s="1"/>
  <c r="C42" i="30"/>
  <c r="C46" i="30" s="1"/>
  <c r="K41" i="30"/>
  <c r="H41" i="30"/>
  <c r="E41" i="30"/>
  <c r="B41" i="30"/>
  <c r="L40" i="30"/>
  <c r="I40" i="30"/>
  <c r="F40" i="30"/>
  <c r="C40" i="30"/>
  <c r="L39" i="30"/>
  <c r="I39" i="30"/>
  <c r="F39" i="30"/>
  <c r="C39" i="30"/>
  <c r="L38" i="30"/>
  <c r="I38" i="30"/>
  <c r="F38" i="30"/>
  <c r="C38" i="30"/>
  <c r="L37" i="30"/>
  <c r="I37" i="30"/>
  <c r="I41" i="30" s="1"/>
  <c r="F37" i="30"/>
  <c r="F41" i="30" s="1"/>
  <c r="C37" i="30"/>
  <c r="C41" i="30" s="1"/>
  <c r="K36" i="30"/>
  <c r="H36" i="30"/>
  <c r="E36" i="30"/>
  <c r="B36" i="30"/>
  <c r="L35" i="30"/>
  <c r="I35" i="30"/>
  <c r="F35" i="30"/>
  <c r="C35" i="30"/>
  <c r="L34" i="30"/>
  <c r="I34" i="30"/>
  <c r="F34" i="30"/>
  <c r="C34" i="30"/>
  <c r="L33" i="30"/>
  <c r="I33" i="30"/>
  <c r="F33" i="30"/>
  <c r="C33" i="30"/>
  <c r="L32" i="30"/>
  <c r="I32" i="30"/>
  <c r="I36" i="30" s="1"/>
  <c r="F32" i="30"/>
  <c r="F36" i="30" s="1"/>
  <c r="C32" i="30"/>
  <c r="C36" i="30" s="1"/>
  <c r="K31" i="30"/>
  <c r="H31" i="30"/>
  <c r="E31" i="30"/>
  <c r="B31" i="30"/>
  <c r="L30" i="30"/>
  <c r="I30" i="30"/>
  <c r="F30" i="30"/>
  <c r="C30" i="30"/>
  <c r="L29" i="30"/>
  <c r="I29" i="30"/>
  <c r="F29" i="30"/>
  <c r="C29" i="30"/>
  <c r="L28" i="30"/>
  <c r="I28" i="30"/>
  <c r="F28" i="30"/>
  <c r="C28" i="30"/>
  <c r="L27" i="30"/>
  <c r="I27" i="30"/>
  <c r="F27" i="30"/>
  <c r="F31" i="30" s="1"/>
  <c r="C27" i="30"/>
  <c r="C31" i="30" s="1"/>
  <c r="K26" i="30"/>
  <c r="H26" i="30"/>
  <c r="E26" i="30"/>
  <c r="B26" i="30"/>
  <c r="L25" i="30"/>
  <c r="I25" i="30"/>
  <c r="F25" i="30"/>
  <c r="C25" i="30"/>
  <c r="L24" i="30"/>
  <c r="I24" i="30"/>
  <c r="F24" i="30"/>
  <c r="C24" i="30"/>
  <c r="L23" i="30"/>
  <c r="I23" i="30"/>
  <c r="F23" i="30"/>
  <c r="C23" i="30"/>
  <c r="L22" i="30"/>
  <c r="I22" i="30"/>
  <c r="F22" i="30"/>
  <c r="F26" i="30" s="1"/>
  <c r="C22" i="30"/>
  <c r="C26" i="30" s="1"/>
  <c r="K21" i="30"/>
  <c r="H21" i="30"/>
  <c r="E21" i="30"/>
  <c r="B21" i="30"/>
  <c r="L20" i="30"/>
  <c r="I20" i="30"/>
  <c r="F20" i="30"/>
  <c r="C20" i="30"/>
  <c r="L19" i="30"/>
  <c r="I19" i="30"/>
  <c r="F19" i="30"/>
  <c r="C19" i="30"/>
  <c r="L18" i="30"/>
  <c r="I18" i="30"/>
  <c r="F18" i="30"/>
  <c r="C18" i="30"/>
  <c r="L17" i="30"/>
  <c r="I17" i="30"/>
  <c r="I21" i="30" s="1"/>
  <c r="F17" i="30"/>
  <c r="C17" i="30"/>
  <c r="C21" i="30" s="1"/>
  <c r="K16" i="30"/>
  <c r="H16" i="30"/>
  <c r="E16" i="30"/>
  <c r="B16" i="30"/>
  <c r="L15" i="30"/>
  <c r="I15" i="30"/>
  <c r="F15" i="30"/>
  <c r="C15" i="30"/>
  <c r="L14" i="30"/>
  <c r="I14" i="30"/>
  <c r="F14" i="30"/>
  <c r="C14" i="30"/>
  <c r="L13" i="30"/>
  <c r="I13" i="30"/>
  <c r="F13" i="30"/>
  <c r="C13" i="30"/>
  <c r="L12" i="30"/>
  <c r="L16" i="30" s="1"/>
  <c r="I12" i="30"/>
  <c r="F12" i="30"/>
  <c r="F16" i="30" s="1"/>
  <c r="C12" i="30"/>
  <c r="C16" i="30" s="1"/>
  <c r="K10" i="30"/>
  <c r="H10" i="30"/>
  <c r="E10" i="30"/>
  <c r="K339" i="30" l="1"/>
  <c r="H406" i="30"/>
  <c r="L36" i="30"/>
  <c r="B299" i="30"/>
  <c r="L26" i="30"/>
  <c r="L113" i="30"/>
  <c r="L118" i="30"/>
  <c r="L128" i="30"/>
  <c r="L133" i="30"/>
  <c r="F217" i="30"/>
  <c r="E284" i="30"/>
  <c r="E324" i="30"/>
  <c r="N191" i="30"/>
  <c r="N192" i="30"/>
  <c r="N193" i="30"/>
  <c r="N196" i="30"/>
  <c r="N197" i="30"/>
  <c r="N199" i="30"/>
  <c r="N35" i="30"/>
  <c r="F155" i="30"/>
  <c r="F170" i="30"/>
  <c r="F200" i="30"/>
  <c r="N80" i="30"/>
  <c r="N81" i="30"/>
  <c r="N82" i="30"/>
  <c r="N84" i="30"/>
  <c r="N90" i="30"/>
  <c r="N92" i="30"/>
  <c r="N246" i="30"/>
  <c r="N250" i="30"/>
  <c r="N251" i="30"/>
  <c r="N296" i="30"/>
  <c r="E299" i="30"/>
  <c r="N116" i="30"/>
  <c r="E366" i="30"/>
  <c r="N404" i="30"/>
  <c r="N38" i="30"/>
  <c r="N39" i="30"/>
  <c r="N43" i="30"/>
  <c r="N44" i="30"/>
  <c r="N45" i="30"/>
  <c r="N53" i="30"/>
  <c r="N55" i="30"/>
  <c r="N96" i="30"/>
  <c r="N97" i="30"/>
  <c r="N100" i="30"/>
  <c r="N101" i="30"/>
  <c r="N102" i="30"/>
  <c r="N105" i="30"/>
  <c r="N107" i="30"/>
  <c r="N110" i="30"/>
  <c r="N111" i="30"/>
  <c r="N112" i="30"/>
  <c r="C118" i="30"/>
  <c r="N115" i="30"/>
  <c r="I190" i="30"/>
  <c r="C200" i="30"/>
  <c r="N201" i="30"/>
  <c r="N202" i="30"/>
  <c r="N203" i="30"/>
  <c r="N204" i="30"/>
  <c r="L222" i="30"/>
  <c r="N254" i="30"/>
  <c r="N255" i="30"/>
  <c r="N258" i="30"/>
  <c r="N259" i="30"/>
  <c r="N260" i="30"/>
  <c r="N261" i="30"/>
  <c r="B274" i="30"/>
  <c r="E314" i="30"/>
  <c r="E371" i="30"/>
  <c r="I16" i="30"/>
  <c r="N15" i="30"/>
  <c r="N19" i="30"/>
  <c r="N20" i="30"/>
  <c r="N59" i="30"/>
  <c r="N60" i="30"/>
  <c r="N63" i="30"/>
  <c r="N64" i="30"/>
  <c r="N65" i="30"/>
  <c r="N67" i="30"/>
  <c r="N68" i="30"/>
  <c r="N117" i="30"/>
  <c r="N120" i="30"/>
  <c r="N121" i="30"/>
  <c r="N122" i="30"/>
  <c r="N125" i="30"/>
  <c r="N126" i="30"/>
  <c r="N127" i="30"/>
  <c r="B140" i="30"/>
  <c r="N130" i="30"/>
  <c r="N131" i="30"/>
  <c r="N132" i="30"/>
  <c r="N135" i="30"/>
  <c r="N136" i="30"/>
  <c r="N137" i="30"/>
  <c r="K207" i="30"/>
  <c r="H207" i="30"/>
  <c r="N213" i="30"/>
  <c r="N214" i="30"/>
  <c r="N218" i="30"/>
  <c r="E274" i="30"/>
  <c r="C262" i="30"/>
  <c r="N266" i="30"/>
  <c r="B324" i="30"/>
  <c r="B376" i="30"/>
  <c r="N23" i="30"/>
  <c r="N24" i="30"/>
  <c r="N27" i="30"/>
  <c r="N28" i="30"/>
  <c r="N29" i="30"/>
  <c r="N30" i="30"/>
  <c r="E73" i="30"/>
  <c r="C71" i="30"/>
  <c r="C73" i="30" s="1"/>
  <c r="I118" i="30"/>
  <c r="N147" i="30"/>
  <c r="N148" i="30"/>
  <c r="N149" i="30"/>
  <c r="N152" i="30"/>
  <c r="N153" i="30"/>
  <c r="N154" i="30"/>
  <c r="N157" i="30"/>
  <c r="N158" i="30"/>
  <c r="N159" i="30"/>
  <c r="N162" i="30"/>
  <c r="N163" i="30"/>
  <c r="N164" i="30"/>
  <c r="N167" i="30"/>
  <c r="N168" i="30"/>
  <c r="N169" i="30"/>
  <c r="N172" i="30"/>
  <c r="N173" i="30"/>
  <c r="N174" i="30"/>
  <c r="N177" i="30"/>
  <c r="N178" i="30"/>
  <c r="N179" i="30"/>
  <c r="N181" i="30"/>
  <c r="N182" i="30"/>
  <c r="N183" i="30"/>
  <c r="N184" i="30"/>
  <c r="N187" i="30"/>
  <c r="N188" i="30"/>
  <c r="N189" i="30"/>
  <c r="N221" i="30"/>
  <c r="N225" i="30"/>
  <c r="N226" i="30"/>
  <c r="N229" i="30"/>
  <c r="N230" i="30"/>
  <c r="N231" i="30"/>
  <c r="N234" i="30"/>
  <c r="N238" i="30"/>
  <c r="N239" i="30"/>
  <c r="N240" i="30"/>
  <c r="N269" i="30"/>
  <c r="N270" i="30"/>
  <c r="B284" i="30"/>
  <c r="E339" i="30"/>
  <c r="N388" i="30"/>
  <c r="E391" i="30"/>
  <c r="N47" i="30"/>
  <c r="F56" i="30"/>
  <c r="N13" i="30"/>
  <c r="N14" i="30"/>
  <c r="I31" i="30"/>
  <c r="N40" i="30"/>
  <c r="L46" i="30"/>
  <c r="F51" i="30"/>
  <c r="N48" i="30"/>
  <c r="N49" i="30"/>
  <c r="N50" i="30"/>
  <c r="N58" i="30"/>
  <c r="I66" i="30"/>
  <c r="L83" i="30"/>
  <c r="F88" i="30"/>
  <c r="N85" i="30"/>
  <c r="N86" i="30"/>
  <c r="N87" i="30"/>
  <c r="C88" i="30"/>
  <c r="N95" i="30"/>
  <c r="I103" i="30"/>
  <c r="N104" i="30"/>
  <c r="F21" i="30"/>
  <c r="L21" i="30"/>
  <c r="N25" i="30"/>
  <c r="L31" i="30"/>
  <c r="N33" i="30"/>
  <c r="N34" i="30"/>
  <c r="I51" i="30"/>
  <c r="L66" i="30"/>
  <c r="F71" i="30"/>
  <c r="N69" i="30"/>
  <c r="N70" i="30"/>
  <c r="B73" i="30"/>
  <c r="I88" i="30"/>
  <c r="L103" i="30"/>
  <c r="N106" i="30"/>
  <c r="F93" i="30"/>
  <c r="N18" i="30"/>
  <c r="I26" i="30"/>
  <c r="L41" i="30"/>
  <c r="L51" i="30"/>
  <c r="N54" i="30"/>
  <c r="I71" i="30"/>
  <c r="H73" i="30"/>
  <c r="L88" i="30"/>
  <c r="N91" i="30"/>
  <c r="I108" i="30"/>
  <c r="I140" i="30" s="1"/>
  <c r="E140" i="30"/>
  <c r="K140" i="30"/>
  <c r="H140" i="30"/>
  <c r="N124" i="30"/>
  <c r="N161" i="30"/>
  <c r="C185" i="30"/>
  <c r="C190" i="30"/>
  <c r="F207" i="30"/>
  <c r="F252" i="30"/>
  <c r="I267" i="30"/>
  <c r="I290" i="30"/>
  <c r="I294" i="30" s="1"/>
  <c r="N293" i="30"/>
  <c r="C300" i="30"/>
  <c r="N12" i="30"/>
  <c r="N32" i="30"/>
  <c r="N52" i="30"/>
  <c r="N89" i="30"/>
  <c r="N109" i="30"/>
  <c r="N129" i="30"/>
  <c r="N146" i="30"/>
  <c r="N166" i="30"/>
  <c r="F185" i="30"/>
  <c r="L195" i="30"/>
  <c r="L207" i="30" s="1"/>
  <c r="N194" i="30"/>
  <c r="C195" i="30"/>
  <c r="E207" i="30"/>
  <c r="I205" i="30"/>
  <c r="B207" i="30"/>
  <c r="C205" i="30"/>
  <c r="I217" i="30"/>
  <c r="N215" i="30"/>
  <c r="N216" i="30"/>
  <c r="C217" i="30"/>
  <c r="F222" i="30"/>
  <c r="N219" i="30"/>
  <c r="N220" i="30"/>
  <c r="C227" i="30"/>
  <c r="N224" i="30"/>
  <c r="C232" i="30"/>
  <c r="N235" i="30"/>
  <c r="N236" i="30"/>
  <c r="L242" i="30"/>
  <c r="N244" i="30"/>
  <c r="N245" i="30"/>
  <c r="I262" i="30"/>
  <c r="N271" i="30"/>
  <c r="H274" i="30"/>
  <c r="C281" i="30"/>
  <c r="F281" i="30"/>
  <c r="I281" i="30"/>
  <c r="I287" i="30"/>
  <c r="L287" i="30"/>
  <c r="K294" i="30"/>
  <c r="C291" i="30"/>
  <c r="C297" i="30"/>
  <c r="F297" i="30"/>
  <c r="F299" i="30" s="1"/>
  <c r="I297" i="30"/>
  <c r="H304" i="30"/>
  <c r="L300" i="30"/>
  <c r="L304" i="30" s="1"/>
  <c r="F305" i="30"/>
  <c r="H309" i="30"/>
  <c r="I305" i="30"/>
  <c r="I309" i="30" s="1"/>
  <c r="E319" i="30"/>
  <c r="I382" i="30"/>
  <c r="I386" i="30" s="1"/>
  <c r="C237" i="30"/>
  <c r="N17" i="30"/>
  <c r="N37" i="30"/>
  <c r="N57" i="30"/>
  <c r="N94" i="30"/>
  <c r="N114" i="30"/>
  <c r="N134" i="30"/>
  <c r="N151" i="30"/>
  <c r="N171" i="30"/>
  <c r="L217" i="30"/>
  <c r="I222" i="30"/>
  <c r="I237" i="30"/>
  <c r="L252" i="30"/>
  <c r="N256" i="30"/>
  <c r="L262" i="30"/>
  <c r="N264" i="30"/>
  <c r="N265" i="30"/>
  <c r="C282" i="30"/>
  <c r="F282" i="30"/>
  <c r="E289" i="30"/>
  <c r="L285" i="30"/>
  <c r="I288" i="30"/>
  <c r="N288" i="30" s="1"/>
  <c r="L291" i="30"/>
  <c r="C298" i="30"/>
  <c r="F301" i="30"/>
  <c r="N301" i="30" s="1"/>
  <c r="I301" i="30"/>
  <c r="K309" i="30"/>
  <c r="C306" i="30"/>
  <c r="F306" i="30"/>
  <c r="K314" i="30"/>
  <c r="I330" i="30"/>
  <c r="C272" i="30"/>
  <c r="N22" i="30"/>
  <c r="N42" i="30"/>
  <c r="N62" i="30"/>
  <c r="N79" i="30"/>
  <c r="N99" i="30"/>
  <c r="N119" i="30"/>
  <c r="N156" i="30"/>
  <c r="N176" i="30"/>
  <c r="I200" i="30"/>
  <c r="N198" i="30"/>
  <c r="L237" i="30"/>
  <c r="F242" i="30"/>
  <c r="N241" i="30"/>
  <c r="N249" i="30"/>
  <c r="I257" i="30"/>
  <c r="K274" i="30"/>
  <c r="L272" i="30"/>
  <c r="C283" i="30"/>
  <c r="N283" i="30" s="1"/>
  <c r="F286" i="30"/>
  <c r="N286" i="30" s="1"/>
  <c r="F292" i="30"/>
  <c r="L292" i="30"/>
  <c r="L298" i="30"/>
  <c r="F302" i="30"/>
  <c r="N302" i="30" s="1"/>
  <c r="N307" i="30"/>
  <c r="L316" i="30"/>
  <c r="N333" i="30"/>
  <c r="N186" i="30"/>
  <c r="N223" i="30"/>
  <c r="N243" i="30"/>
  <c r="N263" i="30"/>
  <c r="F280" i="30"/>
  <c r="C285" i="30"/>
  <c r="L290" i="30"/>
  <c r="I295" i="30"/>
  <c r="E304" i="30"/>
  <c r="F300" i="30"/>
  <c r="I303" i="30"/>
  <c r="N303" i="30" s="1"/>
  <c r="L305" i="30"/>
  <c r="L306" i="30"/>
  <c r="E309" i="30"/>
  <c r="B314" i="30"/>
  <c r="C310" i="30"/>
  <c r="F312" i="30"/>
  <c r="I312" i="30"/>
  <c r="I314" i="30" s="1"/>
  <c r="H319" i="30"/>
  <c r="K319" i="30"/>
  <c r="C317" i="30"/>
  <c r="F317" i="30"/>
  <c r="F319" i="30" s="1"/>
  <c r="L318" i="30"/>
  <c r="B319" i="30"/>
  <c r="C321" i="30"/>
  <c r="F321" i="30"/>
  <c r="I327" i="30"/>
  <c r="L327" i="30"/>
  <c r="K334" i="30"/>
  <c r="C337" i="30"/>
  <c r="F337" i="30"/>
  <c r="N337" i="30" s="1"/>
  <c r="I349" i="30"/>
  <c r="L349" i="30"/>
  <c r="N228" i="30"/>
  <c r="N248" i="30"/>
  <c r="N268" i="30"/>
  <c r="I280" i="30"/>
  <c r="F285" i="30"/>
  <c r="C290" i="30"/>
  <c r="L295" i="30"/>
  <c r="L299" i="30" s="1"/>
  <c r="I300" i="30"/>
  <c r="K304" i="30"/>
  <c r="H314" i="30"/>
  <c r="C322" i="30"/>
  <c r="F322" i="30"/>
  <c r="B329" i="30"/>
  <c r="E329" i="30"/>
  <c r="H329" i="30"/>
  <c r="L325" i="30"/>
  <c r="F328" i="30"/>
  <c r="I328" i="30"/>
  <c r="L328" i="30"/>
  <c r="I331" i="30"/>
  <c r="L331" i="30"/>
  <c r="B339" i="30"/>
  <c r="C338" i="30"/>
  <c r="F338" i="30"/>
  <c r="N338" i="30" s="1"/>
  <c r="B351" i="30"/>
  <c r="E351" i="30"/>
  <c r="H351" i="30"/>
  <c r="L347" i="30"/>
  <c r="F350" i="30"/>
  <c r="I350" i="30"/>
  <c r="L350" i="30"/>
  <c r="N364" i="30"/>
  <c r="N233" i="30"/>
  <c r="N253" i="30"/>
  <c r="L280" i="30"/>
  <c r="L284" i="30" s="1"/>
  <c r="I285" i="30"/>
  <c r="F290" i="30"/>
  <c r="C295" i="30"/>
  <c r="F308" i="30"/>
  <c r="N308" i="30" s="1"/>
  <c r="L311" i="30"/>
  <c r="N311" i="30" s="1"/>
  <c r="F313" i="30"/>
  <c r="N313" i="30" s="1"/>
  <c r="I316" i="30"/>
  <c r="C318" i="30"/>
  <c r="C323" i="30"/>
  <c r="N323" i="30" s="1"/>
  <c r="F326" i="30"/>
  <c r="N326" i="30" s="1"/>
  <c r="L332" i="30"/>
  <c r="N332" i="30" s="1"/>
  <c r="F348" i="30"/>
  <c r="N348" i="30" s="1"/>
  <c r="C305" i="30"/>
  <c r="L310" i="30"/>
  <c r="I315" i="30"/>
  <c r="F320" i="30"/>
  <c r="C325" i="30"/>
  <c r="L330" i="30"/>
  <c r="I335" i="30"/>
  <c r="I339" i="30" s="1"/>
  <c r="C347" i="30"/>
  <c r="B356" i="30"/>
  <c r="E356" i="30"/>
  <c r="F352" i="30"/>
  <c r="H356" i="30"/>
  <c r="I352" i="30"/>
  <c r="L353" i="30"/>
  <c r="F355" i="30"/>
  <c r="I355" i="30"/>
  <c r="L355" i="30"/>
  <c r="K356" i="30"/>
  <c r="I358" i="30"/>
  <c r="L358" i="30"/>
  <c r="B366" i="30"/>
  <c r="C365" i="30"/>
  <c r="F365" i="30"/>
  <c r="F366" i="30" s="1"/>
  <c r="C368" i="30"/>
  <c r="F368" i="30"/>
  <c r="I368" i="30"/>
  <c r="N385" i="30"/>
  <c r="L315" i="30"/>
  <c r="I320" i="30"/>
  <c r="I324" i="30" s="1"/>
  <c r="F325" i="30"/>
  <c r="C330" i="30"/>
  <c r="L335" i="30"/>
  <c r="L339" i="30" s="1"/>
  <c r="F347" i="30"/>
  <c r="I359" i="30"/>
  <c r="L359" i="30"/>
  <c r="H361" i="30"/>
  <c r="K366" i="30"/>
  <c r="F369" i="30"/>
  <c r="I369" i="30"/>
  <c r="C392" i="30"/>
  <c r="L320" i="30"/>
  <c r="L324" i="30" s="1"/>
  <c r="I325" i="30"/>
  <c r="F330" i="30"/>
  <c r="F334" i="30" s="1"/>
  <c r="C335" i="30"/>
  <c r="I347" i="30"/>
  <c r="C353" i="30"/>
  <c r="L354" i="30"/>
  <c r="N354" i="30" s="1"/>
  <c r="E361" i="30"/>
  <c r="I360" i="30"/>
  <c r="N360" i="30" s="1"/>
  <c r="L363" i="30"/>
  <c r="N363" i="30" s="1"/>
  <c r="C367" i="30"/>
  <c r="C352" i="30"/>
  <c r="L357" i="30"/>
  <c r="I362" i="30"/>
  <c r="I366" i="30" s="1"/>
  <c r="C370" i="30"/>
  <c r="F370" i="30"/>
  <c r="C373" i="30"/>
  <c r="F373" i="30"/>
  <c r="I373" i="30"/>
  <c r="I379" i="30"/>
  <c r="L379" i="30"/>
  <c r="K386" i="30"/>
  <c r="C383" i="30"/>
  <c r="C389" i="30"/>
  <c r="F389" i="30"/>
  <c r="I389" i="30"/>
  <c r="E396" i="30"/>
  <c r="H396" i="30"/>
  <c r="I395" i="30"/>
  <c r="L395" i="30"/>
  <c r="L398" i="30"/>
  <c r="N398" i="30" s="1"/>
  <c r="C405" i="30"/>
  <c r="F405" i="30"/>
  <c r="C357" i="30"/>
  <c r="L362" i="30"/>
  <c r="H371" i="30"/>
  <c r="I367" i="30"/>
  <c r="C369" i="30"/>
  <c r="C374" i="30"/>
  <c r="F374" i="30"/>
  <c r="E381" i="30"/>
  <c r="H381" i="30"/>
  <c r="L377" i="30"/>
  <c r="I380" i="30"/>
  <c r="L380" i="30"/>
  <c r="L383" i="30"/>
  <c r="B391" i="30"/>
  <c r="C390" i="30"/>
  <c r="F390" i="30"/>
  <c r="C393" i="30"/>
  <c r="F393" i="30"/>
  <c r="I393" i="30"/>
  <c r="I399" i="30"/>
  <c r="L399" i="30"/>
  <c r="C403" i="30"/>
  <c r="N403" i="30" s="1"/>
  <c r="F357" i="30"/>
  <c r="F361" i="30" s="1"/>
  <c r="C362" i="30"/>
  <c r="K371" i="30"/>
  <c r="L367" i="30"/>
  <c r="L371" i="30" s="1"/>
  <c r="C375" i="30"/>
  <c r="N375" i="30" s="1"/>
  <c r="F378" i="30"/>
  <c r="N378" i="30" s="1"/>
  <c r="L384" i="30"/>
  <c r="N384" i="30" s="1"/>
  <c r="F394" i="30"/>
  <c r="N394" i="30" s="1"/>
  <c r="H401" i="30"/>
  <c r="L397" i="30"/>
  <c r="L400" i="30"/>
  <c r="N400" i="30" s="1"/>
  <c r="F372" i="30"/>
  <c r="C377" i="30"/>
  <c r="L382" i="30"/>
  <c r="I387" i="30"/>
  <c r="F392" i="30"/>
  <c r="C397" i="30"/>
  <c r="L402" i="30"/>
  <c r="L406" i="30" s="1"/>
  <c r="I372" i="30"/>
  <c r="F377" i="30"/>
  <c r="C382" i="30"/>
  <c r="L387" i="30"/>
  <c r="L391" i="30" s="1"/>
  <c r="I392" i="30"/>
  <c r="I396" i="30" s="1"/>
  <c r="F397" i="30"/>
  <c r="F401" i="30" s="1"/>
  <c r="C402" i="30"/>
  <c r="L372" i="30"/>
  <c r="L376" i="30" s="1"/>
  <c r="I377" i="30"/>
  <c r="F382" i="30"/>
  <c r="F386" i="30" s="1"/>
  <c r="C387" i="30"/>
  <c r="L392" i="30"/>
  <c r="I397" i="30"/>
  <c r="F402" i="30"/>
  <c r="N93" i="30" l="1"/>
  <c r="N61" i="30"/>
  <c r="N195" i="30"/>
  <c r="I289" i="30"/>
  <c r="N379" i="30"/>
  <c r="I284" i="30"/>
  <c r="L396" i="30"/>
  <c r="N393" i="30"/>
  <c r="N369" i="30"/>
  <c r="L351" i="30"/>
  <c r="N349" i="30"/>
  <c r="N321" i="30"/>
  <c r="N312" i="30"/>
  <c r="N316" i="30"/>
  <c r="N200" i="30"/>
  <c r="L289" i="30"/>
  <c r="N175" i="30"/>
  <c r="N98" i="30"/>
  <c r="N170" i="30"/>
  <c r="N365" i="30"/>
  <c r="N180" i="30"/>
  <c r="N56" i="30"/>
  <c r="H408" i="30"/>
  <c r="N359" i="30"/>
  <c r="L356" i="30"/>
  <c r="N83" i="30"/>
  <c r="N150" i="30"/>
  <c r="F396" i="30"/>
  <c r="N390" i="30"/>
  <c r="N380" i="30"/>
  <c r="N395" i="30"/>
  <c r="F391" i="30"/>
  <c r="L361" i="30"/>
  <c r="N350" i="30"/>
  <c r="N252" i="30"/>
  <c r="F339" i="30"/>
  <c r="N327" i="30"/>
  <c r="N247" i="30"/>
  <c r="N41" i="30"/>
  <c r="N287" i="30"/>
  <c r="N222" i="30"/>
  <c r="N36" i="30"/>
  <c r="K341" i="30"/>
  <c r="I401" i="30"/>
  <c r="I391" i="30"/>
  <c r="L366" i="30"/>
  <c r="N358" i="30"/>
  <c r="F324" i="30"/>
  <c r="N227" i="30"/>
  <c r="N123" i="30"/>
  <c r="C140" i="30"/>
  <c r="N217" i="30"/>
  <c r="N372" i="30"/>
  <c r="N399" i="30"/>
  <c r="K408" i="30"/>
  <c r="N318" i="30"/>
  <c r="N331" i="30"/>
  <c r="N328" i="30"/>
  <c r="F289" i="30"/>
  <c r="N232" i="30"/>
  <c r="F304" i="30"/>
  <c r="N160" i="30"/>
  <c r="N66" i="30"/>
  <c r="N298" i="30"/>
  <c r="N155" i="30"/>
  <c r="N281" i="30"/>
  <c r="F274" i="30"/>
  <c r="N165" i="30"/>
  <c r="N71" i="30"/>
  <c r="N108" i="30"/>
  <c r="N383" i="30"/>
  <c r="I274" i="30"/>
  <c r="N373" i="30"/>
  <c r="N353" i="30"/>
  <c r="I329" i="30"/>
  <c r="E341" i="30"/>
  <c r="F284" i="30"/>
  <c r="N190" i="30"/>
  <c r="N46" i="30"/>
  <c r="N138" i="30"/>
  <c r="N297" i="30"/>
  <c r="N133" i="30"/>
  <c r="N128" i="30"/>
  <c r="L140" i="30"/>
  <c r="F140" i="30"/>
  <c r="N51" i="30"/>
  <c r="N185" i="30"/>
  <c r="N31" i="30"/>
  <c r="N205" i="30"/>
  <c r="I376" i="30"/>
  <c r="L386" i="30"/>
  <c r="L401" i="30"/>
  <c r="N389" i="30"/>
  <c r="I351" i="30"/>
  <c r="I361" i="30"/>
  <c r="N355" i="30"/>
  <c r="N257" i="30"/>
  <c r="H341" i="30"/>
  <c r="N322" i="30"/>
  <c r="N272" i="30"/>
  <c r="L309" i="30"/>
  <c r="I299" i="30"/>
  <c r="N267" i="30"/>
  <c r="N292" i="30"/>
  <c r="L274" i="30"/>
  <c r="N242" i="30"/>
  <c r="N103" i="30"/>
  <c r="F314" i="30"/>
  <c r="N118" i="30"/>
  <c r="N113" i="30"/>
  <c r="L73" i="30"/>
  <c r="N88" i="30"/>
  <c r="N262" i="30"/>
  <c r="C334" i="30"/>
  <c r="N330" i="30"/>
  <c r="C351" i="30"/>
  <c r="N347" i="30"/>
  <c r="C289" i="30"/>
  <c r="N285" i="30"/>
  <c r="C391" i="30"/>
  <c r="N387" i="30"/>
  <c r="C406" i="30"/>
  <c r="N402" i="30"/>
  <c r="C386" i="30"/>
  <c r="N382" i="30"/>
  <c r="C401" i="30"/>
  <c r="N397" i="30"/>
  <c r="C381" i="30"/>
  <c r="N377" i="30"/>
  <c r="L381" i="30"/>
  <c r="N374" i="30"/>
  <c r="N405" i="30"/>
  <c r="E408" i="30"/>
  <c r="N370" i="30"/>
  <c r="F329" i="30"/>
  <c r="N368" i="30"/>
  <c r="F356" i="30"/>
  <c r="I319" i="30"/>
  <c r="C299" i="30"/>
  <c r="N295" i="30"/>
  <c r="N317" i="30"/>
  <c r="N26" i="30"/>
  <c r="N315" i="30"/>
  <c r="C207" i="30"/>
  <c r="I73" i="30"/>
  <c r="C356" i="30"/>
  <c r="N352" i="30"/>
  <c r="C396" i="30"/>
  <c r="N392" i="30"/>
  <c r="C294" i="30"/>
  <c r="N290" i="30"/>
  <c r="N280" i="30"/>
  <c r="F406" i="30"/>
  <c r="F381" i="30"/>
  <c r="F376" i="30"/>
  <c r="I371" i="30"/>
  <c r="B408" i="30"/>
  <c r="C339" i="30"/>
  <c r="N335" i="30"/>
  <c r="N339" i="30" s="1"/>
  <c r="F351" i="30"/>
  <c r="C376" i="30"/>
  <c r="L334" i="30"/>
  <c r="L314" i="30"/>
  <c r="F294" i="30"/>
  <c r="N237" i="30"/>
  <c r="I304" i="30"/>
  <c r="N320" i="30"/>
  <c r="C274" i="30"/>
  <c r="C319" i="30"/>
  <c r="N306" i="30"/>
  <c r="N282" i="30"/>
  <c r="N284" i="30" s="1"/>
  <c r="F309" i="30"/>
  <c r="N16" i="30"/>
  <c r="C304" i="30"/>
  <c r="N300" i="30"/>
  <c r="N304" i="30" s="1"/>
  <c r="F73" i="30"/>
  <c r="C366" i="30"/>
  <c r="N362" i="30"/>
  <c r="C371" i="30"/>
  <c r="N367" i="30"/>
  <c r="F371" i="30"/>
  <c r="I381" i="30"/>
  <c r="C361" i="30"/>
  <c r="N357" i="30"/>
  <c r="L319" i="30"/>
  <c r="I356" i="30"/>
  <c r="C329" i="30"/>
  <c r="N325" i="30"/>
  <c r="C309" i="30"/>
  <c r="N305" i="30"/>
  <c r="L329" i="30"/>
  <c r="C314" i="30"/>
  <c r="N310" i="30"/>
  <c r="N314" i="30" s="1"/>
  <c r="L294" i="30"/>
  <c r="C324" i="30"/>
  <c r="I334" i="30"/>
  <c r="N291" i="30"/>
  <c r="I207" i="30"/>
  <c r="C284" i="30"/>
  <c r="N386" i="30" l="1"/>
  <c r="N351" i="30"/>
  <c r="N324" i="30"/>
  <c r="N391" i="30"/>
  <c r="N381" i="30"/>
  <c r="N329" i="30"/>
  <c r="N274" i="30"/>
  <c r="N366" i="30"/>
  <c r="N396" i="30"/>
  <c r="N401" i="30"/>
  <c r="N289" i="30"/>
  <c r="N207" i="30"/>
  <c r="N361" i="30"/>
  <c r="L408" i="30"/>
  <c r="N140" i="30"/>
  <c r="L341" i="30"/>
  <c r="N299" i="30"/>
  <c r="F341" i="30"/>
  <c r="N376" i="30"/>
  <c r="N334" i="30"/>
  <c r="I341" i="30"/>
  <c r="I408" i="30"/>
  <c r="N356" i="30"/>
  <c r="N294" i="30"/>
  <c r="N371" i="30"/>
  <c r="C341" i="30"/>
  <c r="N319" i="30"/>
  <c r="N406" i="30"/>
  <c r="N309" i="30"/>
  <c r="F408" i="30"/>
  <c r="C408" i="30"/>
  <c r="N341" i="30" l="1"/>
  <c r="N408" i="30"/>
</calcChain>
</file>

<file path=xl/sharedStrings.xml><?xml version="1.0" encoding="utf-8"?>
<sst xmlns="http://schemas.openxmlformats.org/spreadsheetml/2006/main" count="306" uniqueCount="63">
  <si>
    <t>Client:</t>
  </si>
  <si>
    <t>Project:</t>
  </si>
  <si>
    <t>Sites:</t>
  </si>
  <si>
    <t>Survey Date:</t>
  </si>
  <si>
    <t>Survey Period:</t>
  </si>
  <si>
    <t>Method:</t>
  </si>
  <si>
    <t>Incidents / Observations:</t>
  </si>
  <si>
    <t>Client :</t>
  </si>
  <si>
    <t>Site plan for :</t>
  </si>
  <si>
    <t>Project :</t>
  </si>
  <si>
    <t>Date :</t>
  </si>
  <si>
    <t>Site:</t>
  </si>
  <si>
    <t>Date:</t>
  </si>
  <si>
    <t>Total</t>
  </si>
  <si>
    <t>1 Hr</t>
  </si>
  <si>
    <t>Arm A</t>
  </si>
  <si>
    <t>Arm B</t>
  </si>
  <si>
    <t>Arm C</t>
  </si>
  <si>
    <t>Arm D</t>
  </si>
  <si>
    <t>Pedestrian Analysis</t>
  </si>
  <si>
    <t>Adult</t>
  </si>
  <si>
    <t>Entry :</t>
  </si>
  <si>
    <t>Arm Totals</t>
  </si>
  <si>
    <t>ORIGIN SUMMARY</t>
  </si>
  <si>
    <t>Origin Totals</t>
  </si>
  <si>
    <t>DESTINATION SUMMARY</t>
  </si>
  <si>
    <t>Dest Totals</t>
  </si>
  <si>
    <t>Wednesday 6th May 2015</t>
  </si>
  <si>
    <t>07:00-19:00</t>
  </si>
  <si>
    <t>WAL-1716 Wapping Road</t>
  </si>
  <si>
    <t>A</t>
  </si>
  <si>
    <t>Arm</t>
  </si>
  <si>
    <t>B</t>
  </si>
  <si>
    <t>C</t>
  </si>
  <si>
    <t>D</t>
  </si>
  <si>
    <t xml:space="preserve">Arm </t>
  </si>
  <si>
    <t xml:space="preserve">Bristol City Council </t>
  </si>
  <si>
    <t>WAL-1715 Wapping Road</t>
  </si>
  <si>
    <t>TOTAL IN</t>
  </si>
  <si>
    <t>TOTAL OUT</t>
  </si>
  <si>
    <t>Time Period</t>
  </si>
  <si>
    <t>A-A</t>
  </si>
  <si>
    <t>IN</t>
  </si>
  <si>
    <t>A-B</t>
  </si>
  <si>
    <t>OUT</t>
  </si>
  <si>
    <t>A-C</t>
  </si>
  <si>
    <t>A-D</t>
  </si>
  <si>
    <t>B-A</t>
  </si>
  <si>
    <t>B-B</t>
  </si>
  <si>
    <t>B-C</t>
  </si>
  <si>
    <t>B-D</t>
  </si>
  <si>
    <t>C-A</t>
  </si>
  <si>
    <t>C-B</t>
  </si>
  <si>
    <t>C-C</t>
  </si>
  <si>
    <t>C-D</t>
  </si>
  <si>
    <t>D-A</t>
  </si>
  <si>
    <t>D-B</t>
  </si>
  <si>
    <t>D-C</t>
  </si>
  <si>
    <t>D-D</t>
  </si>
  <si>
    <t>Pedestrians only</t>
  </si>
  <si>
    <t>15 MIN STARTING</t>
  </si>
  <si>
    <t>HOUR STARTING</t>
  </si>
  <si>
    <t>12HR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</si>
</sst>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sz val="11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0" xfId="0" applyFont="1" applyFill="1"/>
    <xf numFmtId="0" fontId="4" fillId="2" borderId="2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3" xfId="0" applyFont="1" applyFill="1" applyBorder="1"/>
    <xf numFmtId="0" fontId="3" fillId="2" borderId="1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0" xfId="0" applyFont="1" applyFill="1" applyBorder="1"/>
    <xf numFmtId="0" fontId="3" fillId="2" borderId="6" xfId="0" applyFont="1" applyFill="1" applyBorder="1"/>
    <xf numFmtId="0" fontId="3" fillId="2" borderId="0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5" fillId="2" borderId="0" xfId="0" applyFont="1" applyFill="1"/>
    <xf numFmtId="0" fontId="5" fillId="2" borderId="3" xfId="0" applyFont="1" applyFill="1" applyBorder="1"/>
    <xf numFmtId="0" fontId="5" fillId="2" borderId="10" xfId="0" applyFont="1" applyFill="1" applyBorder="1"/>
    <xf numFmtId="0" fontId="5" fillId="2" borderId="5" xfId="0" applyFont="1" applyFill="1" applyBorder="1"/>
    <xf numFmtId="0" fontId="5" fillId="2" borderId="0" xfId="0" applyFont="1" applyFill="1" applyBorder="1"/>
    <xf numFmtId="0" fontId="4" fillId="2" borderId="0" xfId="0" applyFont="1" applyFill="1" applyBorder="1"/>
    <xf numFmtId="0" fontId="5" fillId="2" borderId="7" xfId="0" applyFont="1" applyFill="1" applyBorder="1"/>
    <xf numFmtId="0" fontId="5" fillId="2" borderId="11" xfId="0" applyFont="1" applyFill="1" applyBorder="1"/>
    <xf numFmtId="0" fontId="0" fillId="2" borderId="0" xfId="0" applyFill="1"/>
    <xf numFmtId="0" fontId="2" fillId="2" borderId="0" xfId="0" quotePrefix="1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left" vertical="center"/>
    </xf>
    <xf numFmtId="20" fontId="6" fillId="2" borderId="13" xfId="0" applyNumberFormat="1" applyFont="1" applyFill="1" applyBorder="1" applyAlignment="1">
      <alignment horizontal="left"/>
    </xf>
    <xf numFmtId="20" fontId="6" fillId="2" borderId="15" xfId="0" applyNumberFormat="1" applyFont="1" applyFill="1" applyBorder="1" applyAlignment="1">
      <alignment horizontal="left"/>
    </xf>
    <xf numFmtId="20" fontId="6" fillId="2" borderId="14" xfId="0" applyNumberFormat="1" applyFont="1" applyFill="1" applyBorder="1" applyAlignment="1">
      <alignment horizontal="left"/>
    </xf>
    <xf numFmtId="0" fontId="6" fillId="2" borderId="1" xfId="0" applyFont="1" applyFill="1" applyBorder="1"/>
    <xf numFmtId="0" fontId="6" fillId="2" borderId="13" xfId="0" applyFont="1" applyFill="1" applyBorder="1"/>
    <xf numFmtId="0" fontId="5" fillId="2" borderId="2" xfId="0" applyFont="1" applyFill="1" applyBorder="1"/>
    <xf numFmtId="0" fontId="5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6" fillId="2" borderId="15" xfId="0" applyFont="1" applyFill="1" applyBorder="1"/>
    <xf numFmtId="0" fontId="6" fillId="2" borderId="14" xfId="0" applyFont="1" applyFill="1" applyBorder="1"/>
    <xf numFmtId="0" fontId="6" fillId="2" borderId="2" xfId="0" applyFont="1" applyFill="1" applyBorder="1"/>
    <xf numFmtId="0" fontId="5" fillId="2" borderId="0" xfId="0" applyFont="1" applyFill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2" borderId="0" xfId="0" applyFill="1"/>
    <xf numFmtId="14" fontId="3" fillId="2" borderId="0" xfId="0" applyNumberFormat="1" applyFont="1" applyFill="1" applyBorder="1" applyAlignment="1">
      <alignment horizontal="left"/>
    </xf>
    <xf numFmtId="0" fontId="3" fillId="2" borderId="9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vertical="center"/>
    </xf>
    <xf numFmtId="14" fontId="3" fillId="2" borderId="9" xfId="0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5" fillId="2" borderId="6" xfId="0" applyFont="1" applyFill="1" applyBorder="1"/>
    <xf numFmtId="0" fontId="5" fillId="2" borderId="11" xfId="0" applyFont="1" applyFill="1" applyBorder="1" applyAlignment="1">
      <alignment horizontal="center"/>
    </xf>
    <xf numFmtId="0" fontId="5" fillId="2" borderId="8" xfId="0" applyFont="1" applyFill="1" applyBorder="1"/>
    <xf numFmtId="0" fontId="3" fillId="2" borderId="0" xfId="0" applyFont="1" applyFill="1" applyBorder="1" applyAlignment="1">
      <alignment horizontal="left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3" fillId="2" borderId="5" xfId="0" applyFont="1" applyFill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3" fillId="2" borderId="8" xfId="0" applyFont="1" applyFill="1" applyBorder="1" applyAlignment="1">
      <alignment vertical="top"/>
    </xf>
    <xf numFmtId="0" fontId="3" fillId="2" borderId="0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center" vertical="distributed"/>
    </xf>
    <xf numFmtId="0" fontId="5" fillId="2" borderId="14" xfId="0" applyFont="1" applyFill="1" applyBorder="1" applyAlignment="1">
      <alignment horizontal="center" vertical="distributed"/>
    </xf>
    <xf numFmtId="14" fontId="1" fillId="0" borderId="0" xfId="1" applyNumberFormat="1"/>
    <xf numFmtId="0" fontId="1" fillId="0" borderId="0" xfId="1"/>
    <xf numFmtId="0" fontId="1" fillId="5" borderId="1" xfId="1" applyFont="1" applyFill="1" applyBorder="1"/>
    <xf numFmtId="0" fontId="1" fillId="0" borderId="1" xfId="1" applyBorder="1"/>
    <xf numFmtId="0" fontId="1" fillId="6" borderId="0" xfId="1" applyFill="1"/>
    <xf numFmtId="0" fontId="1" fillId="0" borderId="0" xfId="1" applyFill="1" applyBorder="1"/>
    <xf numFmtId="0" fontId="1" fillId="0" borderId="0" xfId="1" applyFont="1"/>
    <xf numFmtId="0" fontId="8" fillId="0" borderId="0" xfId="1" applyFont="1" applyFill="1" applyBorder="1"/>
    <xf numFmtId="0" fontId="1" fillId="0" borderId="0" xfId="1" applyFont="1" applyFill="1" applyBorder="1"/>
    <xf numFmtId="0" fontId="8" fillId="0" borderId="0" xfId="1" applyFont="1"/>
    <xf numFmtId="0" fontId="1" fillId="7" borderId="0" xfId="0" applyFont="1" applyFill="1" applyAlignment="1">
      <alignment wrapText="1"/>
    </xf>
    <xf numFmtId="0" fontId="5" fillId="7" borderId="0" xfId="0" applyFont="1" applyFill="1"/>
    <xf numFmtId="20" fontId="9" fillId="7" borderId="13" xfId="0" applyNumberFormat="1" applyFont="1" applyFill="1" applyBorder="1" applyAlignment="1">
      <alignment horizontal="left"/>
    </xf>
    <xf numFmtId="20" fontId="9" fillId="7" borderId="15" xfId="0" applyNumberFormat="1" applyFont="1" applyFill="1" applyBorder="1" applyAlignment="1">
      <alignment horizontal="left"/>
    </xf>
    <xf numFmtId="20" fontId="9" fillId="7" borderId="14" xfId="0" applyNumberFormat="1" applyFont="1" applyFill="1" applyBorder="1" applyAlignment="1">
      <alignment horizontal="left"/>
    </xf>
    <xf numFmtId="20" fontId="5" fillId="7" borderId="0" xfId="0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'Site 1_QA'!$C$9:$C$10</c:f>
              <c:strCache>
                <c:ptCount val="1"/>
                <c:pt idx="0">
                  <c:v>Arm Adult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1_QA'!$C$11:$C$59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'Site 1_QA'!$D$9:$D$10</c:f>
              <c:strCache>
                <c:ptCount val="1"/>
                <c:pt idx="0">
                  <c:v>A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1_QA'!$D$11:$D$59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'Site 1_QA'!$E$9:$E$10</c:f>
              <c:strCache>
                <c:ptCount val="1"/>
                <c:pt idx="0">
                  <c:v>A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1_QA'!$E$11:$E$59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3"/>
          <c:order val="3"/>
          <c:tx>
            <c:strRef>
              <c:f>'Site 1_QA'!$F$9:$F$10</c:f>
              <c:strCache>
                <c:ptCount val="1"/>
                <c:pt idx="0">
                  <c:v>Arm Adult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1_QA'!$F$11:$F$59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'Site 1_QA'!$G$9:$G$10</c:f>
              <c:strCache>
                <c:ptCount val="1"/>
                <c:pt idx="0">
                  <c:v>B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1_QA'!$G$11:$G$59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'Site 1_QA'!$H$9:$H$10</c:f>
              <c:strCache>
                <c:ptCount val="1"/>
                <c:pt idx="0">
                  <c:v>B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1_QA'!$H$11:$H$59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6"/>
          <c:order val="6"/>
          <c:tx>
            <c:strRef>
              <c:f>'Site 1_QA'!$I$9:$I$10</c:f>
              <c:strCache>
                <c:ptCount val="1"/>
                <c:pt idx="0">
                  <c:v>Arm Adult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1_QA'!$I$11:$I$59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5</c:v>
                </c:pt>
                <c:pt idx="24">
                  <c:v>8</c:v>
                </c:pt>
                <c:pt idx="25">
                  <c:v>2</c:v>
                </c:pt>
                <c:pt idx="26">
                  <c:v>10</c:v>
                </c:pt>
                <c:pt idx="27">
                  <c:v>6</c:v>
                </c:pt>
                <c:pt idx="28">
                  <c:v>7</c:v>
                </c:pt>
                <c:pt idx="29">
                  <c:v>4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3</c:v>
                </c:pt>
                <c:pt idx="38">
                  <c:v>11</c:v>
                </c:pt>
                <c:pt idx="39">
                  <c:v>6</c:v>
                </c:pt>
                <c:pt idx="40">
                  <c:v>8</c:v>
                </c:pt>
                <c:pt idx="41">
                  <c:v>12</c:v>
                </c:pt>
                <c:pt idx="42">
                  <c:v>9</c:v>
                </c:pt>
                <c:pt idx="43">
                  <c:v>20</c:v>
                </c:pt>
                <c:pt idx="44">
                  <c:v>17</c:v>
                </c:pt>
                <c:pt idx="45">
                  <c:v>34</c:v>
                </c:pt>
                <c:pt idx="46">
                  <c:v>16</c:v>
                </c:pt>
                <c:pt idx="47">
                  <c:v>5</c:v>
                </c:pt>
                <c:pt idx="48">
                  <c:v>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'Site 1_QA'!$J$9:$J$10</c:f>
              <c:strCache>
                <c:ptCount val="1"/>
                <c:pt idx="0">
                  <c:v>C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1_QA'!$J$11:$J$59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5</c:v>
                </c:pt>
                <c:pt idx="24">
                  <c:v>8</c:v>
                </c:pt>
                <c:pt idx="25">
                  <c:v>2</c:v>
                </c:pt>
                <c:pt idx="26">
                  <c:v>10</c:v>
                </c:pt>
                <c:pt idx="27">
                  <c:v>6</c:v>
                </c:pt>
                <c:pt idx="28">
                  <c:v>7</c:v>
                </c:pt>
                <c:pt idx="29">
                  <c:v>4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3</c:v>
                </c:pt>
                <c:pt idx="38">
                  <c:v>11</c:v>
                </c:pt>
                <c:pt idx="39">
                  <c:v>6</c:v>
                </c:pt>
                <c:pt idx="40">
                  <c:v>8</c:v>
                </c:pt>
                <c:pt idx="41">
                  <c:v>12</c:v>
                </c:pt>
                <c:pt idx="42">
                  <c:v>9</c:v>
                </c:pt>
                <c:pt idx="43">
                  <c:v>20</c:v>
                </c:pt>
                <c:pt idx="44">
                  <c:v>17</c:v>
                </c:pt>
                <c:pt idx="45">
                  <c:v>34</c:v>
                </c:pt>
                <c:pt idx="46">
                  <c:v>16</c:v>
                </c:pt>
                <c:pt idx="47">
                  <c:v>5</c:v>
                </c:pt>
                <c:pt idx="48">
                  <c:v>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'Site 1_QA'!$K$9:$K$10</c:f>
              <c:strCache>
                <c:ptCount val="1"/>
                <c:pt idx="0">
                  <c:v>C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1_QA'!$K$11:$K$59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9"/>
          <c:order val="9"/>
          <c:tx>
            <c:strRef>
              <c:f>'Site 1_QA'!$L$9:$L$10</c:f>
              <c:strCache>
                <c:ptCount val="1"/>
                <c:pt idx="0">
                  <c:v>Arm Adult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1_QA'!$L$11:$L$59</c:f>
              <c:numCache>
                <c:formatCode>General</c:formatCode>
                <c:ptCount val="49"/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11</c:v>
                </c:pt>
                <c:pt idx="6">
                  <c:v>9</c:v>
                </c:pt>
                <c:pt idx="7">
                  <c:v>13</c:v>
                </c:pt>
                <c:pt idx="8">
                  <c:v>9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  <c:pt idx="12">
                  <c:v>7</c:v>
                </c:pt>
                <c:pt idx="13">
                  <c:v>3</c:v>
                </c:pt>
                <c:pt idx="14">
                  <c:v>12</c:v>
                </c:pt>
                <c:pt idx="15">
                  <c:v>10</c:v>
                </c:pt>
                <c:pt idx="16">
                  <c:v>13</c:v>
                </c:pt>
                <c:pt idx="17">
                  <c:v>31</c:v>
                </c:pt>
                <c:pt idx="18">
                  <c:v>10</c:v>
                </c:pt>
                <c:pt idx="19">
                  <c:v>7</c:v>
                </c:pt>
                <c:pt idx="20">
                  <c:v>12</c:v>
                </c:pt>
                <c:pt idx="21">
                  <c:v>15</c:v>
                </c:pt>
                <c:pt idx="22">
                  <c:v>19</c:v>
                </c:pt>
                <c:pt idx="23">
                  <c:v>21</c:v>
                </c:pt>
                <c:pt idx="24">
                  <c:v>22</c:v>
                </c:pt>
                <c:pt idx="25">
                  <c:v>29</c:v>
                </c:pt>
                <c:pt idx="26">
                  <c:v>21</c:v>
                </c:pt>
                <c:pt idx="27">
                  <c:v>13</c:v>
                </c:pt>
                <c:pt idx="28">
                  <c:v>15</c:v>
                </c:pt>
                <c:pt idx="29">
                  <c:v>21</c:v>
                </c:pt>
                <c:pt idx="30">
                  <c:v>18</c:v>
                </c:pt>
                <c:pt idx="31">
                  <c:v>27</c:v>
                </c:pt>
                <c:pt idx="32">
                  <c:v>29</c:v>
                </c:pt>
                <c:pt idx="33">
                  <c:v>28</c:v>
                </c:pt>
                <c:pt idx="34">
                  <c:v>27</c:v>
                </c:pt>
                <c:pt idx="35">
                  <c:v>42</c:v>
                </c:pt>
                <c:pt idx="36">
                  <c:v>37</c:v>
                </c:pt>
                <c:pt idx="37">
                  <c:v>51</c:v>
                </c:pt>
                <c:pt idx="38">
                  <c:v>68</c:v>
                </c:pt>
                <c:pt idx="39">
                  <c:v>70</c:v>
                </c:pt>
                <c:pt idx="40">
                  <c:v>88</c:v>
                </c:pt>
                <c:pt idx="41">
                  <c:v>80</c:v>
                </c:pt>
                <c:pt idx="42">
                  <c:v>174</c:v>
                </c:pt>
                <c:pt idx="43">
                  <c:v>143</c:v>
                </c:pt>
                <c:pt idx="44">
                  <c:v>172</c:v>
                </c:pt>
                <c:pt idx="45">
                  <c:v>122</c:v>
                </c:pt>
                <c:pt idx="46">
                  <c:v>149</c:v>
                </c:pt>
                <c:pt idx="47">
                  <c:v>113</c:v>
                </c:pt>
                <c:pt idx="48">
                  <c:v>65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'Site 1_QA'!$M$9:$M$10</c:f>
              <c:strCache>
                <c:ptCount val="1"/>
                <c:pt idx="0">
                  <c:v>D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1_QA'!$M$11:$M$59</c:f>
              <c:numCache>
                <c:formatCode>General</c:formatCode>
                <c:ptCount val="49"/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11</c:v>
                </c:pt>
                <c:pt idx="6">
                  <c:v>9</c:v>
                </c:pt>
                <c:pt idx="7">
                  <c:v>13</c:v>
                </c:pt>
                <c:pt idx="8">
                  <c:v>9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  <c:pt idx="12">
                  <c:v>7</c:v>
                </c:pt>
                <c:pt idx="13">
                  <c:v>3</c:v>
                </c:pt>
                <c:pt idx="14">
                  <c:v>12</c:v>
                </c:pt>
                <c:pt idx="15">
                  <c:v>10</c:v>
                </c:pt>
                <c:pt idx="16">
                  <c:v>13</c:v>
                </c:pt>
                <c:pt idx="17">
                  <c:v>31</c:v>
                </c:pt>
                <c:pt idx="18">
                  <c:v>10</c:v>
                </c:pt>
                <c:pt idx="19">
                  <c:v>7</c:v>
                </c:pt>
                <c:pt idx="20">
                  <c:v>12</c:v>
                </c:pt>
                <c:pt idx="21">
                  <c:v>15</c:v>
                </c:pt>
                <c:pt idx="22">
                  <c:v>19</c:v>
                </c:pt>
                <c:pt idx="23">
                  <c:v>21</c:v>
                </c:pt>
                <c:pt idx="24">
                  <c:v>22</c:v>
                </c:pt>
                <c:pt idx="25">
                  <c:v>29</c:v>
                </c:pt>
                <c:pt idx="26">
                  <c:v>21</c:v>
                </c:pt>
                <c:pt idx="27">
                  <c:v>13</c:v>
                </c:pt>
                <c:pt idx="28">
                  <c:v>15</c:v>
                </c:pt>
                <c:pt idx="29">
                  <c:v>21</c:v>
                </c:pt>
                <c:pt idx="30">
                  <c:v>18</c:v>
                </c:pt>
                <c:pt idx="31">
                  <c:v>27</c:v>
                </c:pt>
                <c:pt idx="32">
                  <c:v>29</c:v>
                </c:pt>
                <c:pt idx="33">
                  <c:v>28</c:v>
                </c:pt>
                <c:pt idx="34">
                  <c:v>27</c:v>
                </c:pt>
                <c:pt idx="35">
                  <c:v>42</c:v>
                </c:pt>
                <c:pt idx="36">
                  <c:v>37</c:v>
                </c:pt>
                <c:pt idx="37">
                  <c:v>51</c:v>
                </c:pt>
                <c:pt idx="38">
                  <c:v>68</c:v>
                </c:pt>
                <c:pt idx="39">
                  <c:v>70</c:v>
                </c:pt>
                <c:pt idx="40">
                  <c:v>88</c:v>
                </c:pt>
                <c:pt idx="41">
                  <c:v>80</c:v>
                </c:pt>
                <c:pt idx="42">
                  <c:v>174</c:v>
                </c:pt>
                <c:pt idx="43">
                  <c:v>143</c:v>
                </c:pt>
                <c:pt idx="44">
                  <c:v>172</c:v>
                </c:pt>
                <c:pt idx="45">
                  <c:v>122</c:v>
                </c:pt>
                <c:pt idx="46">
                  <c:v>149</c:v>
                </c:pt>
                <c:pt idx="47">
                  <c:v>113</c:v>
                </c:pt>
                <c:pt idx="48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3376"/>
        <c:axId val="43174912"/>
      </c:lineChart>
      <c:catAx>
        <c:axId val="4317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43174912"/>
        <c:crosses val="autoZero"/>
        <c:auto val="1"/>
        <c:lblAlgn val="ctr"/>
        <c:lblOffset val="100"/>
        <c:noMultiLvlLbl val="0"/>
      </c:catAx>
      <c:valAx>
        <c:axId val="4317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'Site 1_QA'!$Q$9:$Q$10</c:f>
              <c:strCache>
                <c:ptCount val="1"/>
                <c:pt idx="0">
                  <c:v>Arm Adult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1_QA'!$Q$11:$Q$59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'Site 1_QA'!$R$9:$R$10</c:f>
              <c:strCache>
                <c:ptCount val="1"/>
                <c:pt idx="0">
                  <c:v>A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1_QA'!$R$11:$R$59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'Site 1_QA'!$S$9:$S$10</c:f>
              <c:strCache>
                <c:ptCount val="1"/>
                <c:pt idx="0">
                  <c:v>A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1_QA'!$S$11:$S$59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3"/>
          <c:order val="3"/>
          <c:tx>
            <c:strRef>
              <c:f>'Site 1_QA'!$T$9:$T$10</c:f>
              <c:strCache>
                <c:ptCount val="1"/>
                <c:pt idx="0">
                  <c:v>Arm Adult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1_QA'!$T$11:$T$59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'Site 1_QA'!$U$9:$U$10</c:f>
              <c:strCache>
                <c:ptCount val="1"/>
                <c:pt idx="0">
                  <c:v>B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1_QA'!$U$11:$U$59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'Site 1_QA'!$V$9:$V$10</c:f>
              <c:strCache>
                <c:ptCount val="1"/>
                <c:pt idx="0">
                  <c:v>B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1_QA'!$V$11:$V$59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6"/>
          <c:order val="6"/>
          <c:tx>
            <c:strRef>
              <c:f>'Site 1_QA'!$W$9:$W$10</c:f>
              <c:strCache>
                <c:ptCount val="1"/>
                <c:pt idx="0">
                  <c:v>Arm Adult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1_QA'!$W$11:$W$59</c:f>
              <c:numCache>
                <c:formatCode>General</c:formatCode>
                <c:ptCount val="49"/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'Site 1_QA'!$X$9:$X$10</c:f>
              <c:strCache>
                <c:ptCount val="1"/>
                <c:pt idx="0">
                  <c:v>C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1_QA'!$X$11:$X$59</c:f>
              <c:numCache>
                <c:formatCode>General</c:formatCode>
                <c:ptCount val="49"/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'Site 1_QA'!$Y$9:$Y$10</c:f>
              <c:strCache>
                <c:ptCount val="1"/>
                <c:pt idx="0">
                  <c:v>C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1_QA'!$Y$11:$Y$59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9"/>
          <c:order val="9"/>
          <c:tx>
            <c:strRef>
              <c:f>'Site 1_QA'!$Z$9:$Z$10</c:f>
              <c:strCache>
                <c:ptCount val="1"/>
                <c:pt idx="0">
                  <c:v>Arm Adult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1_QA'!$Z$11:$Z$59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6</c:v>
                </c:pt>
                <c:pt idx="34">
                  <c:v>5</c:v>
                </c:pt>
                <c:pt idx="35">
                  <c:v>11</c:v>
                </c:pt>
                <c:pt idx="36">
                  <c:v>0</c:v>
                </c:pt>
                <c:pt idx="37">
                  <c:v>5</c:v>
                </c:pt>
                <c:pt idx="38">
                  <c:v>4</c:v>
                </c:pt>
                <c:pt idx="39">
                  <c:v>6</c:v>
                </c:pt>
                <c:pt idx="40">
                  <c:v>16</c:v>
                </c:pt>
                <c:pt idx="41">
                  <c:v>7</c:v>
                </c:pt>
                <c:pt idx="42">
                  <c:v>34</c:v>
                </c:pt>
                <c:pt idx="43">
                  <c:v>25</c:v>
                </c:pt>
                <c:pt idx="44">
                  <c:v>36</c:v>
                </c:pt>
                <c:pt idx="45">
                  <c:v>31</c:v>
                </c:pt>
                <c:pt idx="46">
                  <c:v>15</c:v>
                </c:pt>
                <c:pt idx="47">
                  <c:v>19</c:v>
                </c:pt>
                <c:pt idx="48">
                  <c:v>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'Site 1_QA'!$AA$9:$AA$10</c:f>
              <c:strCache>
                <c:ptCount val="1"/>
                <c:pt idx="0">
                  <c:v>D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1_QA'!$AA$11:$AA$59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6</c:v>
                </c:pt>
                <c:pt idx="34">
                  <c:v>5</c:v>
                </c:pt>
                <c:pt idx="35">
                  <c:v>11</c:v>
                </c:pt>
                <c:pt idx="36">
                  <c:v>0</c:v>
                </c:pt>
                <c:pt idx="37">
                  <c:v>5</c:v>
                </c:pt>
                <c:pt idx="38">
                  <c:v>4</c:v>
                </c:pt>
                <c:pt idx="39">
                  <c:v>6</c:v>
                </c:pt>
                <c:pt idx="40">
                  <c:v>16</c:v>
                </c:pt>
                <c:pt idx="41">
                  <c:v>7</c:v>
                </c:pt>
                <c:pt idx="42">
                  <c:v>34</c:v>
                </c:pt>
                <c:pt idx="43">
                  <c:v>25</c:v>
                </c:pt>
                <c:pt idx="44">
                  <c:v>36</c:v>
                </c:pt>
                <c:pt idx="45">
                  <c:v>31</c:v>
                </c:pt>
                <c:pt idx="46">
                  <c:v>15</c:v>
                </c:pt>
                <c:pt idx="47">
                  <c:v>19</c:v>
                </c:pt>
                <c:pt idx="4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85632"/>
        <c:axId val="36887168"/>
      </c:lineChart>
      <c:catAx>
        <c:axId val="3688563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36887168"/>
        <c:crosses val="autoZero"/>
        <c:auto val="1"/>
        <c:lblAlgn val="ctr"/>
        <c:lblOffset val="100"/>
        <c:noMultiLvlLbl val="0"/>
      </c:catAx>
      <c:valAx>
        <c:axId val="3688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8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'Site 1_QA'!$AE$9:$AE$10</c:f>
              <c:strCache>
                <c:ptCount val="1"/>
                <c:pt idx="0">
                  <c:v>Arm Adult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1_QA'!$AE$11:$AE$59</c:f>
              <c:numCache>
                <c:formatCode>General</c:formatCode>
                <c:ptCount val="49"/>
                <c:pt idx="1">
                  <c:v>11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16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7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10</c:v>
                </c:pt>
                <c:pt idx="44">
                  <c:v>1</c:v>
                </c:pt>
                <c:pt idx="45">
                  <c:v>3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'Site 1_QA'!$AF$9:$AF$10</c:f>
              <c:strCache>
                <c:ptCount val="1"/>
                <c:pt idx="0">
                  <c:v>A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1_QA'!$AF$11:$AF$59</c:f>
              <c:numCache>
                <c:formatCode>General</c:formatCode>
                <c:ptCount val="49"/>
                <c:pt idx="1">
                  <c:v>11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16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7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10</c:v>
                </c:pt>
                <c:pt idx="44">
                  <c:v>1</c:v>
                </c:pt>
                <c:pt idx="45">
                  <c:v>3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'Site 1_QA'!$AG$9:$AG$10</c:f>
              <c:strCache>
                <c:ptCount val="1"/>
                <c:pt idx="0">
                  <c:v>A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1_QA'!$AG$11:$AG$59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3"/>
          <c:order val="3"/>
          <c:tx>
            <c:strRef>
              <c:f>'Site 1_QA'!$AH$9:$AH$10</c:f>
              <c:strCache>
                <c:ptCount val="1"/>
                <c:pt idx="0">
                  <c:v>Arm Adult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1_QA'!$AH$11:$AH$59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'Site 1_QA'!$AI$9:$AI$10</c:f>
              <c:strCache>
                <c:ptCount val="1"/>
                <c:pt idx="0">
                  <c:v>B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1_QA'!$AI$11:$AI$59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'Site 1_QA'!$AJ$9:$AJ$10</c:f>
              <c:strCache>
                <c:ptCount val="1"/>
                <c:pt idx="0">
                  <c:v>B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1_QA'!$AJ$11:$AJ$59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6"/>
          <c:order val="6"/>
          <c:tx>
            <c:strRef>
              <c:f>'Site 1_QA'!$AK$9:$AK$10</c:f>
              <c:strCache>
                <c:ptCount val="1"/>
                <c:pt idx="0">
                  <c:v>Arm Adult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1_QA'!$AK$11:$AK$59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'Site 1_QA'!$AL$9:$AL$10</c:f>
              <c:strCache>
                <c:ptCount val="1"/>
                <c:pt idx="0">
                  <c:v>C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1_QA'!$AL$11:$AL$59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'Site 1_QA'!$AM$9:$AM$10</c:f>
              <c:strCache>
                <c:ptCount val="1"/>
                <c:pt idx="0">
                  <c:v>C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1_QA'!$AM$11:$AM$59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9"/>
          <c:order val="9"/>
          <c:tx>
            <c:strRef>
              <c:f>'Site 1_QA'!$AN$9:$AN$10</c:f>
              <c:strCache>
                <c:ptCount val="1"/>
                <c:pt idx="0">
                  <c:v>Arm Adult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1_QA'!$AN$11:$AN$59</c:f>
              <c:numCache>
                <c:formatCode>General</c:formatCode>
                <c:ptCount val="49"/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'Site 1_QA'!$AO$9:$AO$10</c:f>
              <c:strCache>
                <c:ptCount val="1"/>
                <c:pt idx="0">
                  <c:v>D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1_QA'!$AO$11:$AO$59</c:f>
              <c:numCache>
                <c:formatCode>General</c:formatCode>
                <c:ptCount val="49"/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73408"/>
        <c:axId val="38274944"/>
      </c:lineChart>
      <c:catAx>
        <c:axId val="3827340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38274944"/>
        <c:crosses val="autoZero"/>
        <c:auto val="1"/>
        <c:lblAlgn val="ctr"/>
        <c:lblOffset val="100"/>
        <c:noMultiLvlLbl val="0"/>
      </c:catAx>
      <c:valAx>
        <c:axId val="3827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7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'Site 1_QA'!$AS$9:$AS$10</c:f>
              <c:strCache>
                <c:ptCount val="1"/>
                <c:pt idx="0">
                  <c:v>Arm Adult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1_QA'!$AS$11:$AS$59</c:f>
              <c:numCache>
                <c:formatCode>General</c:formatCode>
                <c:ptCount val="49"/>
                <c:pt idx="1">
                  <c:v>50</c:v>
                </c:pt>
                <c:pt idx="2">
                  <c:v>65</c:v>
                </c:pt>
                <c:pt idx="3">
                  <c:v>112</c:v>
                </c:pt>
                <c:pt idx="4">
                  <c:v>117</c:v>
                </c:pt>
                <c:pt idx="5">
                  <c:v>139</c:v>
                </c:pt>
                <c:pt idx="6">
                  <c:v>206</c:v>
                </c:pt>
                <c:pt idx="7">
                  <c:v>211</c:v>
                </c:pt>
                <c:pt idx="8">
                  <c:v>289</c:v>
                </c:pt>
                <c:pt idx="9">
                  <c:v>150</c:v>
                </c:pt>
                <c:pt idx="10">
                  <c:v>103</c:v>
                </c:pt>
                <c:pt idx="11">
                  <c:v>50</c:v>
                </c:pt>
                <c:pt idx="12">
                  <c:v>44</c:v>
                </c:pt>
                <c:pt idx="13">
                  <c:v>31</c:v>
                </c:pt>
                <c:pt idx="14">
                  <c:v>37</c:v>
                </c:pt>
                <c:pt idx="15">
                  <c:v>16</c:v>
                </c:pt>
                <c:pt idx="16">
                  <c:v>28</c:v>
                </c:pt>
                <c:pt idx="17">
                  <c:v>22</c:v>
                </c:pt>
                <c:pt idx="18">
                  <c:v>20</c:v>
                </c:pt>
                <c:pt idx="19">
                  <c:v>23</c:v>
                </c:pt>
                <c:pt idx="20">
                  <c:v>23</c:v>
                </c:pt>
                <c:pt idx="21">
                  <c:v>20</c:v>
                </c:pt>
                <c:pt idx="22">
                  <c:v>17</c:v>
                </c:pt>
                <c:pt idx="23">
                  <c:v>17</c:v>
                </c:pt>
                <c:pt idx="24">
                  <c:v>24</c:v>
                </c:pt>
                <c:pt idx="25">
                  <c:v>20</c:v>
                </c:pt>
                <c:pt idx="26">
                  <c:v>15</c:v>
                </c:pt>
                <c:pt idx="27">
                  <c:v>26</c:v>
                </c:pt>
                <c:pt idx="28">
                  <c:v>27</c:v>
                </c:pt>
                <c:pt idx="29">
                  <c:v>21</c:v>
                </c:pt>
                <c:pt idx="30">
                  <c:v>15</c:v>
                </c:pt>
                <c:pt idx="31">
                  <c:v>17</c:v>
                </c:pt>
                <c:pt idx="32">
                  <c:v>9</c:v>
                </c:pt>
                <c:pt idx="33">
                  <c:v>14</c:v>
                </c:pt>
                <c:pt idx="34">
                  <c:v>17</c:v>
                </c:pt>
                <c:pt idx="35">
                  <c:v>9</c:v>
                </c:pt>
                <c:pt idx="36">
                  <c:v>13</c:v>
                </c:pt>
                <c:pt idx="37">
                  <c:v>13</c:v>
                </c:pt>
                <c:pt idx="38">
                  <c:v>22</c:v>
                </c:pt>
                <c:pt idx="39">
                  <c:v>16</c:v>
                </c:pt>
                <c:pt idx="40">
                  <c:v>20</c:v>
                </c:pt>
                <c:pt idx="41">
                  <c:v>15</c:v>
                </c:pt>
                <c:pt idx="42">
                  <c:v>13</c:v>
                </c:pt>
                <c:pt idx="43">
                  <c:v>22</c:v>
                </c:pt>
                <c:pt idx="44">
                  <c:v>33</c:v>
                </c:pt>
                <c:pt idx="45">
                  <c:v>28</c:v>
                </c:pt>
                <c:pt idx="46">
                  <c:v>25</c:v>
                </c:pt>
                <c:pt idx="47">
                  <c:v>26</c:v>
                </c:pt>
                <c:pt idx="48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'Site 1_QA'!$AT$9:$AT$10</c:f>
              <c:strCache>
                <c:ptCount val="1"/>
                <c:pt idx="0">
                  <c:v>A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1_QA'!$AT$11:$AT$59</c:f>
              <c:numCache>
                <c:formatCode>General</c:formatCode>
                <c:ptCount val="49"/>
                <c:pt idx="1">
                  <c:v>50</c:v>
                </c:pt>
                <c:pt idx="2">
                  <c:v>65</c:v>
                </c:pt>
                <c:pt idx="3">
                  <c:v>112</c:v>
                </c:pt>
                <c:pt idx="4">
                  <c:v>117</c:v>
                </c:pt>
                <c:pt idx="5">
                  <c:v>139</c:v>
                </c:pt>
                <c:pt idx="6">
                  <c:v>206</c:v>
                </c:pt>
                <c:pt idx="7">
                  <c:v>211</c:v>
                </c:pt>
                <c:pt idx="8">
                  <c:v>289</c:v>
                </c:pt>
                <c:pt idx="9">
                  <c:v>150</c:v>
                </c:pt>
                <c:pt idx="10">
                  <c:v>103</c:v>
                </c:pt>
                <c:pt idx="11">
                  <c:v>50</c:v>
                </c:pt>
                <c:pt idx="12">
                  <c:v>44</c:v>
                </c:pt>
                <c:pt idx="13">
                  <c:v>31</c:v>
                </c:pt>
                <c:pt idx="14">
                  <c:v>37</c:v>
                </c:pt>
                <c:pt idx="15">
                  <c:v>16</c:v>
                </c:pt>
                <c:pt idx="16">
                  <c:v>28</c:v>
                </c:pt>
                <c:pt idx="17">
                  <c:v>22</c:v>
                </c:pt>
                <c:pt idx="18">
                  <c:v>20</c:v>
                </c:pt>
                <c:pt idx="19">
                  <c:v>23</c:v>
                </c:pt>
                <c:pt idx="20">
                  <c:v>23</c:v>
                </c:pt>
                <c:pt idx="21">
                  <c:v>20</c:v>
                </c:pt>
                <c:pt idx="22">
                  <c:v>17</c:v>
                </c:pt>
                <c:pt idx="23">
                  <c:v>17</c:v>
                </c:pt>
                <c:pt idx="24">
                  <c:v>24</c:v>
                </c:pt>
                <c:pt idx="25">
                  <c:v>20</c:v>
                </c:pt>
                <c:pt idx="26">
                  <c:v>15</c:v>
                </c:pt>
                <c:pt idx="27">
                  <c:v>26</c:v>
                </c:pt>
                <c:pt idx="28">
                  <c:v>27</c:v>
                </c:pt>
                <c:pt idx="29">
                  <c:v>21</c:v>
                </c:pt>
                <c:pt idx="30">
                  <c:v>15</c:v>
                </c:pt>
                <c:pt idx="31">
                  <c:v>17</c:v>
                </c:pt>
                <c:pt idx="32">
                  <c:v>9</c:v>
                </c:pt>
                <c:pt idx="33">
                  <c:v>14</c:v>
                </c:pt>
                <c:pt idx="34">
                  <c:v>17</c:v>
                </c:pt>
                <c:pt idx="35">
                  <c:v>9</c:v>
                </c:pt>
                <c:pt idx="36">
                  <c:v>13</c:v>
                </c:pt>
                <c:pt idx="37">
                  <c:v>13</c:v>
                </c:pt>
                <c:pt idx="38">
                  <c:v>22</c:v>
                </c:pt>
                <c:pt idx="39">
                  <c:v>16</c:v>
                </c:pt>
                <c:pt idx="40">
                  <c:v>20</c:v>
                </c:pt>
                <c:pt idx="41">
                  <c:v>15</c:v>
                </c:pt>
                <c:pt idx="42">
                  <c:v>13</c:v>
                </c:pt>
                <c:pt idx="43">
                  <c:v>22</c:v>
                </c:pt>
                <c:pt idx="44">
                  <c:v>33</c:v>
                </c:pt>
                <c:pt idx="45">
                  <c:v>28</c:v>
                </c:pt>
                <c:pt idx="46">
                  <c:v>25</c:v>
                </c:pt>
                <c:pt idx="47">
                  <c:v>26</c:v>
                </c:pt>
                <c:pt idx="48">
                  <c:v>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'Site 1_QA'!$AU$9:$AU$10</c:f>
              <c:strCache>
                <c:ptCount val="1"/>
                <c:pt idx="0">
                  <c:v>A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1_QA'!$AU$11:$AU$59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3"/>
          <c:order val="3"/>
          <c:tx>
            <c:strRef>
              <c:f>'Site 1_QA'!$AV$9:$AV$10</c:f>
              <c:strCache>
                <c:ptCount val="1"/>
                <c:pt idx="0">
                  <c:v>Arm Adult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1_QA'!$AV$11:$AV$59</c:f>
              <c:numCache>
                <c:formatCode>General</c:formatCode>
                <c:ptCount val="49"/>
                <c:pt idx="1">
                  <c:v>9</c:v>
                </c:pt>
                <c:pt idx="2">
                  <c:v>6</c:v>
                </c:pt>
                <c:pt idx="3">
                  <c:v>11</c:v>
                </c:pt>
                <c:pt idx="4">
                  <c:v>19</c:v>
                </c:pt>
                <c:pt idx="5">
                  <c:v>25</c:v>
                </c:pt>
                <c:pt idx="6">
                  <c:v>42</c:v>
                </c:pt>
                <c:pt idx="7">
                  <c:v>45</c:v>
                </c:pt>
                <c:pt idx="8">
                  <c:v>58</c:v>
                </c:pt>
                <c:pt idx="9">
                  <c:v>23</c:v>
                </c:pt>
                <c:pt idx="10">
                  <c:v>15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25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</c:v>
                </c:pt>
                <c:pt idx="38">
                  <c:v>0</c:v>
                </c:pt>
                <c:pt idx="39">
                  <c:v>2</c:v>
                </c:pt>
                <c:pt idx="40">
                  <c:v>9</c:v>
                </c:pt>
                <c:pt idx="41">
                  <c:v>4</c:v>
                </c:pt>
                <c:pt idx="42">
                  <c:v>4</c:v>
                </c:pt>
                <c:pt idx="43">
                  <c:v>8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'Site 1_QA'!$AW$9:$AW$10</c:f>
              <c:strCache>
                <c:ptCount val="1"/>
                <c:pt idx="0">
                  <c:v>B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1_QA'!$AW$11:$AW$59</c:f>
              <c:numCache>
                <c:formatCode>General</c:formatCode>
                <c:ptCount val="49"/>
                <c:pt idx="1">
                  <c:v>9</c:v>
                </c:pt>
                <c:pt idx="2">
                  <c:v>6</c:v>
                </c:pt>
                <c:pt idx="3">
                  <c:v>11</c:v>
                </c:pt>
                <c:pt idx="4">
                  <c:v>19</c:v>
                </c:pt>
                <c:pt idx="5">
                  <c:v>25</c:v>
                </c:pt>
                <c:pt idx="6">
                  <c:v>42</c:v>
                </c:pt>
                <c:pt idx="7">
                  <c:v>45</c:v>
                </c:pt>
                <c:pt idx="8">
                  <c:v>58</c:v>
                </c:pt>
                <c:pt idx="9">
                  <c:v>23</c:v>
                </c:pt>
                <c:pt idx="10">
                  <c:v>15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25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</c:v>
                </c:pt>
                <c:pt idx="38">
                  <c:v>0</c:v>
                </c:pt>
                <c:pt idx="39">
                  <c:v>2</c:v>
                </c:pt>
                <c:pt idx="40">
                  <c:v>9</c:v>
                </c:pt>
                <c:pt idx="41">
                  <c:v>4</c:v>
                </c:pt>
                <c:pt idx="42">
                  <c:v>4</c:v>
                </c:pt>
                <c:pt idx="43">
                  <c:v>8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'Site 1_QA'!$AX$9:$AX$10</c:f>
              <c:strCache>
                <c:ptCount val="1"/>
                <c:pt idx="0">
                  <c:v>B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1_QA'!$AX$11:$AX$59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6"/>
          <c:order val="6"/>
          <c:tx>
            <c:strRef>
              <c:f>'Site 1_QA'!$AY$9:$AY$10</c:f>
              <c:strCache>
                <c:ptCount val="1"/>
                <c:pt idx="0">
                  <c:v>Arm Adult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1_QA'!$AY$11:$AY$59</c:f>
              <c:numCache>
                <c:formatCode>General</c:formatCode>
                <c:ptCount val="49"/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6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'Site 1_QA'!$AZ$9:$AZ$10</c:f>
              <c:strCache>
                <c:ptCount val="1"/>
                <c:pt idx="0">
                  <c:v>C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1_QA'!$AZ$11:$AZ$59</c:f>
              <c:numCache>
                <c:formatCode>General</c:formatCode>
                <c:ptCount val="49"/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6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'Site 1_QA'!$BA$9:$BA$10</c:f>
              <c:strCache>
                <c:ptCount val="1"/>
                <c:pt idx="0">
                  <c:v>C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1_QA'!$BA$11:$BA$59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9"/>
          <c:order val="9"/>
          <c:tx>
            <c:strRef>
              <c:f>'Site 1_QA'!$BB$9:$BB$10</c:f>
              <c:strCache>
                <c:ptCount val="1"/>
                <c:pt idx="0">
                  <c:v>Arm Adult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1_QA'!$BB$11:$BB$59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'Site 1_QA'!$BC$9:$BC$10</c:f>
              <c:strCache>
                <c:ptCount val="1"/>
                <c:pt idx="0">
                  <c:v>D Total</c:v>
                </c:pt>
              </c:strCache>
            </c:strRef>
          </c:tx>
          <c:marker>
            <c:symbol val="none"/>
          </c:marker>
          <c:cat>
            <c:strRef>
              <c:f>'Site 1_QA'!$B$11:$B$59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'Site 1_QA'!$BC$11:$BC$59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47040"/>
        <c:axId val="38252928"/>
      </c:lineChart>
      <c:catAx>
        <c:axId val="3824704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38252928"/>
        <c:crosses val="autoZero"/>
        <c:auto val="1"/>
        <c:lblAlgn val="ctr"/>
        <c:lblOffset val="100"/>
        <c:noMultiLvlLbl val="0"/>
      </c:catAx>
      <c:valAx>
        <c:axId val="3825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4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List" dx="16" fmlaLink="B4" fmlaRange="'Site 1_QA'!$B$11:$B$87" noThreeD="1" sel="65" val="5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5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78442</xdr:colOff>
      <xdr:row>1</xdr:row>
      <xdr:rowOff>44823</xdr:rowOff>
    </xdr:from>
    <xdr:to>
      <xdr:col>2</xdr:col>
      <xdr:colOff>2073089</xdr:colOff>
      <xdr:row>5</xdr:row>
      <xdr:rowOff>12446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5207" y="437029"/>
          <a:ext cx="4717676" cy="15364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301625</xdr:colOff>
      <xdr:row>5</xdr:row>
      <xdr:rowOff>190499</xdr:rowOff>
    </xdr:from>
    <xdr:to>
      <xdr:col>12</xdr:col>
      <xdr:colOff>777875</xdr:colOff>
      <xdr:row>29</xdr:row>
      <xdr:rowOff>142874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388" t="33492" r="30026" b="19434"/>
        <a:stretch/>
      </xdr:blipFill>
      <xdr:spPr>
        <a:xfrm>
          <a:off x="301625" y="1904999"/>
          <a:ext cx="13239750" cy="7572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95250</xdr:colOff>
      <xdr:row>2</xdr:row>
      <xdr:rowOff>310144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95650" cy="10626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984250</xdr:colOff>
      <xdr:row>13</xdr:row>
      <xdr:rowOff>111124</xdr:rowOff>
    </xdr:from>
    <xdr:to>
      <xdr:col>6</xdr:col>
      <xdr:colOff>280625</xdr:colOff>
      <xdr:row>14</xdr:row>
      <xdr:rowOff>153624</xdr:rowOff>
    </xdr:to>
    <xdr:sp macro="" textlink="">
      <xdr:nvSpPr>
        <xdr:cNvPr id="4" name="ArmLabel"/>
        <xdr:cNvSpPr/>
      </xdr:nvSpPr>
      <xdr:spPr bwMode="auto">
        <a:xfrm>
          <a:off x="6302375" y="4365624"/>
          <a:ext cx="360000" cy="360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A</a:t>
          </a:r>
        </a:p>
      </xdr:txBody>
    </xdr:sp>
    <xdr:clientData/>
  </xdr:twoCellAnchor>
  <xdr:twoCellAnchor>
    <xdr:from>
      <xdr:col>7</xdr:col>
      <xdr:colOff>73025</xdr:colOff>
      <xdr:row>15</xdr:row>
      <xdr:rowOff>152399</xdr:rowOff>
    </xdr:from>
    <xdr:to>
      <xdr:col>7</xdr:col>
      <xdr:colOff>433025</xdr:colOff>
      <xdr:row>16</xdr:row>
      <xdr:rowOff>194899</xdr:rowOff>
    </xdr:to>
    <xdr:sp macro="" textlink="">
      <xdr:nvSpPr>
        <xdr:cNvPr id="5" name="ArmLabel"/>
        <xdr:cNvSpPr/>
      </xdr:nvSpPr>
      <xdr:spPr bwMode="auto">
        <a:xfrm>
          <a:off x="7518400" y="5041899"/>
          <a:ext cx="360000" cy="360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B</a:t>
          </a:r>
        </a:p>
      </xdr:txBody>
    </xdr:sp>
    <xdr:clientData/>
  </xdr:twoCellAnchor>
  <xdr:twoCellAnchor>
    <xdr:from>
      <xdr:col>6</xdr:col>
      <xdr:colOff>987425</xdr:colOff>
      <xdr:row>17</xdr:row>
      <xdr:rowOff>288924</xdr:rowOff>
    </xdr:from>
    <xdr:to>
      <xdr:col>7</xdr:col>
      <xdr:colOff>283800</xdr:colOff>
      <xdr:row>19</xdr:row>
      <xdr:rowOff>13924</xdr:rowOff>
    </xdr:to>
    <xdr:sp macro="" textlink="">
      <xdr:nvSpPr>
        <xdr:cNvPr id="6" name="ArmLabel"/>
        <xdr:cNvSpPr/>
      </xdr:nvSpPr>
      <xdr:spPr bwMode="auto">
        <a:xfrm>
          <a:off x="7369175" y="5813424"/>
          <a:ext cx="360000" cy="360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C</a:t>
          </a:r>
        </a:p>
      </xdr:txBody>
    </xdr:sp>
    <xdr:clientData/>
  </xdr:twoCellAnchor>
  <xdr:twoCellAnchor>
    <xdr:from>
      <xdr:col>5</xdr:col>
      <xdr:colOff>298450</xdr:colOff>
      <xdr:row>18</xdr:row>
      <xdr:rowOff>155574</xdr:rowOff>
    </xdr:from>
    <xdr:to>
      <xdr:col>5</xdr:col>
      <xdr:colOff>658450</xdr:colOff>
      <xdr:row>19</xdr:row>
      <xdr:rowOff>198074</xdr:rowOff>
    </xdr:to>
    <xdr:sp macro="" textlink="">
      <xdr:nvSpPr>
        <xdr:cNvPr id="7" name="ArmLabel"/>
        <xdr:cNvSpPr/>
      </xdr:nvSpPr>
      <xdr:spPr bwMode="auto">
        <a:xfrm>
          <a:off x="5632450" y="5946774"/>
          <a:ext cx="360000" cy="35682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D</a:t>
          </a:r>
        </a:p>
      </xdr:txBody>
    </xdr:sp>
    <xdr:clientData/>
  </xdr:twoCellAnchor>
  <xdr:twoCellAnchor>
    <xdr:from>
      <xdr:col>4</xdr:col>
      <xdr:colOff>476251</xdr:colOff>
      <xdr:row>15</xdr:row>
      <xdr:rowOff>212724</xdr:rowOff>
    </xdr:from>
    <xdr:to>
      <xdr:col>5</xdr:col>
      <xdr:colOff>428626</xdr:colOff>
      <xdr:row>16</xdr:row>
      <xdr:rowOff>238125</xdr:rowOff>
    </xdr:to>
    <xdr:sp macro="" textlink="">
      <xdr:nvSpPr>
        <xdr:cNvPr id="8" name="SiteLabel"/>
        <xdr:cNvSpPr/>
      </xdr:nvSpPr>
      <xdr:spPr bwMode="auto">
        <a:xfrm>
          <a:off x="4730751" y="5102224"/>
          <a:ext cx="1016000" cy="342901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Site 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19050</xdr:rowOff>
        </xdr:from>
        <xdr:to>
          <xdr:col>2</xdr:col>
          <xdr:colOff>590550</xdr:colOff>
          <xdr:row>12</xdr:row>
          <xdr:rowOff>38100</xdr:rowOff>
        </xdr:to>
        <xdr:sp macro="" textlink="">
          <xdr:nvSpPr>
            <xdr:cNvPr id="5121" name="List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138308</xdr:colOff>
      <xdr:row>14</xdr:row>
      <xdr:rowOff>95250</xdr:rowOff>
    </xdr:from>
    <xdr:to>
      <xdr:col>12</xdr:col>
      <xdr:colOff>285750</xdr:colOff>
      <xdr:row>27</xdr:row>
      <xdr:rowOff>38100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2633" y="2362200"/>
          <a:ext cx="3805042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368300</xdr:colOff>
      <xdr:row>6</xdr:row>
      <xdr:rowOff>42316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873500" cy="12615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9</xdr:col>
      <xdr:colOff>368300</xdr:colOff>
      <xdr:row>6</xdr:row>
      <xdr:rowOff>42316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873500" cy="1242466"/>
        </a:xfrm>
        <a:prstGeom prst="rect">
          <a:avLst/>
        </a:prstGeom>
      </xdr:spPr>
    </xdr:pic>
    <xdr:clientData/>
  </xdr:twoCellAnchor>
  <xdr:twoCellAnchor>
    <xdr:from>
      <xdr:col>1</xdr:col>
      <xdr:colOff>444500</xdr:colOff>
      <xdr:row>89</xdr:row>
      <xdr:rowOff>196849</xdr:rowOff>
    </xdr:from>
    <xdr:to>
      <xdr:col>12</xdr:col>
      <xdr:colOff>304800</xdr:colOff>
      <xdr:row>103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101600</xdr:colOff>
      <xdr:row>90</xdr:row>
      <xdr:rowOff>12700</xdr:rowOff>
    </xdr:from>
    <xdr:to>
      <xdr:col>23</xdr:col>
      <xdr:colOff>406400</xdr:colOff>
      <xdr:row>103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114300</xdr:colOff>
      <xdr:row>90</xdr:row>
      <xdr:rowOff>177800</xdr:rowOff>
    </xdr:from>
    <xdr:to>
      <xdr:col>37</xdr:col>
      <xdr:colOff>419100</xdr:colOff>
      <xdr:row>104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190500</xdr:colOff>
      <xdr:row>90</xdr:row>
      <xdr:rowOff>38100</xdr:rowOff>
    </xdr:from>
    <xdr:to>
      <xdr:col>49</xdr:col>
      <xdr:colOff>495300</xdr:colOff>
      <xdr:row>104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L-1716%20Wapping%20Road%20JTC-Wed%206th%20May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 Details"/>
      <sheetName val="Site Plan"/>
      <sheetName val="Summary"/>
      <sheetName val="Site 1"/>
      <sheetName val="Site 1_QA"/>
    </sheetNames>
    <sheetDataSet>
      <sheetData sheetId="0" refreshError="1"/>
      <sheetData sheetId="1">
        <row r="5">
          <cell r="I5" t="str">
            <v>Wednesday 6th May 2015</v>
          </cell>
        </row>
      </sheetData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9"/>
  <sheetViews>
    <sheetView zoomScale="85" zoomScaleNormal="85" workbookViewId="0">
      <selection sqref="A1:D1"/>
    </sheetView>
  </sheetViews>
  <sheetFormatPr defaultColWidth="8.85546875" defaultRowHeight="12.75" x14ac:dyDescent="0.2"/>
  <cols>
    <col min="1" max="1" width="21.85546875" style="28" customWidth="1"/>
    <col min="2" max="3" width="40.85546875" style="28" customWidth="1"/>
    <col min="4" max="4" width="21.85546875" style="28" customWidth="1"/>
    <col min="5" max="16384" width="8.85546875" style="28"/>
  </cols>
  <sheetData>
    <row r="1" spans="1:4" ht="30.75" customHeight="1" x14ac:dyDescent="0.2">
      <c r="A1" s="64"/>
      <c r="B1" s="65"/>
      <c r="C1" s="65"/>
      <c r="D1" s="65"/>
    </row>
    <row r="2" spans="1:4" ht="30.75" customHeight="1" x14ac:dyDescent="0.2"/>
    <row r="3" spans="1:4" ht="30.75" customHeight="1" x14ac:dyDescent="0.2"/>
    <row r="4" spans="1:4" ht="30.75" customHeight="1" x14ac:dyDescent="0.2"/>
    <row r="5" spans="1:4" ht="30.75" customHeight="1" x14ac:dyDescent="0.2"/>
    <row r="6" spans="1:4" ht="30.75" customHeight="1" x14ac:dyDescent="0.2">
      <c r="B6" s="1" t="s">
        <v>0</v>
      </c>
      <c r="C6" s="57" t="s">
        <v>36</v>
      </c>
    </row>
    <row r="7" spans="1:4" ht="30.75" customHeight="1" x14ac:dyDescent="0.2">
      <c r="B7" s="1" t="s">
        <v>1</v>
      </c>
      <c r="C7" s="57" t="s">
        <v>29</v>
      </c>
    </row>
    <row r="8" spans="1:4" ht="30.75" customHeight="1" x14ac:dyDescent="0.2">
      <c r="B8" s="1" t="s">
        <v>2</v>
      </c>
      <c r="C8" s="29">
        <v>1</v>
      </c>
    </row>
    <row r="9" spans="1:4" ht="30.75" customHeight="1" x14ac:dyDescent="0.2">
      <c r="B9" s="1" t="s">
        <v>3</v>
      </c>
      <c r="C9" s="30" t="s">
        <v>27</v>
      </c>
    </row>
    <row r="10" spans="1:4" ht="30.75" customHeight="1" x14ac:dyDescent="0.2">
      <c r="B10" s="1" t="s">
        <v>4</v>
      </c>
      <c r="C10" s="1" t="s">
        <v>28</v>
      </c>
    </row>
    <row r="11" spans="1:4" ht="30.75" customHeight="1" x14ac:dyDescent="0.2">
      <c r="B11" s="1" t="s">
        <v>5</v>
      </c>
      <c r="C11" s="1" t="s">
        <v>19</v>
      </c>
    </row>
    <row r="12" spans="1:4" ht="30.75" customHeight="1" x14ac:dyDescent="0.2">
      <c r="B12" s="1"/>
      <c r="C12" s="1"/>
    </row>
    <row r="13" spans="1:4" ht="30.75" customHeight="1" x14ac:dyDescent="0.2">
      <c r="B13" s="1"/>
      <c r="C13" s="1"/>
    </row>
    <row r="14" spans="1:4" ht="30.75" customHeight="1" x14ac:dyDescent="0.2">
      <c r="B14" s="2" t="s">
        <v>6</v>
      </c>
      <c r="C14" s="3"/>
    </row>
    <row r="15" spans="1:4" ht="30.75" customHeight="1" x14ac:dyDescent="0.2">
      <c r="B15" s="67"/>
      <c r="C15" s="68"/>
    </row>
    <row r="16" spans="1:4" ht="30.75" customHeight="1" x14ac:dyDescent="0.2">
      <c r="B16" s="67"/>
      <c r="C16" s="68"/>
    </row>
    <row r="17" spans="1:4" ht="30.75" customHeight="1" x14ac:dyDescent="0.2">
      <c r="B17" s="69"/>
      <c r="C17" s="70"/>
    </row>
    <row r="18" spans="1:4" ht="17.25" customHeight="1" x14ac:dyDescent="0.2"/>
    <row r="19" spans="1:4" ht="30.75" customHeight="1" x14ac:dyDescent="0.2">
      <c r="A19" s="66"/>
      <c r="B19" s="65"/>
      <c r="C19" s="65"/>
      <c r="D19" s="65"/>
    </row>
  </sheetData>
  <mergeCells count="3">
    <mergeCell ref="A1:D1"/>
    <mergeCell ref="A19:D19"/>
    <mergeCell ref="B15:C17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="60" zoomScaleNormal="60" workbookViewId="0"/>
  </sheetViews>
  <sheetFormatPr defaultRowHeight="12.75" x14ac:dyDescent="0.2"/>
  <cols>
    <col min="1" max="13" width="16" style="49" customWidth="1"/>
    <col min="14" max="35" width="18.5703125" style="49" customWidth="1"/>
    <col min="36" max="16384" width="9.140625" style="49"/>
  </cols>
  <sheetData>
    <row r="1" spans="1:13" ht="28.5" customHeight="1" x14ac:dyDescent="0.2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1:13" ht="30.75" customHeight="1" x14ac:dyDescent="0.2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ht="25.5" customHeight="1" x14ac:dyDescent="0.2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</row>
    <row r="4" spans="1:13" ht="24.75" customHeight="1" x14ac:dyDescent="0.2">
      <c r="A4" s="5" t="s">
        <v>7</v>
      </c>
      <c r="B4" s="6"/>
      <c r="C4" s="51" t="str">
        <f>'Job Details'!C6</f>
        <v xml:space="preserve">Bristol City Council </v>
      </c>
      <c r="D4" s="6"/>
      <c r="E4" s="6"/>
      <c r="F4" s="19"/>
      <c r="G4" s="5" t="s">
        <v>8</v>
      </c>
      <c r="H4" s="6"/>
      <c r="I4" s="51">
        <v>1</v>
      </c>
      <c r="J4" s="6"/>
      <c r="K4" s="6"/>
      <c r="L4" s="6"/>
      <c r="M4" s="52"/>
    </row>
    <row r="5" spans="1:13" ht="24.75" customHeight="1" x14ac:dyDescent="0.2">
      <c r="A5" s="5" t="s">
        <v>9</v>
      </c>
      <c r="B5" s="6"/>
      <c r="C5" s="51" t="s">
        <v>37</v>
      </c>
      <c r="D5" s="6"/>
      <c r="E5" s="6"/>
      <c r="F5" s="19"/>
      <c r="G5" s="5" t="s">
        <v>10</v>
      </c>
      <c r="H5" s="6"/>
      <c r="I5" s="53" t="s">
        <v>27</v>
      </c>
      <c r="J5" s="6"/>
      <c r="K5" s="6"/>
      <c r="L5" s="6"/>
      <c r="M5" s="52"/>
    </row>
    <row r="6" spans="1:13" ht="24.75" customHeight="1" x14ac:dyDescent="0.2">
      <c r="A6" s="15"/>
      <c r="B6" s="13"/>
      <c r="C6" s="54"/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1:13" ht="24.75" customHeight="1" x14ac:dyDescent="0.2">
      <c r="A7" s="15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24.75" customHeight="1" x14ac:dyDescent="0.2">
      <c r="A8" s="15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24.75" customHeight="1" x14ac:dyDescent="0.2">
      <c r="A9" s="15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4"/>
    </row>
    <row r="10" spans="1:13" ht="24.75" customHeight="1" x14ac:dyDescent="0.2">
      <c r="A10" s="15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</row>
    <row r="11" spans="1:13" ht="24.75" customHeight="1" x14ac:dyDescent="0.2">
      <c r="A11" s="15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4"/>
    </row>
    <row r="12" spans="1:13" ht="24.75" customHeight="1" x14ac:dyDescent="0.2">
      <c r="A12" s="15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4"/>
    </row>
    <row r="13" spans="1:13" ht="24.75" customHeight="1" x14ac:dyDescent="0.2">
      <c r="A13" s="15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4"/>
    </row>
    <row r="14" spans="1:13" ht="24.75" customHeight="1" x14ac:dyDescent="0.2">
      <c r="A14" s="15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4"/>
    </row>
    <row r="15" spans="1:13" ht="24.75" customHeight="1" x14ac:dyDescent="0.2">
      <c r="A15" s="15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4"/>
    </row>
    <row r="16" spans="1:13" ht="24.75" customHeight="1" x14ac:dyDescent="0.2">
      <c r="A16" s="15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4"/>
    </row>
    <row r="17" spans="1:13" ht="24.75" customHeight="1" x14ac:dyDescent="0.2">
      <c r="A17" s="15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4"/>
    </row>
    <row r="18" spans="1:13" ht="24.75" customHeight="1" x14ac:dyDescent="0.2">
      <c r="A18" s="15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4"/>
    </row>
    <row r="19" spans="1:13" ht="24.75" customHeight="1" x14ac:dyDescent="0.2">
      <c r="A19" s="15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4"/>
    </row>
    <row r="20" spans="1:13" ht="24.75" customHeight="1" x14ac:dyDescent="0.2">
      <c r="A20" s="15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4"/>
    </row>
    <row r="21" spans="1:13" ht="24.75" customHeight="1" x14ac:dyDescent="0.2">
      <c r="A21" s="15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4"/>
    </row>
    <row r="22" spans="1:13" ht="24.75" customHeight="1" x14ac:dyDescent="0.2">
      <c r="A22" s="15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4"/>
    </row>
    <row r="23" spans="1:13" ht="24.75" customHeight="1" x14ac:dyDescent="0.2">
      <c r="A23" s="15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4"/>
    </row>
    <row r="24" spans="1:13" ht="24.75" customHeight="1" x14ac:dyDescent="0.2">
      <c r="A24" s="15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4"/>
    </row>
    <row r="25" spans="1:13" ht="24.75" customHeight="1" x14ac:dyDescent="0.2">
      <c r="A25" s="15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4"/>
    </row>
    <row r="26" spans="1:13" ht="24.75" customHeight="1" x14ac:dyDescent="0.2">
      <c r="A26" s="15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4"/>
    </row>
    <row r="27" spans="1:13" ht="24.75" customHeight="1" x14ac:dyDescent="0.2">
      <c r="A27" s="15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4"/>
    </row>
    <row r="28" spans="1:13" ht="24.75" customHeight="1" x14ac:dyDescent="0.2">
      <c r="A28" s="15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4"/>
    </row>
    <row r="29" spans="1:13" ht="24.75" customHeight="1" x14ac:dyDescent="0.2">
      <c r="A29" s="15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4"/>
    </row>
    <row r="30" spans="1:13" ht="24.75" customHeight="1" x14ac:dyDescent="0.2">
      <c r="A30" s="16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5"/>
  <sheetViews>
    <sheetView tabSelected="1" workbookViewId="0">
      <selection activeCell="V21" sqref="V21"/>
    </sheetView>
  </sheetViews>
  <sheetFormatPr defaultRowHeight="12.75" x14ac:dyDescent="0.2"/>
  <cols>
    <col min="1" max="1" width="16.140625" style="75" customWidth="1"/>
    <col min="2" max="12" width="9.140625" style="75"/>
    <col min="13" max="13" width="11" style="75" bestFit="1" customWidth="1"/>
    <col min="14" max="16" width="9.140625" style="75"/>
    <col min="17" max="21" width="9.140625" style="75" hidden="1" customWidth="1"/>
    <col min="22" max="16384" width="9.140625" style="75"/>
  </cols>
  <sheetData>
    <row r="1" spans="1:21" x14ac:dyDescent="0.2">
      <c r="A1" s="74" t="str">
        <f>'[1]Site Plan'!I5</f>
        <v>Wednesday 6th May 2015</v>
      </c>
      <c r="M1" s="76" t="s">
        <v>38</v>
      </c>
      <c r="N1" s="77">
        <f>J8+O12+M30+F22</f>
        <v>5441</v>
      </c>
    </row>
    <row r="2" spans="1:21" x14ac:dyDescent="0.2">
      <c r="A2" s="78" t="s">
        <v>59</v>
      </c>
      <c r="M2" s="76" t="s">
        <v>39</v>
      </c>
      <c r="N2" s="77">
        <f>J9+O13+M31+F23</f>
        <v>5441</v>
      </c>
    </row>
    <row r="3" spans="1:21" x14ac:dyDescent="0.2">
      <c r="G3" s="79"/>
      <c r="H3" s="79"/>
      <c r="I3" s="79"/>
      <c r="J3" s="79"/>
    </row>
    <row r="4" spans="1:21" x14ac:dyDescent="0.2">
      <c r="A4" s="80" t="s">
        <v>40</v>
      </c>
      <c r="B4" s="75">
        <v>65</v>
      </c>
      <c r="G4" s="79"/>
      <c r="H4" s="81"/>
      <c r="I4" s="79"/>
      <c r="J4" s="79"/>
    </row>
    <row r="5" spans="1:21" x14ac:dyDescent="0.2">
      <c r="G5" s="79"/>
      <c r="H5" s="82"/>
      <c r="I5" s="79"/>
      <c r="J5" s="79"/>
    </row>
    <row r="6" spans="1:21" x14ac:dyDescent="0.2">
      <c r="G6" s="79"/>
      <c r="H6" s="82"/>
      <c r="I6" s="79"/>
      <c r="J6" s="79"/>
    </row>
    <row r="7" spans="1:21" x14ac:dyDescent="0.2">
      <c r="G7" s="79"/>
      <c r="H7" s="79"/>
      <c r="I7" s="83" t="s">
        <v>30</v>
      </c>
      <c r="T7" s="76" t="s">
        <v>41</v>
      </c>
      <c r="U7" s="75">
        <v>3</v>
      </c>
    </row>
    <row r="8" spans="1:21" x14ac:dyDescent="0.2">
      <c r="F8" s="82"/>
      <c r="G8" s="79"/>
      <c r="H8" s="79"/>
      <c r="I8" s="76" t="s">
        <v>42</v>
      </c>
      <c r="J8" s="77">
        <f>SUM(J11:J14)</f>
        <v>2132</v>
      </c>
      <c r="T8" s="76" t="s">
        <v>43</v>
      </c>
      <c r="U8" s="75">
        <v>6</v>
      </c>
    </row>
    <row r="9" spans="1:21" x14ac:dyDescent="0.2">
      <c r="F9" s="82"/>
      <c r="G9" s="79"/>
      <c r="H9" s="79"/>
      <c r="I9" s="76" t="s">
        <v>44</v>
      </c>
      <c r="J9" s="77">
        <f>J11+O15+M33+F25</f>
        <v>2492</v>
      </c>
      <c r="T9" s="76" t="s">
        <v>45</v>
      </c>
      <c r="U9" s="75">
        <v>9</v>
      </c>
    </row>
    <row r="10" spans="1:21" x14ac:dyDescent="0.2">
      <c r="F10" s="82"/>
      <c r="G10" s="79"/>
      <c r="H10" s="79"/>
      <c r="T10" s="76" t="s">
        <v>46</v>
      </c>
      <c r="U10" s="75">
        <v>12</v>
      </c>
    </row>
    <row r="11" spans="1:21" x14ac:dyDescent="0.2">
      <c r="F11" s="82"/>
      <c r="G11" s="79"/>
      <c r="H11" s="79"/>
      <c r="I11" s="76" t="s">
        <v>41</v>
      </c>
      <c r="J11" s="77">
        <f>VLOOKUP($B$4,'Site 1_QA'!$A$12:$CJ$88,(VLOOKUP(I11,$T$7:$U$36,2,FALSE)),FALSE)</f>
        <v>0</v>
      </c>
      <c r="N11" s="83" t="s">
        <v>32</v>
      </c>
      <c r="T11" s="76" t="s">
        <v>47</v>
      </c>
      <c r="U11" s="75">
        <v>17</v>
      </c>
    </row>
    <row r="12" spans="1:21" x14ac:dyDescent="0.2">
      <c r="F12" s="82"/>
      <c r="G12" s="79"/>
      <c r="I12" s="76" t="s">
        <v>43</v>
      </c>
      <c r="J12" s="77">
        <f>VLOOKUP($B$4,'Site 1_QA'!$A$12:$CJ$88,(VLOOKUP(I12,$T$7:$U$36,2,FALSE)),FALSE)</f>
        <v>0</v>
      </c>
      <c r="K12" s="82"/>
      <c r="L12" s="79"/>
      <c r="N12" s="76" t="s">
        <v>42</v>
      </c>
      <c r="O12" s="77">
        <f>SUM(O15:O18)</f>
        <v>355</v>
      </c>
      <c r="T12" s="76" t="s">
        <v>48</v>
      </c>
      <c r="U12" s="75">
        <v>20</v>
      </c>
    </row>
    <row r="13" spans="1:21" x14ac:dyDescent="0.2">
      <c r="I13" s="76" t="s">
        <v>45</v>
      </c>
      <c r="J13" s="77">
        <f>VLOOKUP($B$4,'Site 1_QA'!$A$12:$CJ$88,(VLOOKUP(I13,$T$7:$U$36,2,FALSE)),FALSE)</f>
        <v>275</v>
      </c>
      <c r="K13" s="82"/>
      <c r="L13" s="79"/>
      <c r="N13" s="76" t="s">
        <v>44</v>
      </c>
      <c r="O13" s="77">
        <f>J12+O16+M34+F26</f>
        <v>359</v>
      </c>
      <c r="T13" s="76" t="s">
        <v>49</v>
      </c>
      <c r="U13" s="75">
        <v>23</v>
      </c>
    </row>
    <row r="14" spans="1:21" x14ac:dyDescent="0.2">
      <c r="A14" s="80"/>
      <c r="I14" s="76" t="s">
        <v>46</v>
      </c>
      <c r="J14" s="77">
        <f>VLOOKUP($B$4,'Site 1_QA'!$A$12:$CJ$88,(VLOOKUP(I14,$T$7:$U$36,2,FALSE)),FALSE)</f>
        <v>1857</v>
      </c>
      <c r="T14" s="76" t="s">
        <v>50</v>
      </c>
      <c r="U14" s="75">
        <v>26</v>
      </c>
    </row>
    <row r="15" spans="1:21" x14ac:dyDescent="0.2">
      <c r="N15" s="76" t="s">
        <v>47</v>
      </c>
      <c r="O15" s="77">
        <f>VLOOKUP($B$4,'Site 1_QA'!$A$12:$CJ$88,(VLOOKUP(N15,$T$7:$U$36,2,FALSE)),FALSE)</f>
        <v>25</v>
      </c>
      <c r="T15" s="76" t="s">
        <v>51</v>
      </c>
      <c r="U15" s="75">
        <v>31</v>
      </c>
    </row>
    <row r="16" spans="1:21" x14ac:dyDescent="0.2">
      <c r="N16" s="76" t="s">
        <v>48</v>
      </c>
      <c r="O16" s="77">
        <f>VLOOKUP($B$4,'Site 1_QA'!$A$12:$CJ$88,(VLOOKUP(N16,$T$7:$U$36,2,FALSE)),FALSE)</f>
        <v>0</v>
      </c>
      <c r="T16" s="76" t="s">
        <v>52</v>
      </c>
      <c r="U16" s="75">
        <v>34</v>
      </c>
    </row>
    <row r="17" spans="5:21" x14ac:dyDescent="0.2">
      <c r="N17" s="76" t="s">
        <v>49</v>
      </c>
      <c r="O17" s="77">
        <f>VLOOKUP($B$4,'Site 1_QA'!$A$12:$CJ$88,(VLOOKUP(N17,$T$7:$U$36,2,FALSE)),FALSE)</f>
        <v>36</v>
      </c>
      <c r="T17" s="76" t="s">
        <v>53</v>
      </c>
      <c r="U17" s="75">
        <v>37</v>
      </c>
    </row>
    <row r="18" spans="5:21" x14ac:dyDescent="0.2">
      <c r="N18" s="76" t="s">
        <v>50</v>
      </c>
      <c r="O18" s="77">
        <f>VLOOKUP($B$4,'Site 1_QA'!$A$12:$CJ$88,(VLOOKUP(N18,$T$7:$U$36,2,FALSE)),FALSE)</f>
        <v>294</v>
      </c>
      <c r="T18" s="76" t="s">
        <v>54</v>
      </c>
      <c r="U18" s="75">
        <v>40</v>
      </c>
    </row>
    <row r="19" spans="5:21" x14ac:dyDescent="0.2">
      <c r="N19" s="82"/>
      <c r="O19" s="79"/>
      <c r="T19" s="76" t="s">
        <v>55</v>
      </c>
      <c r="U19" s="75">
        <v>45</v>
      </c>
    </row>
    <row r="20" spans="5:21" x14ac:dyDescent="0.2">
      <c r="N20" s="82"/>
      <c r="O20" s="79"/>
      <c r="T20" s="76" t="s">
        <v>56</v>
      </c>
      <c r="U20" s="75">
        <v>48</v>
      </c>
    </row>
    <row r="21" spans="5:21" x14ac:dyDescent="0.2">
      <c r="E21" s="81" t="s">
        <v>34</v>
      </c>
      <c r="T21" s="76" t="s">
        <v>57</v>
      </c>
      <c r="U21" s="75">
        <v>51</v>
      </c>
    </row>
    <row r="22" spans="5:21" x14ac:dyDescent="0.2">
      <c r="E22" s="76" t="s">
        <v>42</v>
      </c>
      <c r="F22" s="77">
        <f>SUM(F25:F28)</f>
        <v>2732</v>
      </c>
      <c r="T22" s="76" t="s">
        <v>58</v>
      </c>
      <c r="U22" s="75">
        <v>54</v>
      </c>
    </row>
    <row r="23" spans="5:21" x14ac:dyDescent="0.2">
      <c r="E23" s="76" t="s">
        <v>44</v>
      </c>
      <c r="F23" s="77">
        <f>J14+O18+M36+F28</f>
        <v>2194</v>
      </c>
      <c r="T23" s="76"/>
    </row>
    <row r="24" spans="5:21" x14ac:dyDescent="0.2">
      <c r="T24" s="76"/>
    </row>
    <row r="25" spans="5:21" x14ac:dyDescent="0.2">
      <c r="E25" s="76" t="s">
        <v>55</v>
      </c>
      <c r="F25" s="77">
        <f>VLOOKUP($B$4,'Site 1_QA'!$A$12:$CJ$88,(VLOOKUP(E25,$T$7:$U$36,2,FALSE)),FALSE)</f>
        <v>2288</v>
      </c>
      <c r="T25" s="76"/>
    </row>
    <row r="26" spans="5:21" x14ac:dyDescent="0.2">
      <c r="E26" s="76" t="s">
        <v>56</v>
      </c>
      <c r="F26" s="77">
        <f>VLOOKUP($B$4,'Site 1_QA'!$A$12:$CJ$88,(VLOOKUP(E26,$T$7:$U$36,2,FALSE)),FALSE)</f>
        <v>359</v>
      </c>
      <c r="T26" s="76"/>
    </row>
    <row r="27" spans="5:21" x14ac:dyDescent="0.2">
      <c r="E27" s="76" t="s">
        <v>57</v>
      </c>
      <c r="F27" s="77">
        <f>VLOOKUP($B$4,'Site 1_QA'!$A$12:$CJ$88,(VLOOKUP(E27,$T$7:$U$36,2,FALSE)),FALSE)</f>
        <v>85</v>
      </c>
      <c r="T27" s="76"/>
    </row>
    <row r="28" spans="5:21" x14ac:dyDescent="0.2">
      <c r="E28" s="76" t="s">
        <v>58</v>
      </c>
      <c r="F28" s="77">
        <f>VLOOKUP($B$4,'Site 1_QA'!$A$12:$CJ$88,(VLOOKUP(E28,$T$7:$U$36,2,FALSE)),FALSE)</f>
        <v>0</v>
      </c>
      <c r="T28" s="76"/>
    </row>
    <row r="29" spans="5:21" x14ac:dyDescent="0.2">
      <c r="L29" s="83" t="s">
        <v>33</v>
      </c>
      <c r="T29" s="76"/>
    </row>
    <row r="30" spans="5:21" x14ac:dyDescent="0.2">
      <c r="L30" s="76" t="s">
        <v>42</v>
      </c>
      <c r="M30" s="77">
        <f>SUM(M33:M36)</f>
        <v>222</v>
      </c>
      <c r="T30" s="76"/>
    </row>
    <row r="31" spans="5:21" x14ac:dyDescent="0.2">
      <c r="L31" s="76" t="s">
        <v>44</v>
      </c>
      <c r="M31" s="77">
        <f>J13+O17+M35+F27</f>
        <v>396</v>
      </c>
      <c r="T31" s="76"/>
    </row>
    <row r="32" spans="5:21" x14ac:dyDescent="0.2">
      <c r="T32" s="76"/>
    </row>
    <row r="33" spans="4:20" x14ac:dyDescent="0.2">
      <c r="L33" s="76" t="s">
        <v>51</v>
      </c>
      <c r="M33" s="77">
        <f>VLOOKUP($B$4,'Site 1_QA'!$A$12:$CJ$88,(VLOOKUP(L33,$T$7:$U$36,2,FALSE)),FALSE)</f>
        <v>179</v>
      </c>
      <c r="T33" s="76"/>
    </row>
    <row r="34" spans="4:20" x14ac:dyDescent="0.2">
      <c r="L34" s="76" t="s">
        <v>52</v>
      </c>
      <c r="M34" s="77">
        <f>VLOOKUP($B$4,'Site 1_QA'!$A$12:$CJ$88,(VLOOKUP(L34,$T$7:$U$36,2,FALSE)),FALSE)</f>
        <v>0</v>
      </c>
      <c r="T34" s="76"/>
    </row>
    <row r="35" spans="4:20" x14ac:dyDescent="0.2">
      <c r="D35" s="82"/>
      <c r="E35" s="79"/>
      <c r="L35" s="76" t="s">
        <v>53</v>
      </c>
      <c r="M35" s="77">
        <f>VLOOKUP($B$4,'Site 1_QA'!$A$12:$CJ$88,(VLOOKUP(L35,$T$7:$U$36,2,FALSE)),FALSE)</f>
        <v>0</v>
      </c>
      <c r="T35" s="76"/>
    </row>
    <row r="36" spans="4:20" x14ac:dyDescent="0.2">
      <c r="D36" s="82"/>
      <c r="E36" s="79"/>
      <c r="L36" s="76" t="s">
        <v>54</v>
      </c>
      <c r="M36" s="77">
        <f>VLOOKUP($B$4,'Site 1_QA'!$A$12:$CJ$88,(VLOOKUP(L36,$T$7:$U$36,2,FALSE)),FALSE)</f>
        <v>43</v>
      </c>
      <c r="T36" s="76"/>
    </row>
    <row r="37" spans="4:20" x14ac:dyDescent="0.2">
      <c r="L37" s="79"/>
      <c r="M37" s="79"/>
    </row>
    <row r="38" spans="4:20" x14ac:dyDescent="0.2">
      <c r="L38" s="82"/>
      <c r="M38" s="79"/>
    </row>
    <row r="39" spans="4:20" x14ac:dyDescent="0.2">
      <c r="L39" s="82"/>
      <c r="M39" s="79"/>
    </row>
    <row r="40" spans="4:20" x14ac:dyDescent="0.2">
      <c r="L40" s="82"/>
      <c r="M40" s="79"/>
    </row>
    <row r="41" spans="4:20" x14ac:dyDescent="0.2">
      <c r="H41" s="79"/>
      <c r="I41" s="79"/>
      <c r="J41" s="79"/>
      <c r="K41" s="79"/>
      <c r="L41" s="82"/>
      <c r="M41" s="79"/>
    </row>
    <row r="42" spans="4:20" x14ac:dyDescent="0.2">
      <c r="H42" s="79"/>
      <c r="I42" s="82"/>
      <c r="J42" s="79"/>
      <c r="K42" s="79"/>
      <c r="L42" s="82"/>
      <c r="M42" s="79"/>
    </row>
    <row r="43" spans="4:20" x14ac:dyDescent="0.2">
      <c r="H43" s="79"/>
      <c r="I43" s="82"/>
      <c r="J43" s="79"/>
      <c r="K43" s="79"/>
      <c r="L43" s="82"/>
      <c r="M43" s="79"/>
    </row>
    <row r="44" spans="4:20" x14ac:dyDescent="0.2">
      <c r="H44" s="79"/>
      <c r="I44" s="79"/>
      <c r="J44" s="79"/>
      <c r="K44" s="79"/>
    </row>
    <row r="45" spans="4:20" x14ac:dyDescent="0.2">
      <c r="H45" s="79"/>
      <c r="I45" s="79"/>
      <c r="J45" s="79"/>
      <c r="K45" s="79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List Box 1">
              <controlPr defaultSize="0" autoLine="0" autoPict="0">
                <anchor moveWithCells="1">
                  <from>
                    <xdr:col>1</xdr:col>
                    <xdr:colOff>19050</xdr:colOff>
                    <xdr:row>3</xdr:row>
                    <xdr:rowOff>19050</xdr:rowOff>
                  </from>
                  <to>
                    <xdr:col>2</xdr:col>
                    <xdr:colOff>590550</xdr:colOff>
                    <xdr:row>12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8"/>
  <sheetViews>
    <sheetView topLeftCell="A249" zoomScale="75" zoomScaleNormal="75" workbookViewId="0">
      <selection activeCell="K336" sqref="K336"/>
    </sheetView>
  </sheetViews>
  <sheetFormatPr defaultRowHeight="15.75" customHeight="1" x14ac:dyDescent="0.2"/>
  <cols>
    <col min="1" max="1" width="8.28515625" style="20" customWidth="1"/>
    <col min="2" max="3" width="8" style="20" customWidth="1"/>
    <col min="4" max="4" width="2.140625" style="20" customWidth="1"/>
    <col min="5" max="6" width="8" style="20" customWidth="1"/>
    <col min="7" max="7" width="2.140625" style="20" customWidth="1"/>
    <col min="8" max="9" width="8" style="20" customWidth="1"/>
    <col min="10" max="10" width="2.140625" style="20" customWidth="1"/>
    <col min="11" max="11" width="8" style="20" customWidth="1"/>
    <col min="12" max="12" width="7.28515625" style="20" customWidth="1"/>
    <col min="13" max="13" width="2" style="20" customWidth="1"/>
    <col min="14" max="14" width="8.28515625" style="44" customWidth="1"/>
    <col min="15" max="16384" width="9.140625" style="20"/>
  </cols>
  <sheetData>
    <row r="1" spans="1:17" ht="15.75" customHeight="1" x14ac:dyDescent="0.2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55"/>
      <c r="O1" s="24"/>
      <c r="P1" s="24"/>
      <c r="Q1" s="60"/>
    </row>
    <row r="2" spans="1:17" ht="15.75" customHeight="1" x14ac:dyDescent="0.25">
      <c r="A2" s="23"/>
      <c r="B2" s="24"/>
      <c r="C2" s="24"/>
      <c r="D2" s="24"/>
      <c r="E2" s="24"/>
      <c r="I2" s="11"/>
      <c r="K2" s="25" t="s">
        <v>0</v>
      </c>
      <c r="L2" s="11"/>
      <c r="M2" s="59" t="str">
        <f>'Job Details'!$C$6</f>
        <v xml:space="preserve">Bristol City Council </v>
      </c>
      <c r="N2" s="56"/>
      <c r="O2" s="24"/>
      <c r="P2" s="24"/>
      <c r="Q2" s="60"/>
    </row>
    <row r="3" spans="1:17" ht="15.75" customHeight="1" x14ac:dyDescent="0.25">
      <c r="A3" s="23"/>
      <c r="B3" s="24"/>
      <c r="C3" s="24"/>
      <c r="D3" s="24"/>
      <c r="E3" s="24"/>
      <c r="I3" s="11"/>
      <c r="K3" s="25" t="s">
        <v>1</v>
      </c>
      <c r="L3" s="11"/>
      <c r="M3" s="59" t="str">
        <f>'Job Details'!$C$7</f>
        <v>WAL-1716 Wapping Road</v>
      </c>
      <c r="N3" s="56"/>
      <c r="O3" s="24"/>
      <c r="P3" s="24"/>
      <c r="Q3" s="60"/>
    </row>
    <row r="4" spans="1:17" ht="15.75" customHeight="1" x14ac:dyDescent="0.25">
      <c r="A4" s="23"/>
      <c r="B4" s="24"/>
      <c r="C4" s="24"/>
      <c r="D4" s="24"/>
      <c r="E4" s="24"/>
      <c r="I4" s="11"/>
      <c r="K4" s="25" t="s">
        <v>11</v>
      </c>
      <c r="L4" s="11"/>
      <c r="M4" s="71">
        <v>1</v>
      </c>
      <c r="N4" s="71"/>
      <c r="O4" s="24"/>
      <c r="P4" s="24"/>
      <c r="Q4" s="60"/>
    </row>
    <row r="5" spans="1:17" ht="15.75" customHeight="1" x14ac:dyDescent="0.25">
      <c r="A5" s="23"/>
      <c r="B5" s="24"/>
      <c r="C5" s="24"/>
      <c r="D5" s="24"/>
      <c r="E5" s="24"/>
      <c r="I5" s="11"/>
      <c r="K5" s="25" t="s">
        <v>12</v>
      </c>
      <c r="L5" s="11"/>
      <c r="M5" s="50" t="str">
        <f>'Job Details'!C9</f>
        <v>Wednesday 6th May 2015</v>
      </c>
      <c r="N5" s="50"/>
      <c r="O5" s="58"/>
      <c r="P5" s="24"/>
      <c r="Q5" s="60"/>
    </row>
    <row r="6" spans="1:17" ht="15.75" customHeight="1" x14ac:dyDescent="0.2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61"/>
      <c r="O6" s="27"/>
      <c r="P6" s="27"/>
      <c r="Q6" s="62"/>
    </row>
    <row r="8" spans="1:17" ht="15.75" customHeight="1" x14ac:dyDescent="0.2">
      <c r="A8" s="4" t="s">
        <v>21</v>
      </c>
      <c r="B8" s="4" t="s">
        <v>15</v>
      </c>
    </row>
    <row r="9" spans="1:17" ht="15.75" customHeight="1" x14ac:dyDescent="0.2">
      <c r="B9" s="36" t="s">
        <v>31</v>
      </c>
      <c r="C9" s="37" t="s">
        <v>30</v>
      </c>
      <c r="E9" s="36" t="s">
        <v>31</v>
      </c>
      <c r="F9" s="37" t="s">
        <v>32</v>
      </c>
      <c r="H9" s="36" t="s">
        <v>31</v>
      </c>
      <c r="I9" s="37" t="s">
        <v>33</v>
      </c>
      <c r="K9" s="36" t="s">
        <v>31</v>
      </c>
      <c r="L9" s="37" t="s">
        <v>34</v>
      </c>
      <c r="N9" s="72" t="s">
        <v>22</v>
      </c>
    </row>
    <row r="10" spans="1:17" s="38" customFormat="1" ht="15.75" customHeight="1" x14ac:dyDescent="0.2">
      <c r="B10" s="39" t="s">
        <v>20</v>
      </c>
      <c r="C10" s="40" t="s">
        <v>13</v>
      </c>
      <c r="E10" s="39" t="str">
        <f>$B$10</f>
        <v>Adult</v>
      </c>
      <c r="F10" s="40" t="s">
        <v>13</v>
      </c>
      <c r="H10" s="39" t="str">
        <f>$B$10</f>
        <v>Adult</v>
      </c>
      <c r="I10" s="40" t="s">
        <v>13</v>
      </c>
      <c r="K10" s="39" t="str">
        <f>$B$10</f>
        <v>Adult</v>
      </c>
      <c r="L10" s="40" t="s">
        <v>13</v>
      </c>
      <c r="N10" s="73"/>
    </row>
    <row r="12" spans="1:17" ht="15.75" customHeight="1" x14ac:dyDescent="0.2">
      <c r="A12" s="31">
        <v>0.29166666666666669</v>
      </c>
      <c r="B12" s="21">
        <v>0</v>
      </c>
      <c r="C12" s="35">
        <f>SUM(B12:B12)</f>
        <v>0</v>
      </c>
      <c r="E12" s="21">
        <v>0</v>
      </c>
      <c r="F12" s="35">
        <f>SUM(E12:E12)</f>
        <v>0</v>
      </c>
      <c r="H12" s="21">
        <v>0</v>
      </c>
      <c r="I12" s="35">
        <f>SUM(H12:H12)</f>
        <v>0</v>
      </c>
      <c r="K12" s="21">
        <v>0</v>
      </c>
      <c r="L12" s="35">
        <f>SUM(K12:K12)</f>
        <v>0</v>
      </c>
      <c r="N12" s="45">
        <f>SUM(C12+F12+I12+L12)</f>
        <v>0</v>
      </c>
    </row>
    <row r="13" spans="1:17" ht="15.75" customHeight="1" x14ac:dyDescent="0.2">
      <c r="A13" s="32">
        <v>0.30208333333333331</v>
      </c>
      <c r="B13" s="23">
        <v>0</v>
      </c>
      <c r="C13" s="41">
        <f>SUM(B13:B13)</f>
        <v>0</v>
      </c>
      <c r="E13" s="23">
        <v>0</v>
      </c>
      <c r="F13" s="41">
        <f>SUM(E13:E13)</f>
        <v>0</v>
      </c>
      <c r="H13" s="23">
        <v>0</v>
      </c>
      <c r="I13" s="41">
        <f>SUM(H13:H13)</f>
        <v>0</v>
      </c>
      <c r="K13" s="23">
        <v>3</v>
      </c>
      <c r="L13" s="41">
        <f>SUM(K13:K13)</f>
        <v>3</v>
      </c>
      <c r="N13" s="46">
        <f>SUM(C13+F13+I13+L13)</f>
        <v>3</v>
      </c>
    </row>
    <row r="14" spans="1:17" ht="15.75" customHeight="1" x14ac:dyDescent="0.2">
      <c r="A14" s="32">
        <v>0.3125</v>
      </c>
      <c r="B14" s="23">
        <v>0</v>
      </c>
      <c r="C14" s="41">
        <f>SUM(B14:B14)</f>
        <v>0</v>
      </c>
      <c r="E14" s="23">
        <v>0</v>
      </c>
      <c r="F14" s="41">
        <f>SUM(E14:E14)</f>
        <v>0</v>
      </c>
      <c r="H14" s="23">
        <v>2</v>
      </c>
      <c r="I14" s="41">
        <f>SUM(H14:H14)</f>
        <v>2</v>
      </c>
      <c r="K14" s="23">
        <v>3</v>
      </c>
      <c r="L14" s="41">
        <f>SUM(K14:K14)</f>
        <v>3</v>
      </c>
      <c r="N14" s="46">
        <f>SUM(C14+F14+I14+L14)</f>
        <v>5</v>
      </c>
    </row>
    <row r="15" spans="1:17" ht="15.75" customHeight="1" x14ac:dyDescent="0.2">
      <c r="A15" s="33">
        <v>0.32291666666666669</v>
      </c>
      <c r="B15" s="26">
        <v>0</v>
      </c>
      <c r="C15" s="42">
        <f>SUM(B15:B15)</f>
        <v>0</v>
      </c>
      <c r="E15" s="26">
        <v>0</v>
      </c>
      <c r="F15" s="42">
        <f>SUM(E15:E15)</f>
        <v>0</v>
      </c>
      <c r="H15" s="26">
        <v>0</v>
      </c>
      <c r="I15" s="42">
        <f>SUM(H15:H15)</f>
        <v>0</v>
      </c>
      <c r="K15" s="26">
        <v>2</v>
      </c>
      <c r="L15" s="42">
        <f>SUM(K15:K15)</f>
        <v>2</v>
      </c>
      <c r="N15" s="47">
        <f>SUM(C15+F15+I15+L15)</f>
        <v>2</v>
      </c>
    </row>
    <row r="16" spans="1:17" ht="15.75" customHeight="1" x14ac:dyDescent="0.2">
      <c r="A16" s="34" t="s">
        <v>14</v>
      </c>
      <c r="B16" s="43">
        <f>SUM(B12:B15)</f>
        <v>0</v>
      </c>
      <c r="C16" s="34">
        <f>SUM(C12:C15)</f>
        <v>0</v>
      </c>
      <c r="E16" s="43">
        <f>SUM(E12:E15)</f>
        <v>0</v>
      </c>
      <c r="F16" s="34">
        <f>SUM(F12:F15)</f>
        <v>0</v>
      </c>
      <c r="H16" s="43">
        <f>SUM(H12:H15)</f>
        <v>2</v>
      </c>
      <c r="I16" s="34">
        <f>SUM(I12:I15)</f>
        <v>2</v>
      </c>
      <c r="K16" s="43">
        <f>SUM(K12:K15)</f>
        <v>8</v>
      </c>
      <c r="L16" s="34">
        <f>SUM(L12:L15)</f>
        <v>8</v>
      </c>
      <c r="N16" s="48">
        <f>SUM(N12:N15)</f>
        <v>10</v>
      </c>
    </row>
    <row r="17" spans="1:14" ht="15.75" customHeight="1" x14ac:dyDescent="0.2">
      <c r="A17" s="31">
        <v>0.33333333333333331</v>
      </c>
      <c r="B17" s="21">
        <v>0</v>
      </c>
      <c r="C17" s="35">
        <f>SUM(B17:B17)</f>
        <v>0</v>
      </c>
      <c r="E17" s="21">
        <v>0</v>
      </c>
      <c r="F17" s="35">
        <f>SUM(E17:E17)</f>
        <v>0</v>
      </c>
      <c r="H17" s="21">
        <v>0</v>
      </c>
      <c r="I17" s="35">
        <f>SUM(H17:H17)</f>
        <v>0</v>
      </c>
      <c r="K17" s="21">
        <v>11</v>
      </c>
      <c r="L17" s="35">
        <f>SUM(K17:K17)</f>
        <v>11</v>
      </c>
      <c r="N17" s="45">
        <f>SUM(C17+F17+I17+L17)</f>
        <v>11</v>
      </c>
    </row>
    <row r="18" spans="1:14" ht="15.75" customHeight="1" x14ac:dyDescent="0.2">
      <c r="A18" s="32">
        <v>0.34375</v>
      </c>
      <c r="B18" s="23">
        <v>0</v>
      </c>
      <c r="C18" s="41">
        <f>SUM(B18:B18)</f>
        <v>0</v>
      </c>
      <c r="E18" s="23">
        <v>0</v>
      </c>
      <c r="F18" s="41">
        <f>SUM(E18:E18)</f>
        <v>0</v>
      </c>
      <c r="H18" s="23">
        <v>0</v>
      </c>
      <c r="I18" s="41">
        <f>SUM(H18:H18)</f>
        <v>0</v>
      </c>
      <c r="K18" s="23">
        <v>9</v>
      </c>
      <c r="L18" s="41">
        <f>SUM(K18:K18)</f>
        <v>9</v>
      </c>
      <c r="N18" s="46">
        <f>SUM(C18+F18+I18+L18)</f>
        <v>9</v>
      </c>
    </row>
    <row r="19" spans="1:14" ht="15.75" customHeight="1" x14ac:dyDescent="0.2">
      <c r="A19" s="32">
        <v>0.35416666666666669</v>
      </c>
      <c r="B19" s="23">
        <v>0</v>
      </c>
      <c r="C19" s="41">
        <f>SUM(B19:B19)</f>
        <v>0</v>
      </c>
      <c r="E19" s="23">
        <v>0</v>
      </c>
      <c r="F19" s="41">
        <f>SUM(E19:E19)</f>
        <v>0</v>
      </c>
      <c r="H19" s="23">
        <v>2</v>
      </c>
      <c r="I19" s="41">
        <f>SUM(H19:H19)</f>
        <v>2</v>
      </c>
      <c r="K19" s="23">
        <v>13</v>
      </c>
      <c r="L19" s="41">
        <f>SUM(K19:K19)</f>
        <v>13</v>
      </c>
      <c r="N19" s="46">
        <f>SUM(C19+F19+I19+L19)</f>
        <v>15</v>
      </c>
    </row>
    <row r="20" spans="1:14" ht="15.75" customHeight="1" x14ac:dyDescent="0.2">
      <c r="A20" s="33">
        <v>0.36458333333333331</v>
      </c>
      <c r="B20" s="26">
        <v>0</v>
      </c>
      <c r="C20" s="42">
        <f>SUM(B20:B20)</f>
        <v>0</v>
      </c>
      <c r="E20" s="26">
        <v>0</v>
      </c>
      <c r="F20" s="42">
        <f>SUM(E20:E20)</f>
        <v>0</v>
      </c>
      <c r="H20" s="26">
        <v>1</v>
      </c>
      <c r="I20" s="42">
        <f>SUM(H20:H20)</f>
        <v>1</v>
      </c>
      <c r="K20" s="26">
        <v>9</v>
      </c>
      <c r="L20" s="42">
        <f>SUM(K20:K20)</f>
        <v>9</v>
      </c>
      <c r="N20" s="47">
        <f>SUM(C20+F20+I20+L20)</f>
        <v>10</v>
      </c>
    </row>
    <row r="21" spans="1:14" ht="15.75" customHeight="1" x14ac:dyDescent="0.2">
      <c r="A21" s="34" t="s">
        <v>14</v>
      </c>
      <c r="B21" s="43">
        <f>SUM(B17:B20)</f>
        <v>0</v>
      </c>
      <c r="C21" s="34">
        <f>SUM(C17:C20)</f>
        <v>0</v>
      </c>
      <c r="E21" s="43">
        <f>SUM(E17:E20)</f>
        <v>0</v>
      </c>
      <c r="F21" s="34">
        <f>SUM(F17:F20)</f>
        <v>0</v>
      </c>
      <c r="H21" s="43">
        <f>SUM(H17:H20)</f>
        <v>3</v>
      </c>
      <c r="I21" s="34">
        <f>SUM(I17:I20)</f>
        <v>3</v>
      </c>
      <c r="K21" s="43">
        <f>SUM(K17:K20)</f>
        <v>42</v>
      </c>
      <c r="L21" s="34">
        <f>SUM(L17:L20)</f>
        <v>42</v>
      </c>
      <c r="N21" s="48">
        <f>SUM(N17:N20)</f>
        <v>45</v>
      </c>
    </row>
    <row r="22" spans="1:14" ht="15.75" customHeight="1" x14ac:dyDescent="0.2">
      <c r="A22" s="31">
        <v>0.375</v>
      </c>
      <c r="B22" s="21">
        <v>0</v>
      </c>
      <c r="C22" s="35">
        <f>SUM(B22:B22)</f>
        <v>0</v>
      </c>
      <c r="E22" s="21">
        <v>0</v>
      </c>
      <c r="F22" s="35">
        <f>SUM(E22:E22)</f>
        <v>0</v>
      </c>
      <c r="H22" s="21">
        <v>2</v>
      </c>
      <c r="I22" s="35">
        <f>SUM(H22:H22)</f>
        <v>2</v>
      </c>
      <c r="K22" s="21">
        <v>7</v>
      </c>
      <c r="L22" s="35">
        <f>SUM(K22:K22)</f>
        <v>7</v>
      </c>
      <c r="N22" s="45">
        <f>SUM(C22+F22+I22+L22)</f>
        <v>9</v>
      </c>
    </row>
    <row r="23" spans="1:14" ht="15.75" customHeight="1" x14ac:dyDescent="0.2">
      <c r="A23" s="32">
        <v>0.38541666666666669</v>
      </c>
      <c r="B23" s="23">
        <v>0</v>
      </c>
      <c r="C23" s="41">
        <f>SUM(B23:B23)</f>
        <v>0</v>
      </c>
      <c r="E23" s="23">
        <v>0</v>
      </c>
      <c r="F23" s="41">
        <f>SUM(E23:E23)</f>
        <v>0</v>
      </c>
      <c r="H23" s="23">
        <v>1</v>
      </c>
      <c r="I23" s="41">
        <f>SUM(H23:H23)</f>
        <v>1</v>
      </c>
      <c r="K23" s="23">
        <v>9</v>
      </c>
      <c r="L23" s="41">
        <f>SUM(K23:K23)</f>
        <v>9</v>
      </c>
      <c r="N23" s="46">
        <f>SUM(C23+F23+I23+L23)</f>
        <v>10</v>
      </c>
    </row>
    <row r="24" spans="1:14" ht="15.75" customHeight="1" x14ac:dyDescent="0.2">
      <c r="A24" s="32">
        <v>0.39583333333333331</v>
      </c>
      <c r="B24" s="23">
        <v>0</v>
      </c>
      <c r="C24" s="41">
        <f>SUM(B24:B24)</f>
        <v>0</v>
      </c>
      <c r="E24" s="23">
        <v>0</v>
      </c>
      <c r="F24" s="41">
        <f>SUM(E24:E24)</f>
        <v>0</v>
      </c>
      <c r="H24" s="23">
        <v>1</v>
      </c>
      <c r="I24" s="41">
        <f>SUM(H24:H24)</f>
        <v>1</v>
      </c>
      <c r="K24" s="23">
        <v>7</v>
      </c>
      <c r="L24" s="41">
        <f>SUM(K24:K24)</f>
        <v>7</v>
      </c>
      <c r="N24" s="46">
        <f>SUM(C24+F24+I24+L24)</f>
        <v>8</v>
      </c>
    </row>
    <row r="25" spans="1:14" ht="15.75" customHeight="1" x14ac:dyDescent="0.2">
      <c r="A25" s="33">
        <v>0.40625</v>
      </c>
      <c r="B25" s="26">
        <v>0</v>
      </c>
      <c r="C25" s="42">
        <f>SUM(B25:B25)</f>
        <v>0</v>
      </c>
      <c r="E25" s="26">
        <v>0</v>
      </c>
      <c r="F25" s="42">
        <f>SUM(E25:E25)</f>
        <v>0</v>
      </c>
      <c r="H25" s="26">
        <v>1</v>
      </c>
      <c r="I25" s="42">
        <f>SUM(H25:H25)</f>
        <v>1</v>
      </c>
      <c r="K25" s="26">
        <v>7</v>
      </c>
      <c r="L25" s="42">
        <f>SUM(K25:K25)</f>
        <v>7</v>
      </c>
      <c r="N25" s="47">
        <f>SUM(C25+F25+I25+L25)</f>
        <v>8</v>
      </c>
    </row>
    <row r="26" spans="1:14" ht="15.75" customHeight="1" x14ac:dyDescent="0.2">
      <c r="A26" s="34" t="s">
        <v>14</v>
      </c>
      <c r="B26" s="43">
        <f>SUM(B22:B25)</f>
        <v>0</v>
      </c>
      <c r="C26" s="34">
        <f>SUM(C22:C25)</f>
        <v>0</v>
      </c>
      <c r="E26" s="43">
        <f>SUM(E22:E25)</f>
        <v>0</v>
      </c>
      <c r="F26" s="34">
        <f>SUM(F22:F25)</f>
        <v>0</v>
      </c>
      <c r="H26" s="43">
        <f>SUM(H22:H25)</f>
        <v>5</v>
      </c>
      <c r="I26" s="34">
        <f>SUM(I22:I25)</f>
        <v>5</v>
      </c>
      <c r="K26" s="43">
        <f>SUM(K22:K25)</f>
        <v>30</v>
      </c>
      <c r="L26" s="34">
        <f>SUM(L22:L25)</f>
        <v>30</v>
      </c>
      <c r="N26" s="48">
        <f>SUM(N22:N25)</f>
        <v>35</v>
      </c>
    </row>
    <row r="27" spans="1:14" ht="15.75" customHeight="1" x14ac:dyDescent="0.2">
      <c r="A27" s="31">
        <v>0.41666666666666669</v>
      </c>
      <c r="B27" s="21">
        <v>0</v>
      </c>
      <c r="C27" s="35">
        <f>SUM(B27:B27)</f>
        <v>0</v>
      </c>
      <c r="E27" s="21">
        <v>0</v>
      </c>
      <c r="F27" s="35">
        <f>SUM(E27:E27)</f>
        <v>0</v>
      </c>
      <c r="H27" s="21">
        <v>4</v>
      </c>
      <c r="I27" s="35">
        <f>SUM(H27:H27)</f>
        <v>4</v>
      </c>
      <c r="K27" s="21">
        <v>3</v>
      </c>
      <c r="L27" s="35">
        <f>SUM(K27:K27)</f>
        <v>3</v>
      </c>
      <c r="N27" s="45">
        <f>SUM(C27+F27+I27+L27)</f>
        <v>7</v>
      </c>
    </row>
    <row r="28" spans="1:14" ht="15.75" customHeight="1" x14ac:dyDescent="0.2">
      <c r="A28" s="32">
        <v>0.42708333333333331</v>
      </c>
      <c r="B28" s="23">
        <v>0</v>
      </c>
      <c r="C28" s="41">
        <f>SUM(B28:B28)</f>
        <v>0</v>
      </c>
      <c r="E28" s="23">
        <v>0</v>
      </c>
      <c r="F28" s="41">
        <f>SUM(E28:E28)</f>
        <v>0</v>
      </c>
      <c r="H28" s="23">
        <v>3</v>
      </c>
      <c r="I28" s="41">
        <f>SUM(H28:H28)</f>
        <v>3</v>
      </c>
      <c r="K28" s="23">
        <v>12</v>
      </c>
      <c r="L28" s="41">
        <f>SUM(K28:K28)</f>
        <v>12</v>
      </c>
      <c r="N28" s="46">
        <f>SUM(C28+F28+I28+L28)</f>
        <v>15</v>
      </c>
    </row>
    <row r="29" spans="1:14" ht="15.75" customHeight="1" x14ac:dyDescent="0.2">
      <c r="A29" s="32">
        <v>0.4375</v>
      </c>
      <c r="B29" s="23">
        <v>0</v>
      </c>
      <c r="C29" s="41">
        <f>SUM(B29:B29)</f>
        <v>0</v>
      </c>
      <c r="E29" s="23">
        <v>0</v>
      </c>
      <c r="F29" s="41">
        <f>SUM(E29:E29)</f>
        <v>0</v>
      </c>
      <c r="H29" s="23">
        <v>2</v>
      </c>
      <c r="I29" s="41">
        <f>SUM(H29:H29)</f>
        <v>2</v>
      </c>
      <c r="K29" s="23">
        <v>10</v>
      </c>
      <c r="L29" s="41">
        <f>SUM(K29:K29)</f>
        <v>10</v>
      </c>
      <c r="N29" s="46">
        <f>SUM(C29+F29+I29+L29)</f>
        <v>12</v>
      </c>
    </row>
    <row r="30" spans="1:14" ht="15.75" customHeight="1" x14ac:dyDescent="0.2">
      <c r="A30" s="33">
        <v>0.44791666666666669</v>
      </c>
      <c r="B30" s="26">
        <v>0</v>
      </c>
      <c r="C30" s="42">
        <f>SUM(B30:B30)</f>
        <v>0</v>
      </c>
      <c r="E30" s="26">
        <v>0</v>
      </c>
      <c r="F30" s="42">
        <f>SUM(E30:E30)</f>
        <v>0</v>
      </c>
      <c r="H30" s="26">
        <v>1</v>
      </c>
      <c r="I30" s="42">
        <f>SUM(H30:H30)</f>
        <v>1</v>
      </c>
      <c r="K30" s="26">
        <v>13</v>
      </c>
      <c r="L30" s="42">
        <f>SUM(K30:K30)</f>
        <v>13</v>
      </c>
      <c r="N30" s="47">
        <f>SUM(C30+F30+I30+L30)</f>
        <v>14</v>
      </c>
    </row>
    <row r="31" spans="1:14" ht="15.75" customHeight="1" x14ac:dyDescent="0.2">
      <c r="A31" s="34" t="s">
        <v>14</v>
      </c>
      <c r="B31" s="43">
        <f>SUM(B27:B30)</f>
        <v>0</v>
      </c>
      <c r="C31" s="34">
        <f>SUM(C27:C30)</f>
        <v>0</v>
      </c>
      <c r="E31" s="43">
        <f>SUM(E27:E30)</f>
        <v>0</v>
      </c>
      <c r="F31" s="34">
        <f>SUM(F27:F30)</f>
        <v>0</v>
      </c>
      <c r="H31" s="43">
        <f>SUM(H27:H30)</f>
        <v>10</v>
      </c>
      <c r="I31" s="34">
        <f>SUM(I27:I30)</f>
        <v>10</v>
      </c>
      <c r="K31" s="43">
        <f>SUM(K27:K30)</f>
        <v>38</v>
      </c>
      <c r="L31" s="34">
        <f>SUM(L27:L30)</f>
        <v>38</v>
      </c>
      <c r="N31" s="48">
        <f>SUM(N27:N30)</f>
        <v>48</v>
      </c>
    </row>
    <row r="32" spans="1:14" ht="15.75" customHeight="1" x14ac:dyDescent="0.2">
      <c r="A32" s="31">
        <v>0.45833333333333331</v>
      </c>
      <c r="B32" s="21">
        <v>0</v>
      </c>
      <c r="C32" s="35">
        <f>SUM(B32:B32)</f>
        <v>0</v>
      </c>
      <c r="E32" s="21">
        <v>0</v>
      </c>
      <c r="F32" s="35">
        <f>SUM(E32:E32)</f>
        <v>0</v>
      </c>
      <c r="H32" s="21">
        <v>1</v>
      </c>
      <c r="I32" s="35">
        <f>SUM(H32:H32)</f>
        <v>1</v>
      </c>
      <c r="K32" s="21">
        <v>31</v>
      </c>
      <c r="L32" s="35">
        <f>SUM(K32:K32)</f>
        <v>31</v>
      </c>
      <c r="N32" s="45">
        <f>SUM(C32+F32+I32+L32)</f>
        <v>32</v>
      </c>
    </row>
    <row r="33" spans="1:14" ht="15.75" customHeight="1" x14ac:dyDescent="0.2">
      <c r="A33" s="32">
        <v>0.46875</v>
      </c>
      <c r="B33" s="23">
        <v>0</v>
      </c>
      <c r="C33" s="41">
        <f>SUM(B33:B33)</f>
        <v>0</v>
      </c>
      <c r="E33" s="23">
        <v>0</v>
      </c>
      <c r="F33" s="41">
        <f>SUM(E33:E33)</f>
        <v>0</v>
      </c>
      <c r="H33" s="23">
        <v>0</v>
      </c>
      <c r="I33" s="41">
        <f>SUM(H33:H33)</f>
        <v>0</v>
      </c>
      <c r="K33" s="23">
        <v>10</v>
      </c>
      <c r="L33" s="41">
        <f>SUM(K33:K33)</f>
        <v>10</v>
      </c>
      <c r="N33" s="46">
        <f>SUM(C33+F33+I33+L33)</f>
        <v>10</v>
      </c>
    </row>
    <row r="34" spans="1:14" ht="15.75" customHeight="1" x14ac:dyDescent="0.2">
      <c r="A34" s="32">
        <v>0.47916666666666669</v>
      </c>
      <c r="B34" s="23">
        <v>0</v>
      </c>
      <c r="C34" s="41">
        <f>SUM(B34:B34)</f>
        <v>0</v>
      </c>
      <c r="E34" s="23">
        <v>0</v>
      </c>
      <c r="F34" s="41">
        <f>SUM(E34:E34)</f>
        <v>0</v>
      </c>
      <c r="H34" s="23">
        <v>1</v>
      </c>
      <c r="I34" s="41">
        <f>SUM(H34:H34)</f>
        <v>1</v>
      </c>
      <c r="K34" s="23">
        <v>7</v>
      </c>
      <c r="L34" s="41">
        <f>SUM(K34:K34)</f>
        <v>7</v>
      </c>
      <c r="N34" s="46">
        <f>SUM(C34+F34+I34+L34)</f>
        <v>8</v>
      </c>
    </row>
    <row r="35" spans="1:14" ht="15.75" customHeight="1" x14ac:dyDescent="0.2">
      <c r="A35" s="33">
        <v>0.48958333333333331</v>
      </c>
      <c r="B35" s="26">
        <v>0</v>
      </c>
      <c r="C35" s="42">
        <f>SUM(B35:B35)</f>
        <v>0</v>
      </c>
      <c r="E35" s="26">
        <v>0</v>
      </c>
      <c r="F35" s="42">
        <f>SUM(E35:E35)</f>
        <v>0</v>
      </c>
      <c r="H35" s="26">
        <v>2</v>
      </c>
      <c r="I35" s="42">
        <f>SUM(H35:H35)</f>
        <v>2</v>
      </c>
      <c r="K35" s="26">
        <v>12</v>
      </c>
      <c r="L35" s="42">
        <f>SUM(K35:K35)</f>
        <v>12</v>
      </c>
      <c r="N35" s="47">
        <f>SUM(C35+F35+I35+L35)</f>
        <v>14</v>
      </c>
    </row>
    <row r="36" spans="1:14" ht="15.75" customHeight="1" x14ac:dyDescent="0.2">
      <c r="A36" s="34" t="s">
        <v>14</v>
      </c>
      <c r="B36" s="43">
        <f>SUM(B32:B35)</f>
        <v>0</v>
      </c>
      <c r="C36" s="34">
        <f>SUM(C32:C35)</f>
        <v>0</v>
      </c>
      <c r="E36" s="43">
        <f>SUM(E32:E35)</f>
        <v>0</v>
      </c>
      <c r="F36" s="34">
        <f>SUM(F32:F35)</f>
        <v>0</v>
      </c>
      <c r="H36" s="43">
        <f>SUM(H32:H35)</f>
        <v>4</v>
      </c>
      <c r="I36" s="34">
        <f>SUM(I32:I35)</f>
        <v>4</v>
      </c>
      <c r="K36" s="43">
        <f>SUM(K32:K35)</f>
        <v>60</v>
      </c>
      <c r="L36" s="34">
        <f>SUM(L32:L35)</f>
        <v>60</v>
      </c>
      <c r="N36" s="48">
        <f>SUM(N32:N35)</f>
        <v>64</v>
      </c>
    </row>
    <row r="37" spans="1:14" ht="15.75" customHeight="1" x14ac:dyDescent="0.2">
      <c r="A37" s="31">
        <v>0.5</v>
      </c>
      <c r="B37" s="21">
        <v>0</v>
      </c>
      <c r="C37" s="35">
        <f>SUM(B37:B37)</f>
        <v>0</v>
      </c>
      <c r="E37" s="21">
        <v>0</v>
      </c>
      <c r="F37" s="35">
        <f>SUM(E37:E37)</f>
        <v>0</v>
      </c>
      <c r="H37" s="21">
        <v>1</v>
      </c>
      <c r="I37" s="35">
        <f>SUM(H37:H37)</f>
        <v>1</v>
      </c>
      <c r="K37" s="21">
        <v>15</v>
      </c>
      <c r="L37" s="35">
        <f>SUM(K37:K37)</f>
        <v>15</v>
      </c>
      <c r="N37" s="45">
        <f>SUM(C37+F37+I37+L37)</f>
        <v>16</v>
      </c>
    </row>
    <row r="38" spans="1:14" ht="15.75" customHeight="1" x14ac:dyDescent="0.2">
      <c r="A38" s="32">
        <v>0.51041666666666663</v>
      </c>
      <c r="B38" s="23">
        <v>0</v>
      </c>
      <c r="C38" s="41">
        <f>SUM(B38:B38)</f>
        <v>0</v>
      </c>
      <c r="E38" s="23">
        <v>0</v>
      </c>
      <c r="F38" s="41">
        <f>SUM(E38:E38)</f>
        <v>0</v>
      </c>
      <c r="H38" s="23">
        <v>2</v>
      </c>
      <c r="I38" s="41">
        <f>SUM(H38:H38)</f>
        <v>2</v>
      </c>
      <c r="K38" s="23">
        <v>19</v>
      </c>
      <c r="L38" s="41">
        <f>SUM(K38:K38)</f>
        <v>19</v>
      </c>
      <c r="N38" s="46">
        <f>SUM(C38+F38+I38+L38)</f>
        <v>21</v>
      </c>
    </row>
    <row r="39" spans="1:14" ht="15.75" customHeight="1" x14ac:dyDescent="0.2">
      <c r="A39" s="32">
        <v>0.52083333333333337</v>
      </c>
      <c r="B39" s="23">
        <v>0</v>
      </c>
      <c r="C39" s="41">
        <f>SUM(B39:B39)</f>
        <v>0</v>
      </c>
      <c r="E39" s="23">
        <v>0</v>
      </c>
      <c r="F39" s="41">
        <f>SUM(E39:E39)</f>
        <v>0</v>
      </c>
      <c r="H39" s="23">
        <v>5</v>
      </c>
      <c r="I39" s="41">
        <f>SUM(H39:H39)</f>
        <v>5</v>
      </c>
      <c r="K39" s="23">
        <v>21</v>
      </c>
      <c r="L39" s="41">
        <f>SUM(K39:K39)</f>
        <v>21</v>
      </c>
      <c r="N39" s="46">
        <f>SUM(C39+F39+I39+L39)</f>
        <v>26</v>
      </c>
    </row>
    <row r="40" spans="1:14" ht="15.75" customHeight="1" x14ac:dyDescent="0.2">
      <c r="A40" s="33">
        <v>0.53125</v>
      </c>
      <c r="B40" s="26">
        <v>0</v>
      </c>
      <c r="C40" s="42">
        <f>SUM(B40:B40)</f>
        <v>0</v>
      </c>
      <c r="E40" s="26">
        <v>0</v>
      </c>
      <c r="F40" s="42">
        <f>SUM(E40:E40)</f>
        <v>0</v>
      </c>
      <c r="H40" s="26">
        <v>8</v>
      </c>
      <c r="I40" s="42">
        <f>SUM(H40:H40)</f>
        <v>8</v>
      </c>
      <c r="K40" s="26">
        <v>22</v>
      </c>
      <c r="L40" s="42">
        <f>SUM(K40:K40)</f>
        <v>22</v>
      </c>
      <c r="N40" s="47">
        <f>SUM(C40+F40+I40+L40)</f>
        <v>30</v>
      </c>
    </row>
    <row r="41" spans="1:14" ht="15.75" customHeight="1" x14ac:dyDescent="0.2">
      <c r="A41" s="34" t="s">
        <v>14</v>
      </c>
      <c r="B41" s="43">
        <f>SUM(B37:B40)</f>
        <v>0</v>
      </c>
      <c r="C41" s="34">
        <f>SUM(C37:C40)</f>
        <v>0</v>
      </c>
      <c r="E41" s="43">
        <f>SUM(E37:E40)</f>
        <v>0</v>
      </c>
      <c r="F41" s="34">
        <f>SUM(F37:F40)</f>
        <v>0</v>
      </c>
      <c r="H41" s="43">
        <f>SUM(H37:H40)</f>
        <v>16</v>
      </c>
      <c r="I41" s="34">
        <f>SUM(I37:I40)</f>
        <v>16</v>
      </c>
      <c r="K41" s="43">
        <f>SUM(K37:K40)</f>
        <v>77</v>
      </c>
      <c r="L41" s="34">
        <f>SUM(L37:L40)</f>
        <v>77</v>
      </c>
      <c r="N41" s="48">
        <f>SUM(N37:N40)</f>
        <v>93</v>
      </c>
    </row>
    <row r="42" spans="1:14" ht="15.75" customHeight="1" x14ac:dyDescent="0.2">
      <c r="A42" s="31">
        <v>0.54166666666666663</v>
      </c>
      <c r="B42" s="21">
        <v>0</v>
      </c>
      <c r="C42" s="35">
        <f>SUM(B42:B42)</f>
        <v>0</v>
      </c>
      <c r="E42" s="21">
        <v>0</v>
      </c>
      <c r="F42" s="35">
        <f>SUM(E42:E42)</f>
        <v>0</v>
      </c>
      <c r="H42" s="21">
        <v>2</v>
      </c>
      <c r="I42" s="35">
        <f>SUM(H42:H42)</f>
        <v>2</v>
      </c>
      <c r="K42" s="21">
        <v>29</v>
      </c>
      <c r="L42" s="35">
        <f>SUM(K42:K42)</f>
        <v>29</v>
      </c>
      <c r="N42" s="45">
        <f>SUM(C42+F42+I42+L42)</f>
        <v>31</v>
      </c>
    </row>
    <row r="43" spans="1:14" ht="15.75" customHeight="1" x14ac:dyDescent="0.2">
      <c r="A43" s="32">
        <v>0.55208333333333337</v>
      </c>
      <c r="B43" s="23">
        <v>0</v>
      </c>
      <c r="C43" s="41">
        <f>SUM(B43:B43)</f>
        <v>0</v>
      </c>
      <c r="E43" s="23">
        <v>0</v>
      </c>
      <c r="F43" s="41">
        <f>SUM(E43:E43)</f>
        <v>0</v>
      </c>
      <c r="H43" s="23">
        <v>10</v>
      </c>
      <c r="I43" s="41">
        <f>SUM(H43:H43)</f>
        <v>10</v>
      </c>
      <c r="K43" s="23">
        <v>21</v>
      </c>
      <c r="L43" s="41">
        <f>SUM(K43:K43)</f>
        <v>21</v>
      </c>
      <c r="N43" s="46">
        <f>SUM(C43+F43+I43+L43)</f>
        <v>31</v>
      </c>
    </row>
    <row r="44" spans="1:14" ht="15.75" customHeight="1" x14ac:dyDescent="0.2">
      <c r="A44" s="32">
        <v>0.5625</v>
      </c>
      <c r="B44" s="23">
        <v>0</v>
      </c>
      <c r="C44" s="41">
        <f>SUM(B44:B44)</f>
        <v>0</v>
      </c>
      <c r="E44" s="23">
        <v>0</v>
      </c>
      <c r="F44" s="41">
        <f>SUM(E44:E44)</f>
        <v>0</v>
      </c>
      <c r="H44" s="23">
        <v>6</v>
      </c>
      <c r="I44" s="41">
        <f>SUM(H44:H44)</f>
        <v>6</v>
      </c>
      <c r="K44" s="23">
        <v>13</v>
      </c>
      <c r="L44" s="41">
        <f>SUM(K44:K44)</f>
        <v>13</v>
      </c>
      <c r="N44" s="46">
        <f>SUM(C44+F44+I44+L44)</f>
        <v>19</v>
      </c>
    </row>
    <row r="45" spans="1:14" ht="15.75" customHeight="1" x14ac:dyDescent="0.2">
      <c r="A45" s="33">
        <v>0.57291666666666663</v>
      </c>
      <c r="B45" s="26">
        <v>0</v>
      </c>
      <c r="C45" s="42">
        <f>SUM(B45:B45)</f>
        <v>0</v>
      </c>
      <c r="E45" s="26">
        <v>0</v>
      </c>
      <c r="F45" s="42">
        <f>SUM(E45:E45)</f>
        <v>0</v>
      </c>
      <c r="H45" s="26">
        <v>7</v>
      </c>
      <c r="I45" s="42">
        <f>SUM(H45:H45)</f>
        <v>7</v>
      </c>
      <c r="K45" s="26">
        <v>15</v>
      </c>
      <c r="L45" s="42">
        <f>SUM(K45:K45)</f>
        <v>15</v>
      </c>
      <c r="N45" s="47">
        <f>SUM(C45+F45+I45+L45)</f>
        <v>22</v>
      </c>
    </row>
    <row r="46" spans="1:14" ht="15.75" customHeight="1" x14ac:dyDescent="0.2">
      <c r="A46" s="34" t="s">
        <v>14</v>
      </c>
      <c r="B46" s="43">
        <f>SUM(B42:B45)</f>
        <v>0</v>
      </c>
      <c r="C46" s="34">
        <f>SUM(C42:C45)</f>
        <v>0</v>
      </c>
      <c r="E46" s="43">
        <f>SUM(E42:E45)</f>
        <v>0</v>
      </c>
      <c r="F46" s="34">
        <f>SUM(F42:F45)</f>
        <v>0</v>
      </c>
      <c r="H46" s="43">
        <f>SUM(H42:H45)</f>
        <v>25</v>
      </c>
      <c r="I46" s="34">
        <f>SUM(I42:I45)</f>
        <v>25</v>
      </c>
      <c r="K46" s="43">
        <f>SUM(K42:K45)</f>
        <v>78</v>
      </c>
      <c r="L46" s="34">
        <f>SUM(L42:L45)</f>
        <v>78</v>
      </c>
      <c r="N46" s="48">
        <f>SUM(N42:N45)</f>
        <v>103</v>
      </c>
    </row>
    <row r="47" spans="1:14" ht="15.75" customHeight="1" x14ac:dyDescent="0.2">
      <c r="A47" s="31">
        <v>0.58333333333333337</v>
      </c>
      <c r="B47" s="21">
        <v>0</v>
      </c>
      <c r="C47" s="35">
        <f>SUM(B47:B47)</f>
        <v>0</v>
      </c>
      <c r="E47" s="21">
        <v>0</v>
      </c>
      <c r="F47" s="35">
        <f>SUM(E47:E47)</f>
        <v>0</v>
      </c>
      <c r="H47" s="21">
        <v>4</v>
      </c>
      <c r="I47" s="35">
        <f>SUM(H47:H47)</f>
        <v>4</v>
      </c>
      <c r="K47" s="21">
        <v>21</v>
      </c>
      <c r="L47" s="35">
        <f>SUM(K47:K47)</f>
        <v>21</v>
      </c>
      <c r="N47" s="45">
        <f>SUM(C47+F47+I47+L47)</f>
        <v>25</v>
      </c>
    </row>
    <row r="48" spans="1:14" ht="15.75" customHeight="1" x14ac:dyDescent="0.2">
      <c r="A48" s="32">
        <v>0.59375</v>
      </c>
      <c r="B48" s="23">
        <v>0</v>
      </c>
      <c r="C48" s="41">
        <f>SUM(B48:B48)</f>
        <v>0</v>
      </c>
      <c r="E48" s="23">
        <v>0</v>
      </c>
      <c r="F48" s="41">
        <f>SUM(E48:E48)</f>
        <v>0</v>
      </c>
      <c r="H48" s="23">
        <v>6</v>
      </c>
      <c r="I48" s="41">
        <f>SUM(H48:H48)</f>
        <v>6</v>
      </c>
      <c r="K48" s="23">
        <v>18</v>
      </c>
      <c r="L48" s="41">
        <f>SUM(K48:K48)</f>
        <v>18</v>
      </c>
      <c r="N48" s="46">
        <f>SUM(C48+F48+I48+L48)</f>
        <v>24</v>
      </c>
    </row>
    <row r="49" spans="1:14" ht="15.75" customHeight="1" x14ac:dyDescent="0.2">
      <c r="A49" s="32">
        <v>0.60416666666666663</v>
      </c>
      <c r="B49" s="23">
        <v>0</v>
      </c>
      <c r="C49" s="41">
        <f>SUM(B49:B49)</f>
        <v>0</v>
      </c>
      <c r="E49" s="23">
        <v>0</v>
      </c>
      <c r="F49" s="41">
        <f>SUM(E49:E49)</f>
        <v>0</v>
      </c>
      <c r="H49" s="23">
        <v>4</v>
      </c>
      <c r="I49" s="41">
        <f>SUM(H49:H49)</f>
        <v>4</v>
      </c>
      <c r="K49" s="23">
        <v>27</v>
      </c>
      <c r="L49" s="41">
        <f>SUM(K49:K49)</f>
        <v>27</v>
      </c>
      <c r="N49" s="46">
        <f>SUM(C49+F49+I49+L49)</f>
        <v>31</v>
      </c>
    </row>
    <row r="50" spans="1:14" ht="15.75" customHeight="1" x14ac:dyDescent="0.2">
      <c r="A50" s="33">
        <v>0.61458333333333337</v>
      </c>
      <c r="B50" s="26">
        <v>0</v>
      </c>
      <c r="C50" s="42">
        <f>SUM(B50:B50)</f>
        <v>0</v>
      </c>
      <c r="E50" s="26">
        <v>0</v>
      </c>
      <c r="F50" s="42">
        <f>SUM(E50:E50)</f>
        <v>0</v>
      </c>
      <c r="H50" s="26">
        <v>4</v>
      </c>
      <c r="I50" s="42">
        <f>SUM(H50:H50)</f>
        <v>4</v>
      </c>
      <c r="K50" s="26">
        <v>29</v>
      </c>
      <c r="L50" s="42">
        <f>SUM(K50:K50)</f>
        <v>29</v>
      </c>
      <c r="N50" s="47">
        <f>SUM(C50+F50+I50+L50)</f>
        <v>33</v>
      </c>
    </row>
    <row r="51" spans="1:14" ht="15.75" customHeight="1" x14ac:dyDescent="0.2">
      <c r="A51" s="34" t="s">
        <v>14</v>
      </c>
      <c r="B51" s="43">
        <f>SUM(B47:B50)</f>
        <v>0</v>
      </c>
      <c r="C51" s="34">
        <f>SUM(C47:C50)</f>
        <v>0</v>
      </c>
      <c r="E51" s="43">
        <f>SUM(E47:E50)</f>
        <v>0</v>
      </c>
      <c r="F51" s="34">
        <f>SUM(F47:F50)</f>
        <v>0</v>
      </c>
      <c r="H51" s="43">
        <f>SUM(H47:H50)</f>
        <v>18</v>
      </c>
      <c r="I51" s="34">
        <f>SUM(I47:I50)</f>
        <v>18</v>
      </c>
      <c r="K51" s="43">
        <f>SUM(K47:K50)</f>
        <v>95</v>
      </c>
      <c r="L51" s="34">
        <f>SUM(L47:L50)</f>
        <v>95</v>
      </c>
      <c r="N51" s="48">
        <f>SUM(N47:N50)</f>
        <v>113</v>
      </c>
    </row>
    <row r="52" spans="1:14" ht="15.75" customHeight="1" x14ac:dyDescent="0.2">
      <c r="A52" s="31">
        <v>0.625</v>
      </c>
      <c r="B52" s="21">
        <v>0</v>
      </c>
      <c r="C52" s="35">
        <f>SUM(B52:B52)</f>
        <v>0</v>
      </c>
      <c r="E52" s="21">
        <v>0</v>
      </c>
      <c r="F52" s="35">
        <f>SUM(E52:E52)</f>
        <v>0</v>
      </c>
      <c r="H52" s="21">
        <v>2</v>
      </c>
      <c r="I52" s="35">
        <f>SUM(H52:H52)</f>
        <v>2</v>
      </c>
      <c r="K52" s="21">
        <v>28</v>
      </c>
      <c r="L52" s="35">
        <f>SUM(K52:K52)</f>
        <v>28</v>
      </c>
      <c r="N52" s="45">
        <f>SUM(C52+F52+I52+L52)</f>
        <v>30</v>
      </c>
    </row>
    <row r="53" spans="1:14" ht="15.75" customHeight="1" x14ac:dyDescent="0.2">
      <c r="A53" s="32">
        <v>0.63541666666666663</v>
      </c>
      <c r="B53" s="23">
        <v>0</v>
      </c>
      <c r="C53" s="41">
        <f>SUM(B53:B53)</f>
        <v>0</v>
      </c>
      <c r="E53" s="23">
        <v>0</v>
      </c>
      <c r="F53" s="41">
        <f>SUM(E53:E53)</f>
        <v>0</v>
      </c>
      <c r="H53" s="23">
        <v>6</v>
      </c>
      <c r="I53" s="41">
        <f>SUM(H53:H53)</f>
        <v>6</v>
      </c>
      <c r="K53" s="23">
        <v>27</v>
      </c>
      <c r="L53" s="41">
        <f>SUM(K53:K53)</f>
        <v>27</v>
      </c>
      <c r="N53" s="46">
        <f>SUM(C53+F53+I53+L53)</f>
        <v>33</v>
      </c>
    </row>
    <row r="54" spans="1:14" ht="15.75" customHeight="1" x14ac:dyDescent="0.2">
      <c r="A54" s="32">
        <v>0.64583333333333337</v>
      </c>
      <c r="B54" s="23">
        <v>0</v>
      </c>
      <c r="C54" s="41">
        <f>SUM(B54:B54)</f>
        <v>0</v>
      </c>
      <c r="E54" s="23">
        <v>0</v>
      </c>
      <c r="F54" s="41">
        <f>SUM(E54:E54)</f>
        <v>0</v>
      </c>
      <c r="H54" s="23">
        <v>6</v>
      </c>
      <c r="I54" s="41">
        <f>SUM(H54:H54)</f>
        <v>6</v>
      </c>
      <c r="K54" s="23">
        <v>42</v>
      </c>
      <c r="L54" s="41">
        <f>SUM(K54:K54)</f>
        <v>42</v>
      </c>
      <c r="N54" s="46">
        <f>SUM(C54+F54+I54+L54)</f>
        <v>48</v>
      </c>
    </row>
    <row r="55" spans="1:14" ht="15.75" customHeight="1" x14ac:dyDescent="0.2">
      <c r="A55" s="33">
        <v>0.65625</v>
      </c>
      <c r="B55" s="26">
        <v>0</v>
      </c>
      <c r="C55" s="42">
        <f>SUM(B55:B55)</f>
        <v>0</v>
      </c>
      <c r="E55" s="26">
        <v>0</v>
      </c>
      <c r="F55" s="42">
        <f>SUM(E55:E55)</f>
        <v>0</v>
      </c>
      <c r="H55" s="26">
        <v>6</v>
      </c>
      <c r="I55" s="42">
        <f>SUM(H55:H55)</f>
        <v>6</v>
      </c>
      <c r="K55" s="26">
        <v>37</v>
      </c>
      <c r="L55" s="42">
        <f>SUM(K55:K55)</f>
        <v>37</v>
      </c>
      <c r="N55" s="47">
        <f>SUM(C55+F55+I55+L55)</f>
        <v>43</v>
      </c>
    </row>
    <row r="56" spans="1:14" ht="15.75" customHeight="1" x14ac:dyDescent="0.2">
      <c r="A56" s="34" t="s">
        <v>14</v>
      </c>
      <c r="B56" s="43">
        <f>SUM(B52:B55)</f>
        <v>0</v>
      </c>
      <c r="C56" s="34">
        <f>SUM(C52:C55)</f>
        <v>0</v>
      </c>
      <c r="E56" s="43">
        <f>SUM(E52:E55)</f>
        <v>0</v>
      </c>
      <c r="F56" s="34">
        <f>SUM(F52:F55)</f>
        <v>0</v>
      </c>
      <c r="H56" s="43">
        <f>SUM(H52:H55)</f>
        <v>20</v>
      </c>
      <c r="I56" s="34">
        <f>SUM(I52:I55)</f>
        <v>20</v>
      </c>
      <c r="K56" s="43">
        <f>SUM(K52:K55)</f>
        <v>134</v>
      </c>
      <c r="L56" s="34">
        <f>SUM(L52:L55)</f>
        <v>134</v>
      </c>
      <c r="N56" s="48">
        <f>SUM(N52:N55)</f>
        <v>154</v>
      </c>
    </row>
    <row r="57" spans="1:14" ht="15.75" customHeight="1" x14ac:dyDescent="0.2">
      <c r="A57" s="31">
        <v>0.66666666666666663</v>
      </c>
      <c r="B57" s="21">
        <v>0</v>
      </c>
      <c r="C57" s="35">
        <f>SUM(B57:B57)</f>
        <v>0</v>
      </c>
      <c r="E57" s="21">
        <v>0</v>
      </c>
      <c r="F57" s="35">
        <f>SUM(E57:E57)</f>
        <v>0</v>
      </c>
      <c r="H57" s="21">
        <v>3</v>
      </c>
      <c r="I57" s="35">
        <f>SUM(H57:H57)</f>
        <v>3</v>
      </c>
      <c r="K57" s="21">
        <v>51</v>
      </c>
      <c r="L57" s="35">
        <f>SUM(K57:K57)</f>
        <v>51</v>
      </c>
      <c r="N57" s="45">
        <f>SUM(C57+F57+I57+L57)</f>
        <v>54</v>
      </c>
    </row>
    <row r="58" spans="1:14" ht="15.75" customHeight="1" x14ac:dyDescent="0.2">
      <c r="A58" s="32">
        <v>0.67708333333333337</v>
      </c>
      <c r="B58" s="23">
        <v>0</v>
      </c>
      <c r="C58" s="41">
        <f>SUM(B58:B58)</f>
        <v>0</v>
      </c>
      <c r="E58" s="23">
        <v>0</v>
      </c>
      <c r="F58" s="41">
        <f>SUM(E58:E58)</f>
        <v>0</v>
      </c>
      <c r="H58" s="23">
        <v>11</v>
      </c>
      <c r="I58" s="41">
        <f>SUM(H58:H58)</f>
        <v>11</v>
      </c>
      <c r="K58" s="23">
        <v>68</v>
      </c>
      <c r="L58" s="41">
        <f>SUM(K58:K58)</f>
        <v>68</v>
      </c>
      <c r="N58" s="46">
        <f>SUM(C58+F58+I58+L58)</f>
        <v>79</v>
      </c>
    </row>
    <row r="59" spans="1:14" ht="15.75" customHeight="1" x14ac:dyDescent="0.2">
      <c r="A59" s="32">
        <v>0.6875</v>
      </c>
      <c r="B59" s="23">
        <v>0</v>
      </c>
      <c r="C59" s="41">
        <f>SUM(B59:B59)</f>
        <v>0</v>
      </c>
      <c r="E59" s="23">
        <v>0</v>
      </c>
      <c r="F59" s="41">
        <f>SUM(E59:E59)</f>
        <v>0</v>
      </c>
      <c r="H59" s="23">
        <v>6</v>
      </c>
      <c r="I59" s="41">
        <f>SUM(H59:H59)</f>
        <v>6</v>
      </c>
      <c r="K59" s="23">
        <v>70</v>
      </c>
      <c r="L59" s="41">
        <f>SUM(K59:K59)</f>
        <v>70</v>
      </c>
      <c r="N59" s="46">
        <f>SUM(C59+F59+I59+L59)</f>
        <v>76</v>
      </c>
    </row>
    <row r="60" spans="1:14" ht="15.75" customHeight="1" x14ac:dyDescent="0.2">
      <c r="A60" s="33">
        <v>0.69791666666666663</v>
      </c>
      <c r="B60" s="26">
        <v>0</v>
      </c>
      <c r="C60" s="42">
        <f>SUM(B60:B60)</f>
        <v>0</v>
      </c>
      <c r="E60" s="26">
        <v>0</v>
      </c>
      <c r="F60" s="42">
        <f>SUM(E60:E60)</f>
        <v>0</v>
      </c>
      <c r="H60" s="26">
        <v>8</v>
      </c>
      <c r="I60" s="42">
        <f>SUM(H60:H60)</f>
        <v>8</v>
      </c>
      <c r="K60" s="26">
        <v>88</v>
      </c>
      <c r="L60" s="42">
        <f>SUM(K60:K60)</f>
        <v>88</v>
      </c>
      <c r="N60" s="47">
        <f>SUM(C60+F60+I60+L60)</f>
        <v>96</v>
      </c>
    </row>
    <row r="61" spans="1:14" ht="15.75" customHeight="1" x14ac:dyDescent="0.2">
      <c r="A61" s="34" t="s">
        <v>14</v>
      </c>
      <c r="B61" s="43">
        <f>SUM(B57:B60)</f>
        <v>0</v>
      </c>
      <c r="C61" s="34">
        <f>SUM(C57:C60)</f>
        <v>0</v>
      </c>
      <c r="E61" s="43">
        <f>SUM(E57:E60)</f>
        <v>0</v>
      </c>
      <c r="F61" s="34">
        <f>SUM(F57:F60)</f>
        <v>0</v>
      </c>
      <c r="H61" s="43">
        <f>SUM(H57:H60)</f>
        <v>28</v>
      </c>
      <c r="I61" s="34">
        <f>SUM(I57:I60)</f>
        <v>28</v>
      </c>
      <c r="K61" s="43">
        <f>SUM(K57:K60)</f>
        <v>277</v>
      </c>
      <c r="L61" s="34">
        <f>SUM(L57:L60)</f>
        <v>277</v>
      </c>
      <c r="N61" s="48">
        <f>SUM(N57:N60)</f>
        <v>305</v>
      </c>
    </row>
    <row r="62" spans="1:14" ht="15.75" customHeight="1" x14ac:dyDescent="0.2">
      <c r="A62" s="31">
        <v>0.70833333333333337</v>
      </c>
      <c r="B62" s="21">
        <v>0</v>
      </c>
      <c r="C62" s="35">
        <f>SUM(B62:B62)</f>
        <v>0</v>
      </c>
      <c r="E62" s="21">
        <v>0</v>
      </c>
      <c r="F62" s="35">
        <f>SUM(E62:E62)</f>
        <v>0</v>
      </c>
      <c r="H62" s="21">
        <v>12</v>
      </c>
      <c r="I62" s="35">
        <f>SUM(H62:H62)</f>
        <v>12</v>
      </c>
      <c r="K62" s="21">
        <v>80</v>
      </c>
      <c r="L62" s="35">
        <f>SUM(K62:K62)</f>
        <v>80</v>
      </c>
      <c r="N62" s="45">
        <f>SUM(C62+F62+I62+L62)</f>
        <v>92</v>
      </c>
    </row>
    <row r="63" spans="1:14" ht="15.75" customHeight="1" x14ac:dyDescent="0.2">
      <c r="A63" s="32">
        <v>0.71875</v>
      </c>
      <c r="B63" s="23">
        <v>0</v>
      </c>
      <c r="C63" s="41">
        <f>SUM(B63:B63)</f>
        <v>0</v>
      </c>
      <c r="E63" s="23">
        <v>0</v>
      </c>
      <c r="F63" s="41">
        <f>SUM(E63:E63)</f>
        <v>0</v>
      </c>
      <c r="H63" s="23">
        <v>9</v>
      </c>
      <c r="I63" s="41">
        <f>SUM(H63:H63)</f>
        <v>9</v>
      </c>
      <c r="K63" s="23">
        <v>174</v>
      </c>
      <c r="L63" s="41">
        <f>SUM(K63:K63)</f>
        <v>174</v>
      </c>
      <c r="N63" s="46">
        <f>SUM(C63+F63+I63+L63)</f>
        <v>183</v>
      </c>
    </row>
    <row r="64" spans="1:14" ht="15.75" customHeight="1" x14ac:dyDescent="0.2">
      <c r="A64" s="32">
        <v>0.72916666666666663</v>
      </c>
      <c r="B64" s="23">
        <v>0</v>
      </c>
      <c r="C64" s="41">
        <f>SUM(B64:B64)</f>
        <v>0</v>
      </c>
      <c r="E64" s="23">
        <v>0</v>
      </c>
      <c r="F64" s="41">
        <f>SUM(E64:E64)</f>
        <v>0</v>
      </c>
      <c r="H64" s="23">
        <v>20</v>
      </c>
      <c r="I64" s="41">
        <f>SUM(H64:H64)</f>
        <v>20</v>
      </c>
      <c r="K64" s="23">
        <v>143</v>
      </c>
      <c r="L64" s="41">
        <f>SUM(K64:K64)</f>
        <v>143</v>
      </c>
      <c r="N64" s="46">
        <f>SUM(C64+F64+I64+L64)</f>
        <v>163</v>
      </c>
    </row>
    <row r="65" spans="1:14" ht="15.75" customHeight="1" x14ac:dyDescent="0.2">
      <c r="A65" s="33">
        <v>0.73958333333333337</v>
      </c>
      <c r="B65" s="26">
        <v>0</v>
      </c>
      <c r="C65" s="42">
        <f>SUM(B65:B65)</f>
        <v>0</v>
      </c>
      <c r="E65" s="26">
        <v>0</v>
      </c>
      <c r="F65" s="42">
        <f>SUM(E65:E65)</f>
        <v>0</v>
      </c>
      <c r="H65" s="26">
        <v>17</v>
      </c>
      <c r="I65" s="42">
        <f>SUM(H65:H65)</f>
        <v>17</v>
      </c>
      <c r="K65" s="26">
        <v>172</v>
      </c>
      <c r="L65" s="42">
        <f>SUM(K65:K65)</f>
        <v>172</v>
      </c>
      <c r="N65" s="47">
        <f>SUM(C65+F65+I65+L65)</f>
        <v>189</v>
      </c>
    </row>
    <row r="66" spans="1:14" ht="15.75" customHeight="1" x14ac:dyDescent="0.2">
      <c r="A66" s="34" t="s">
        <v>14</v>
      </c>
      <c r="B66" s="43">
        <f>SUM(B62:B65)</f>
        <v>0</v>
      </c>
      <c r="C66" s="34">
        <f>SUM(C62:C65)</f>
        <v>0</v>
      </c>
      <c r="E66" s="43">
        <f>SUM(E62:E65)</f>
        <v>0</v>
      </c>
      <c r="F66" s="34">
        <f>SUM(F62:F65)</f>
        <v>0</v>
      </c>
      <c r="H66" s="43">
        <f>SUM(H62:H65)</f>
        <v>58</v>
      </c>
      <c r="I66" s="34">
        <f>SUM(I62:I65)</f>
        <v>58</v>
      </c>
      <c r="K66" s="43">
        <f>SUM(K62:K65)</f>
        <v>569</v>
      </c>
      <c r="L66" s="34">
        <f>SUM(L62:L65)</f>
        <v>569</v>
      </c>
      <c r="N66" s="48">
        <f>SUM(N62:N65)</f>
        <v>627</v>
      </c>
    </row>
    <row r="67" spans="1:14" ht="15.75" customHeight="1" x14ac:dyDescent="0.2">
      <c r="A67" s="31">
        <v>0.75</v>
      </c>
      <c r="B67" s="21">
        <v>0</v>
      </c>
      <c r="C67" s="35">
        <f>SUM(B67:B67)</f>
        <v>0</v>
      </c>
      <c r="E67" s="21">
        <v>0</v>
      </c>
      <c r="F67" s="35">
        <f>SUM(E67:E67)</f>
        <v>0</v>
      </c>
      <c r="H67" s="21">
        <v>34</v>
      </c>
      <c r="I67" s="35">
        <f>SUM(H67:H67)</f>
        <v>34</v>
      </c>
      <c r="K67" s="21">
        <v>122</v>
      </c>
      <c r="L67" s="35">
        <f>SUM(K67:K67)</f>
        <v>122</v>
      </c>
      <c r="N67" s="45">
        <f>SUM(C67+F67+I67+L67)</f>
        <v>156</v>
      </c>
    </row>
    <row r="68" spans="1:14" ht="15.75" customHeight="1" x14ac:dyDescent="0.2">
      <c r="A68" s="32">
        <v>0.76041666666666663</v>
      </c>
      <c r="B68" s="23">
        <v>0</v>
      </c>
      <c r="C68" s="41">
        <f>SUM(B68:B68)</f>
        <v>0</v>
      </c>
      <c r="E68" s="23">
        <v>0</v>
      </c>
      <c r="F68" s="41">
        <f>SUM(E68:E68)</f>
        <v>0</v>
      </c>
      <c r="H68" s="23">
        <v>16</v>
      </c>
      <c r="I68" s="41">
        <f>SUM(H68:H68)</f>
        <v>16</v>
      </c>
      <c r="K68" s="23">
        <v>149</v>
      </c>
      <c r="L68" s="41">
        <f>SUM(K68:K68)</f>
        <v>149</v>
      </c>
      <c r="N68" s="46">
        <f>SUM(C68+F68+I68+L68)</f>
        <v>165</v>
      </c>
    </row>
    <row r="69" spans="1:14" ht="15.75" customHeight="1" x14ac:dyDescent="0.2">
      <c r="A69" s="32">
        <v>0.77083333333333337</v>
      </c>
      <c r="B69" s="23">
        <v>0</v>
      </c>
      <c r="C69" s="41">
        <f>SUM(B69:B69)</f>
        <v>0</v>
      </c>
      <c r="E69" s="23">
        <v>0</v>
      </c>
      <c r="F69" s="41">
        <f>SUM(E69:E69)</f>
        <v>0</v>
      </c>
      <c r="H69" s="23">
        <v>5</v>
      </c>
      <c r="I69" s="41">
        <f>SUM(H69:H69)</f>
        <v>5</v>
      </c>
      <c r="K69" s="23">
        <v>113</v>
      </c>
      <c r="L69" s="41">
        <f>SUM(K69:K69)</f>
        <v>113</v>
      </c>
      <c r="N69" s="46">
        <f>SUM(C69+F69+I69+L69)</f>
        <v>118</v>
      </c>
    </row>
    <row r="70" spans="1:14" ht="15.75" customHeight="1" x14ac:dyDescent="0.2">
      <c r="A70" s="33">
        <v>0.78125</v>
      </c>
      <c r="B70" s="26">
        <v>0</v>
      </c>
      <c r="C70" s="42">
        <f>SUM(B70:B70)</f>
        <v>0</v>
      </c>
      <c r="E70" s="26">
        <v>0</v>
      </c>
      <c r="F70" s="42">
        <f>SUM(E70:E70)</f>
        <v>0</v>
      </c>
      <c r="H70" s="26">
        <v>31</v>
      </c>
      <c r="I70" s="42">
        <f>SUM(H70:H70)</f>
        <v>31</v>
      </c>
      <c r="K70" s="26">
        <v>65</v>
      </c>
      <c r="L70" s="42">
        <f>SUM(K70:K70)</f>
        <v>65</v>
      </c>
      <c r="N70" s="47">
        <f>SUM(C70+F70+I70+L70)</f>
        <v>96</v>
      </c>
    </row>
    <row r="71" spans="1:14" ht="15.75" customHeight="1" x14ac:dyDescent="0.2">
      <c r="A71" s="34" t="s">
        <v>14</v>
      </c>
      <c r="B71" s="43">
        <f>SUM(B67:B70)</f>
        <v>0</v>
      </c>
      <c r="C71" s="34">
        <f>SUM(C67:C70)</f>
        <v>0</v>
      </c>
      <c r="E71" s="43">
        <f>SUM(E67:E70)</f>
        <v>0</v>
      </c>
      <c r="F71" s="34">
        <f>SUM(F67:F70)</f>
        <v>0</v>
      </c>
      <c r="H71" s="43">
        <f>SUM(H67:H70)</f>
        <v>86</v>
      </c>
      <c r="I71" s="34">
        <f>SUM(I67:I70)</f>
        <v>86</v>
      </c>
      <c r="K71" s="43">
        <f>SUM(K67:K70)</f>
        <v>449</v>
      </c>
      <c r="L71" s="34">
        <f>SUM(L67:L70)</f>
        <v>449</v>
      </c>
      <c r="N71" s="48">
        <f>SUM(N67:N70)</f>
        <v>535</v>
      </c>
    </row>
    <row r="73" spans="1:14" ht="15.75" customHeight="1" x14ac:dyDescent="0.2">
      <c r="A73" s="34" t="s">
        <v>13</v>
      </c>
      <c r="B73" s="43">
        <f>SUM(B71+B66+B61+B56+B51+B46+B41+B36+B31+B26+B21+B16)</f>
        <v>0</v>
      </c>
      <c r="C73" s="34">
        <f>SUM(C71+C66+C61+C56+C51+C46+C41+C36+C31+C26+C21+C16)</f>
        <v>0</v>
      </c>
      <c r="E73" s="43">
        <f>SUM(E71+E66+E61+E56+E51+E46+E41+E36+E31+E26+E21+E16)</f>
        <v>0</v>
      </c>
      <c r="F73" s="34">
        <f>SUM(F71+F66+F61+F56+F51+F46+F41+F36+F31+F26+F21+F16)</f>
        <v>0</v>
      </c>
      <c r="H73" s="43">
        <f>SUM(H71+H66+H61+H56+H51+H46+H41+H36+H31+H26+H21+H16)</f>
        <v>275</v>
      </c>
      <c r="I73" s="34">
        <f>SUM(I71+I66+I61+I56+I51+I46+I41+I36+I31+I26+I21+I16)</f>
        <v>275</v>
      </c>
      <c r="K73" s="43">
        <f>SUM(K71+K66+K61+K56+K51+K46+K41+K36+K31+K26+K21+K16)</f>
        <v>1857</v>
      </c>
      <c r="L73" s="34">
        <f>SUM(L71+L66+L61+L56+L51+L46+L41+L36+L31+L26+L21+L16)</f>
        <v>1857</v>
      </c>
      <c r="N73" s="48">
        <f>SUM(N71+N66+N61+N56+N51+N46+N41+N36+N31+N26+N21+N16)</f>
        <v>2132</v>
      </c>
    </row>
    <row r="75" spans="1:14" ht="15.75" customHeight="1" x14ac:dyDescent="0.2">
      <c r="A75" s="4" t="s">
        <v>21</v>
      </c>
      <c r="B75" s="4" t="s">
        <v>16</v>
      </c>
    </row>
    <row r="76" spans="1:14" ht="15.75" customHeight="1" x14ac:dyDescent="0.2">
      <c r="B76" s="36" t="s">
        <v>31</v>
      </c>
      <c r="C76" s="37" t="s">
        <v>30</v>
      </c>
      <c r="E76" s="36" t="s">
        <v>31</v>
      </c>
      <c r="F76" s="37" t="s">
        <v>32</v>
      </c>
      <c r="H76" s="36" t="s">
        <v>31</v>
      </c>
      <c r="I76" s="37" t="s">
        <v>33</v>
      </c>
      <c r="K76" s="36" t="s">
        <v>31</v>
      </c>
      <c r="L76" s="37" t="s">
        <v>34</v>
      </c>
      <c r="N76" s="72" t="s">
        <v>22</v>
      </c>
    </row>
    <row r="77" spans="1:14" s="38" customFormat="1" ht="15.75" customHeight="1" x14ac:dyDescent="0.2">
      <c r="B77" s="39" t="str">
        <f>$B$10</f>
        <v>Adult</v>
      </c>
      <c r="C77" s="40" t="s">
        <v>13</v>
      </c>
      <c r="E77" s="39" t="str">
        <f>$B$10</f>
        <v>Adult</v>
      </c>
      <c r="F77" s="40" t="s">
        <v>13</v>
      </c>
      <c r="H77" s="39" t="str">
        <f>$B$10</f>
        <v>Adult</v>
      </c>
      <c r="I77" s="40" t="s">
        <v>13</v>
      </c>
      <c r="K77" s="39" t="str">
        <f>$B$10</f>
        <v>Adult</v>
      </c>
      <c r="L77" s="40" t="s">
        <v>13</v>
      </c>
      <c r="N77" s="73"/>
    </row>
    <row r="79" spans="1:14" ht="15.75" customHeight="1" x14ac:dyDescent="0.2">
      <c r="A79" s="31">
        <v>0.29166666666666669</v>
      </c>
      <c r="B79" s="21">
        <v>0</v>
      </c>
      <c r="C79" s="35">
        <f>SUM(B79:B79)</f>
        <v>0</v>
      </c>
      <c r="E79" s="21">
        <v>0</v>
      </c>
      <c r="F79" s="35">
        <f>SUM(E79:E79)</f>
        <v>0</v>
      </c>
      <c r="H79" s="21">
        <v>1</v>
      </c>
      <c r="I79" s="35">
        <f>SUM(H79:H79)</f>
        <v>1</v>
      </c>
      <c r="K79" s="21">
        <v>0</v>
      </c>
      <c r="L79" s="35">
        <f>SUM(K79:K79)</f>
        <v>0</v>
      </c>
      <c r="N79" s="45">
        <f>SUM(C79+F79+I79+L79)</f>
        <v>1</v>
      </c>
    </row>
    <row r="80" spans="1:14" ht="15.75" customHeight="1" x14ac:dyDescent="0.2">
      <c r="A80" s="32">
        <v>0.30208333333333331</v>
      </c>
      <c r="B80" s="23">
        <v>0</v>
      </c>
      <c r="C80" s="41">
        <f>SUM(B80:B80)</f>
        <v>0</v>
      </c>
      <c r="E80" s="23">
        <v>0</v>
      </c>
      <c r="F80" s="41">
        <f>SUM(E80:E80)</f>
        <v>0</v>
      </c>
      <c r="H80" s="23">
        <v>1</v>
      </c>
      <c r="I80" s="41">
        <f>SUM(H80:H80)</f>
        <v>1</v>
      </c>
      <c r="K80" s="23">
        <v>0</v>
      </c>
      <c r="L80" s="41">
        <f>SUM(K80:K80)</f>
        <v>0</v>
      </c>
      <c r="N80" s="46">
        <f>SUM(C80+F80+I80+L80)</f>
        <v>1</v>
      </c>
    </row>
    <row r="81" spans="1:14" ht="15.75" customHeight="1" x14ac:dyDescent="0.2">
      <c r="A81" s="32">
        <v>0.3125</v>
      </c>
      <c r="B81" s="23">
        <v>0</v>
      </c>
      <c r="C81" s="41">
        <f>SUM(B81:B81)</f>
        <v>0</v>
      </c>
      <c r="E81" s="23">
        <v>0</v>
      </c>
      <c r="F81" s="41">
        <f>SUM(E81:E81)</f>
        <v>0</v>
      </c>
      <c r="H81" s="23">
        <v>0</v>
      </c>
      <c r="I81" s="41">
        <f>SUM(H81:H81)</f>
        <v>0</v>
      </c>
      <c r="K81" s="23">
        <v>0</v>
      </c>
      <c r="L81" s="41">
        <f>SUM(K81:K81)</f>
        <v>0</v>
      </c>
      <c r="N81" s="46">
        <f>SUM(C81+F81+I81+L81)</f>
        <v>0</v>
      </c>
    </row>
    <row r="82" spans="1:14" ht="15.75" customHeight="1" x14ac:dyDescent="0.2">
      <c r="A82" s="33">
        <v>0.32291666666666669</v>
      </c>
      <c r="B82" s="26">
        <v>0</v>
      </c>
      <c r="C82" s="42">
        <f>SUM(B82:B82)</f>
        <v>0</v>
      </c>
      <c r="E82" s="26">
        <v>0</v>
      </c>
      <c r="F82" s="42">
        <f>SUM(E82:E82)</f>
        <v>0</v>
      </c>
      <c r="H82" s="26">
        <v>1</v>
      </c>
      <c r="I82" s="42">
        <f>SUM(H82:H82)</f>
        <v>1</v>
      </c>
      <c r="K82" s="26">
        <v>1</v>
      </c>
      <c r="L82" s="42">
        <f>SUM(K82:K82)</f>
        <v>1</v>
      </c>
      <c r="N82" s="47">
        <f>SUM(C82+F82+I82+L82)</f>
        <v>2</v>
      </c>
    </row>
    <row r="83" spans="1:14" ht="15.75" customHeight="1" x14ac:dyDescent="0.2">
      <c r="A83" s="34" t="s">
        <v>14</v>
      </c>
      <c r="B83" s="43">
        <f>SUM(B79:B82)</f>
        <v>0</v>
      </c>
      <c r="C83" s="34">
        <f>SUM(C79:C82)</f>
        <v>0</v>
      </c>
      <c r="E83" s="43">
        <f>SUM(E79:E82)</f>
        <v>0</v>
      </c>
      <c r="F83" s="34">
        <f>SUM(F79:F82)</f>
        <v>0</v>
      </c>
      <c r="H83" s="43">
        <f>SUM(H79:H82)</f>
        <v>3</v>
      </c>
      <c r="I83" s="34">
        <f>SUM(I79:I82)</f>
        <v>3</v>
      </c>
      <c r="K83" s="43">
        <f>SUM(K79:K82)</f>
        <v>1</v>
      </c>
      <c r="L83" s="34">
        <f>SUM(L79:L82)</f>
        <v>1</v>
      </c>
      <c r="N83" s="48">
        <f>SUM(N79:N82)</f>
        <v>4</v>
      </c>
    </row>
    <row r="84" spans="1:14" ht="15.75" customHeight="1" x14ac:dyDescent="0.2">
      <c r="A84" s="31">
        <v>0.33333333333333331</v>
      </c>
      <c r="B84" s="21">
        <v>1</v>
      </c>
      <c r="C84" s="35">
        <f>SUM(B84:B84)</f>
        <v>1</v>
      </c>
      <c r="E84" s="21">
        <v>0</v>
      </c>
      <c r="F84" s="35">
        <f>SUM(E84:E84)</f>
        <v>0</v>
      </c>
      <c r="H84" s="21">
        <v>0</v>
      </c>
      <c r="I84" s="35">
        <f>SUM(H84:H84)</f>
        <v>0</v>
      </c>
      <c r="K84" s="21">
        <v>0</v>
      </c>
      <c r="L84" s="35">
        <f>SUM(K84:K84)</f>
        <v>0</v>
      </c>
      <c r="N84" s="45">
        <f>SUM(C84+F84+I84+L84)</f>
        <v>1</v>
      </c>
    </row>
    <row r="85" spans="1:14" ht="15.75" customHeight="1" x14ac:dyDescent="0.2">
      <c r="A85" s="32">
        <v>0.34375</v>
      </c>
      <c r="B85" s="23">
        <v>0</v>
      </c>
      <c r="C85" s="41">
        <f>SUM(B85:B85)</f>
        <v>0</v>
      </c>
      <c r="E85" s="23">
        <v>0</v>
      </c>
      <c r="F85" s="41">
        <f>SUM(E85:E85)</f>
        <v>0</v>
      </c>
      <c r="H85" s="23">
        <v>2</v>
      </c>
      <c r="I85" s="41">
        <f>SUM(H85:H85)</f>
        <v>2</v>
      </c>
      <c r="K85" s="23">
        <v>0</v>
      </c>
      <c r="L85" s="41">
        <f>SUM(K85:K85)</f>
        <v>0</v>
      </c>
      <c r="N85" s="46">
        <f>SUM(C85+F85+I85+L85)</f>
        <v>2</v>
      </c>
    </row>
    <row r="86" spans="1:14" ht="15.75" customHeight="1" x14ac:dyDescent="0.2">
      <c r="A86" s="32">
        <v>0.35416666666666669</v>
      </c>
      <c r="B86" s="23">
        <v>0</v>
      </c>
      <c r="C86" s="41">
        <f>SUM(B86:B86)</f>
        <v>0</v>
      </c>
      <c r="E86" s="23">
        <v>0</v>
      </c>
      <c r="F86" s="41">
        <f>SUM(E86:E86)</f>
        <v>0</v>
      </c>
      <c r="H86" s="23">
        <v>1</v>
      </c>
      <c r="I86" s="41">
        <f>SUM(H86:H86)</f>
        <v>1</v>
      </c>
      <c r="K86" s="23">
        <v>6</v>
      </c>
      <c r="L86" s="41">
        <f>SUM(K86:K86)</f>
        <v>6</v>
      </c>
      <c r="N86" s="46">
        <f>SUM(C86+F86+I86+L86)</f>
        <v>7</v>
      </c>
    </row>
    <row r="87" spans="1:14" ht="15.75" customHeight="1" x14ac:dyDescent="0.2">
      <c r="A87" s="33">
        <v>0.36458333333333331</v>
      </c>
      <c r="B87" s="26">
        <v>0</v>
      </c>
      <c r="C87" s="42">
        <f>SUM(B87:B87)</f>
        <v>0</v>
      </c>
      <c r="E87" s="26">
        <v>0</v>
      </c>
      <c r="F87" s="42">
        <f>SUM(E87:E87)</f>
        <v>0</v>
      </c>
      <c r="H87" s="26">
        <v>1</v>
      </c>
      <c r="I87" s="42">
        <f>SUM(H87:H87)</f>
        <v>1</v>
      </c>
      <c r="K87" s="26">
        <v>2</v>
      </c>
      <c r="L87" s="42">
        <f>SUM(K87:K87)</f>
        <v>2</v>
      </c>
      <c r="N87" s="47">
        <f>SUM(C87+F87+I87+L87)</f>
        <v>3</v>
      </c>
    </row>
    <row r="88" spans="1:14" ht="15.75" customHeight="1" x14ac:dyDescent="0.2">
      <c r="A88" s="34" t="s">
        <v>14</v>
      </c>
      <c r="B88" s="43">
        <f>SUM(B84:B87)</f>
        <v>1</v>
      </c>
      <c r="C88" s="34">
        <f>SUM(C84:C87)</f>
        <v>1</v>
      </c>
      <c r="E88" s="43">
        <f>SUM(E84:E87)</f>
        <v>0</v>
      </c>
      <c r="F88" s="34">
        <f>SUM(F84:F87)</f>
        <v>0</v>
      </c>
      <c r="H88" s="43">
        <f>SUM(H84:H87)</f>
        <v>4</v>
      </c>
      <c r="I88" s="34">
        <f>SUM(I84:I87)</f>
        <v>4</v>
      </c>
      <c r="K88" s="43">
        <f>SUM(K84:K87)</f>
        <v>8</v>
      </c>
      <c r="L88" s="34">
        <f>SUM(L84:L87)</f>
        <v>8</v>
      </c>
      <c r="N88" s="48">
        <f>SUM(N84:N87)</f>
        <v>13</v>
      </c>
    </row>
    <row r="89" spans="1:14" ht="15.75" customHeight="1" x14ac:dyDescent="0.2">
      <c r="A89" s="31">
        <v>0.375</v>
      </c>
      <c r="B89" s="21">
        <v>0</v>
      </c>
      <c r="C89" s="35">
        <f>SUM(B89:B89)</f>
        <v>0</v>
      </c>
      <c r="E89" s="21">
        <v>0</v>
      </c>
      <c r="F89" s="35">
        <f>SUM(E89:E89)</f>
        <v>0</v>
      </c>
      <c r="H89" s="21">
        <v>0</v>
      </c>
      <c r="I89" s="35">
        <f>SUM(H89:H89)</f>
        <v>0</v>
      </c>
      <c r="K89" s="21">
        <v>0</v>
      </c>
      <c r="L89" s="35">
        <f>SUM(K89:K89)</f>
        <v>0</v>
      </c>
      <c r="N89" s="45">
        <f>SUM(C89+F89+I89+L89)</f>
        <v>0</v>
      </c>
    </row>
    <row r="90" spans="1:14" ht="15.75" customHeight="1" x14ac:dyDescent="0.2">
      <c r="A90" s="32">
        <v>0.38541666666666669</v>
      </c>
      <c r="B90" s="23">
        <v>0</v>
      </c>
      <c r="C90" s="41">
        <f>SUM(B90:B90)</f>
        <v>0</v>
      </c>
      <c r="E90" s="23">
        <v>0</v>
      </c>
      <c r="F90" s="41">
        <f>SUM(E90:E90)</f>
        <v>0</v>
      </c>
      <c r="H90" s="23">
        <v>0</v>
      </c>
      <c r="I90" s="41">
        <f>SUM(H90:H90)</f>
        <v>0</v>
      </c>
      <c r="K90" s="23">
        <v>2</v>
      </c>
      <c r="L90" s="41">
        <f>SUM(K90:K90)</f>
        <v>2</v>
      </c>
      <c r="N90" s="46">
        <f>SUM(C90+F90+I90+L90)</f>
        <v>2</v>
      </c>
    </row>
    <row r="91" spans="1:14" ht="15.75" customHeight="1" x14ac:dyDescent="0.2">
      <c r="A91" s="32">
        <v>0.39583333333333331</v>
      </c>
      <c r="B91" s="23">
        <v>0</v>
      </c>
      <c r="C91" s="41">
        <f>SUM(B91:B91)</f>
        <v>0</v>
      </c>
      <c r="E91" s="23">
        <v>0</v>
      </c>
      <c r="F91" s="41">
        <f>SUM(E91:E91)</f>
        <v>0</v>
      </c>
      <c r="H91" s="23">
        <v>0</v>
      </c>
      <c r="I91" s="41">
        <f>SUM(H91:H91)</f>
        <v>0</v>
      </c>
      <c r="K91" s="23">
        <v>1</v>
      </c>
      <c r="L91" s="41">
        <f>SUM(K91:K91)</f>
        <v>1</v>
      </c>
      <c r="N91" s="46">
        <f>SUM(C91+F91+I91+L91)</f>
        <v>1</v>
      </c>
    </row>
    <row r="92" spans="1:14" ht="15.75" customHeight="1" x14ac:dyDescent="0.2">
      <c r="A92" s="33">
        <v>0.40625</v>
      </c>
      <c r="B92" s="26">
        <v>0</v>
      </c>
      <c r="C92" s="42">
        <f>SUM(B92:B92)</f>
        <v>0</v>
      </c>
      <c r="E92" s="26">
        <v>0</v>
      </c>
      <c r="F92" s="42">
        <f>SUM(E92:E92)</f>
        <v>0</v>
      </c>
      <c r="H92" s="26">
        <v>0</v>
      </c>
      <c r="I92" s="42">
        <f>SUM(H92:H92)</f>
        <v>0</v>
      </c>
      <c r="K92" s="26">
        <v>0</v>
      </c>
      <c r="L92" s="42">
        <f>SUM(K92:K92)</f>
        <v>0</v>
      </c>
      <c r="N92" s="47">
        <f>SUM(C92+F92+I92+L92)</f>
        <v>0</v>
      </c>
    </row>
    <row r="93" spans="1:14" ht="15.75" customHeight="1" x14ac:dyDescent="0.2">
      <c r="A93" s="34" t="s">
        <v>14</v>
      </c>
      <c r="B93" s="43">
        <f>SUM(B89:B92)</f>
        <v>0</v>
      </c>
      <c r="C93" s="34">
        <f>SUM(C89:C92)</f>
        <v>0</v>
      </c>
      <c r="E93" s="43">
        <f>SUM(E89:E92)</f>
        <v>0</v>
      </c>
      <c r="F93" s="34">
        <f>SUM(F89:F92)</f>
        <v>0</v>
      </c>
      <c r="H93" s="43">
        <f>SUM(H89:H92)</f>
        <v>0</v>
      </c>
      <c r="I93" s="34">
        <f>SUM(I89:I92)</f>
        <v>0</v>
      </c>
      <c r="K93" s="43">
        <f>SUM(K89:K92)</f>
        <v>3</v>
      </c>
      <c r="L93" s="34">
        <f>SUM(L89:L92)</f>
        <v>3</v>
      </c>
      <c r="N93" s="48">
        <f>SUM(N89:N92)</f>
        <v>3</v>
      </c>
    </row>
    <row r="94" spans="1:14" ht="15.75" customHeight="1" x14ac:dyDescent="0.2">
      <c r="A94" s="31">
        <v>0.41666666666666669</v>
      </c>
      <c r="B94" s="21">
        <v>0</v>
      </c>
      <c r="C94" s="35">
        <f>SUM(B94:B94)</f>
        <v>0</v>
      </c>
      <c r="E94" s="21">
        <v>0</v>
      </c>
      <c r="F94" s="35">
        <f>SUM(E94:E94)</f>
        <v>0</v>
      </c>
      <c r="H94" s="21">
        <v>0</v>
      </c>
      <c r="I94" s="35">
        <f>SUM(H94:H94)</f>
        <v>0</v>
      </c>
      <c r="K94" s="21">
        <v>0</v>
      </c>
      <c r="L94" s="35">
        <f>SUM(K94:K94)</f>
        <v>0</v>
      </c>
      <c r="N94" s="45">
        <f>SUM(C94+F94+I94+L94)</f>
        <v>0</v>
      </c>
    </row>
    <row r="95" spans="1:14" ht="15.75" customHeight="1" x14ac:dyDescent="0.2">
      <c r="A95" s="32">
        <v>0.42708333333333331</v>
      </c>
      <c r="B95" s="23">
        <v>0</v>
      </c>
      <c r="C95" s="41">
        <f>SUM(B95:B95)</f>
        <v>0</v>
      </c>
      <c r="E95" s="23">
        <v>0</v>
      </c>
      <c r="F95" s="41">
        <f>SUM(E95:E95)</f>
        <v>0</v>
      </c>
      <c r="H95" s="23">
        <v>0</v>
      </c>
      <c r="I95" s="41">
        <f>SUM(H95:H95)</f>
        <v>0</v>
      </c>
      <c r="K95" s="23">
        <v>0</v>
      </c>
      <c r="L95" s="41">
        <f>SUM(K95:K95)</f>
        <v>0</v>
      </c>
      <c r="N95" s="46">
        <f>SUM(C95+F95+I95+L95)</f>
        <v>0</v>
      </c>
    </row>
    <row r="96" spans="1:14" ht="15.75" customHeight="1" x14ac:dyDescent="0.2">
      <c r="A96" s="32">
        <v>0.4375</v>
      </c>
      <c r="B96" s="23">
        <v>0</v>
      </c>
      <c r="C96" s="41">
        <f>SUM(B96:B96)</f>
        <v>0</v>
      </c>
      <c r="E96" s="23">
        <v>0</v>
      </c>
      <c r="F96" s="41">
        <f>SUM(E96:E96)</f>
        <v>0</v>
      </c>
      <c r="H96" s="23">
        <v>2</v>
      </c>
      <c r="I96" s="41">
        <f>SUM(H96:H96)</f>
        <v>2</v>
      </c>
      <c r="K96" s="23">
        <v>0</v>
      </c>
      <c r="L96" s="41">
        <f>SUM(K96:K96)</f>
        <v>0</v>
      </c>
      <c r="N96" s="46">
        <f>SUM(C96+F96+I96+L96)</f>
        <v>2</v>
      </c>
    </row>
    <row r="97" spans="1:14" ht="15.75" customHeight="1" x14ac:dyDescent="0.2">
      <c r="A97" s="33">
        <v>0.44791666666666669</v>
      </c>
      <c r="B97" s="26">
        <v>1</v>
      </c>
      <c r="C97" s="42">
        <f>SUM(B97:B97)</f>
        <v>1</v>
      </c>
      <c r="E97" s="26">
        <v>0</v>
      </c>
      <c r="F97" s="42">
        <f>SUM(E97:E97)</f>
        <v>0</v>
      </c>
      <c r="H97" s="26">
        <v>0</v>
      </c>
      <c r="I97" s="42">
        <f>SUM(H97:H97)</f>
        <v>0</v>
      </c>
      <c r="K97" s="26">
        <v>0</v>
      </c>
      <c r="L97" s="42">
        <f>SUM(K97:K97)</f>
        <v>0</v>
      </c>
      <c r="N97" s="47">
        <f>SUM(C97+F97+I97+L97)</f>
        <v>1</v>
      </c>
    </row>
    <row r="98" spans="1:14" ht="15.75" customHeight="1" x14ac:dyDescent="0.2">
      <c r="A98" s="34" t="s">
        <v>14</v>
      </c>
      <c r="B98" s="43">
        <f>SUM(B94:B97)</f>
        <v>1</v>
      </c>
      <c r="C98" s="34">
        <f>SUM(C94:C97)</f>
        <v>1</v>
      </c>
      <c r="E98" s="43">
        <f>SUM(E94:E97)</f>
        <v>0</v>
      </c>
      <c r="F98" s="34">
        <f>SUM(F94:F97)</f>
        <v>0</v>
      </c>
      <c r="H98" s="43">
        <f>SUM(H94:H97)</f>
        <v>2</v>
      </c>
      <c r="I98" s="34">
        <f>SUM(I94:I97)</f>
        <v>2</v>
      </c>
      <c r="K98" s="43">
        <f>SUM(K94:K97)</f>
        <v>0</v>
      </c>
      <c r="L98" s="34">
        <f>SUM(L94:L97)</f>
        <v>0</v>
      </c>
      <c r="N98" s="48">
        <f>SUM(N94:N97)</f>
        <v>3</v>
      </c>
    </row>
    <row r="99" spans="1:14" ht="15.75" customHeight="1" x14ac:dyDescent="0.2">
      <c r="A99" s="31">
        <v>0.45833333333333331</v>
      </c>
      <c r="B99" s="21">
        <v>1</v>
      </c>
      <c r="C99" s="35">
        <f>SUM(B99:B99)</f>
        <v>1</v>
      </c>
      <c r="E99" s="21">
        <v>0</v>
      </c>
      <c r="F99" s="35">
        <f>SUM(E99:E99)</f>
        <v>0</v>
      </c>
      <c r="H99" s="21">
        <v>0</v>
      </c>
      <c r="I99" s="35">
        <f>SUM(H99:H99)</f>
        <v>0</v>
      </c>
      <c r="K99" s="21">
        <v>4</v>
      </c>
      <c r="L99" s="35">
        <f>SUM(K99:K99)</f>
        <v>4</v>
      </c>
      <c r="N99" s="45">
        <f>SUM(C99+F99+I99+L99)</f>
        <v>5</v>
      </c>
    </row>
    <row r="100" spans="1:14" ht="15.75" customHeight="1" x14ac:dyDescent="0.2">
      <c r="A100" s="32">
        <v>0.46875</v>
      </c>
      <c r="B100" s="23">
        <v>3</v>
      </c>
      <c r="C100" s="41">
        <f>SUM(B100:B100)</f>
        <v>3</v>
      </c>
      <c r="E100" s="23">
        <v>0</v>
      </c>
      <c r="F100" s="41">
        <f>SUM(E100:E100)</f>
        <v>0</v>
      </c>
      <c r="H100" s="23">
        <v>0</v>
      </c>
      <c r="I100" s="41">
        <f>SUM(H100:H100)</f>
        <v>0</v>
      </c>
      <c r="K100" s="23">
        <v>3</v>
      </c>
      <c r="L100" s="41">
        <f>SUM(K100:K100)</f>
        <v>3</v>
      </c>
      <c r="N100" s="46">
        <f>SUM(C100+F100+I100+L100)</f>
        <v>6</v>
      </c>
    </row>
    <row r="101" spans="1:14" ht="15.75" customHeight="1" x14ac:dyDescent="0.2">
      <c r="A101" s="32">
        <v>0.47916666666666669</v>
      </c>
      <c r="B101" s="23">
        <v>3</v>
      </c>
      <c r="C101" s="41">
        <f>SUM(B101:B101)</f>
        <v>3</v>
      </c>
      <c r="E101" s="23">
        <v>0</v>
      </c>
      <c r="F101" s="41">
        <f>SUM(E101:E101)</f>
        <v>0</v>
      </c>
      <c r="H101" s="23">
        <v>0</v>
      </c>
      <c r="I101" s="41">
        <f>SUM(H101:H101)</f>
        <v>0</v>
      </c>
      <c r="K101" s="23">
        <v>4</v>
      </c>
      <c r="L101" s="41">
        <f>SUM(K101:K101)</f>
        <v>4</v>
      </c>
      <c r="N101" s="46">
        <f>SUM(C101+F101+I101+L101)</f>
        <v>7</v>
      </c>
    </row>
    <row r="102" spans="1:14" ht="15.75" customHeight="1" x14ac:dyDescent="0.2">
      <c r="A102" s="33">
        <v>0.48958333333333331</v>
      </c>
      <c r="B102" s="26">
        <v>0</v>
      </c>
      <c r="C102" s="42">
        <f>SUM(B102:B102)</f>
        <v>0</v>
      </c>
      <c r="E102" s="26">
        <v>0</v>
      </c>
      <c r="F102" s="42">
        <f>SUM(E102:E102)</f>
        <v>0</v>
      </c>
      <c r="H102" s="26">
        <v>0</v>
      </c>
      <c r="I102" s="42">
        <f>SUM(H102:H102)</f>
        <v>0</v>
      </c>
      <c r="K102" s="26">
        <v>2</v>
      </c>
      <c r="L102" s="42">
        <f>SUM(K102:K102)</f>
        <v>2</v>
      </c>
      <c r="N102" s="47">
        <f>SUM(C102+F102+I102+L102)</f>
        <v>2</v>
      </c>
    </row>
    <row r="103" spans="1:14" ht="15.75" customHeight="1" x14ac:dyDescent="0.2">
      <c r="A103" s="34" t="s">
        <v>14</v>
      </c>
      <c r="B103" s="43">
        <f>SUM(B99:B102)</f>
        <v>7</v>
      </c>
      <c r="C103" s="34">
        <f>SUM(C99:C102)</f>
        <v>7</v>
      </c>
      <c r="E103" s="43">
        <f>SUM(E99:E102)</f>
        <v>0</v>
      </c>
      <c r="F103" s="34">
        <f>SUM(F99:F102)</f>
        <v>0</v>
      </c>
      <c r="H103" s="43">
        <f>SUM(H99:H102)</f>
        <v>0</v>
      </c>
      <c r="I103" s="34">
        <f>SUM(I99:I102)</f>
        <v>0</v>
      </c>
      <c r="K103" s="43">
        <f>SUM(K99:K102)</f>
        <v>13</v>
      </c>
      <c r="L103" s="34">
        <f>SUM(L99:L102)</f>
        <v>13</v>
      </c>
      <c r="N103" s="48">
        <f>SUM(N99:N102)</f>
        <v>20</v>
      </c>
    </row>
    <row r="104" spans="1:14" ht="15.75" customHeight="1" x14ac:dyDescent="0.2">
      <c r="A104" s="31">
        <v>0.5</v>
      </c>
      <c r="B104" s="21">
        <v>0</v>
      </c>
      <c r="C104" s="35">
        <f>SUM(B104:B104)</f>
        <v>0</v>
      </c>
      <c r="E104" s="21">
        <v>0</v>
      </c>
      <c r="F104" s="35">
        <f>SUM(E104:E104)</f>
        <v>0</v>
      </c>
      <c r="H104" s="21">
        <v>0</v>
      </c>
      <c r="I104" s="35">
        <f>SUM(H104:H104)</f>
        <v>0</v>
      </c>
      <c r="K104" s="21">
        <v>6</v>
      </c>
      <c r="L104" s="35">
        <f>SUM(K104:K104)</f>
        <v>6</v>
      </c>
      <c r="N104" s="45">
        <f>SUM(C104+F104+I104+L104)</f>
        <v>6</v>
      </c>
    </row>
    <row r="105" spans="1:14" ht="15.75" customHeight="1" x14ac:dyDescent="0.2">
      <c r="A105" s="32">
        <v>0.51041666666666663</v>
      </c>
      <c r="B105" s="23">
        <v>0</v>
      </c>
      <c r="C105" s="41">
        <f>SUM(B105:B105)</f>
        <v>0</v>
      </c>
      <c r="E105" s="23">
        <v>0</v>
      </c>
      <c r="F105" s="41">
        <f>SUM(E105:E105)</f>
        <v>0</v>
      </c>
      <c r="H105" s="23">
        <v>0</v>
      </c>
      <c r="I105" s="41">
        <f>SUM(H105:H105)</f>
        <v>0</v>
      </c>
      <c r="K105" s="23">
        <v>6</v>
      </c>
      <c r="L105" s="41">
        <f>SUM(K105:K105)</f>
        <v>6</v>
      </c>
      <c r="N105" s="46">
        <f>SUM(C105+F105+I105+L105)</f>
        <v>6</v>
      </c>
    </row>
    <row r="106" spans="1:14" ht="15.75" customHeight="1" x14ac:dyDescent="0.2">
      <c r="A106" s="32">
        <v>0.52083333333333337</v>
      </c>
      <c r="B106" s="23">
        <v>1</v>
      </c>
      <c r="C106" s="41">
        <f>SUM(B106:B106)</f>
        <v>1</v>
      </c>
      <c r="E106" s="23">
        <v>0</v>
      </c>
      <c r="F106" s="41">
        <f>SUM(E106:E106)</f>
        <v>0</v>
      </c>
      <c r="H106" s="23">
        <v>2</v>
      </c>
      <c r="I106" s="41">
        <f>SUM(H106:H106)</f>
        <v>2</v>
      </c>
      <c r="K106" s="23">
        <v>3</v>
      </c>
      <c r="L106" s="41">
        <f>SUM(K106:K106)</f>
        <v>3</v>
      </c>
      <c r="N106" s="46">
        <f>SUM(C106+F106+I106+L106)</f>
        <v>6</v>
      </c>
    </row>
    <row r="107" spans="1:14" ht="15.75" customHeight="1" x14ac:dyDescent="0.2">
      <c r="A107" s="33">
        <v>0.53125</v>
      </c>
      <c r="B107" s="26">
        <v>4</v>
      </c>
      <c r="C107" s="42">
        <f>SUM(B107:B107)</f>
        <v>4</v>
      </c>
      <c r="E107" s="26">
        <v>0</v>
      </c>
      <c r="F107" s="42">
        <f>SUM(E107:E107)</f>
        <v>0</v>
      </c>
      <c r="H107" s="26">
        <v>2</v>
      </c>
      <c r="I107" s="42">
        <f>SUM(H107:H107)</f>
        <v>2</v>
      </c>
      <c r="K107" s="26">
        <v>4</v>
      </c>
      <c r="L107" s="42">
        <f>SUM(K107:K107)</f>
        <v>4</v>
      </c>
      <c r="N107" s="47">
        <f>SUM(C107+F107+I107+L107)</f>
        <v>10</v>
      </c>
    </row>
    <row r="108" spans="1:14" ht="15.75" customHeight="1" x14ac:dyDescent="0.2">
      <c r="A108" s="34" t="s">
        <v>14</v>
      </c>
      <c r="B108" s="43">
        <f>SUM(B104:B107)</f>
        <v>5</v>
      </c>
      <c r="C108" s="34">
        <f>SUM(C104:C107)</f>
        <v>5</v>
      </c>
      <c r="E108" s="43">
        <f>SUM(E104:E107)</f>
        <v>0</v>
      </c>
      <c r="F108" s="34">
        <f>SUM(F104:F107)</f>
        <v>0</v>
      </c>
      <c r="H108" s="43">
        <f>SUM(H104:H107)</f>
        <v>4</v>
      </c>
      <c r="I108" s="34">
        <f>SUM(I104:I107)</f>
        <v>4</v>
      </c>
      <c r="K108" s="43">
        <f>SUM(K104:K107)</f>
        <v>19</v>
      </c>
      <c r="L108" s="34">
        <f>SUM(L104:L107)</f>
        <v>19</v>
      </c>
      <c r="N108" s="48">
        <f>SUM(N104:N107)</f>
        <v>28</v>
      </c>
    </row>
    <row r="109" spans="1:14" ht="15.75" customHeight="1" x14ac:dyDescent="0.2">
      <c r="A109" s="31">
        <v>0.54166666666666663</v>
      </c>
      <c r="B109" s="21">
        <v>0</v>
      </c>
      <c r="C109" s="35">
        <f>SUM(B109:B109)</f>
        <v>0</v>
      </c>
      <c r="E109" s="21">
        <v>0</v>
      </c>
      <c r="F109" s="35">
        <f>SUM(E109:E109)</f>
        <v>0</v>
      </c>
      <c r="H109" s="21">
        <v>2</v>
      </c>
      <c r="I109" s="35">
        <f>SUM(H109:H109)</f>
        <v>2</v>
      </c>
      <c r="K109" s="21">
        <v>3</v>
      </c>
      <c r="L109" s="35">
        <f>SUM(K109:K109)</f>
        <v>3</v>
      </c>
      <c r="N109" s="45">
        <f>SUM(C109+F109+I109+L109)</f>
        <v>5</v>
      </c>
    </row>
    <row r="110" spans="1:14" ht="15.75" customHeight="1" x14ac:dyDescent="0.2">
      <c r="A110" s="32">
        <v>0.55208333333333337</v>
      </c>
      <c r="B110" s="23">
        <v>2</v>
      </c>
      <c r="C110" s="41">
        <f>SUM(B110:B110)</f>
        <v>2</v>
      </c>
      <c r="E110" s="23">
        <v>0</v>
      </c>
      <c r="F110" s="41">
        <f>SUM(E110:E110)</f>
        <v>0</v>
      </c>
      <c r="H110" s="23">
        <v>2</v>
      </c>
      <c r="I110" s="41">
        <f>SUM(H110:H110)</f>
        <v>2</v>
      </c>
      <c r="K110" s="23">
        <v>4</v>
      </c>
      <c r="L110" s="41">
        <f>SUM(K110:K110)</f>
        <v>4</v>
      </c>
      <c r="N110" s="46">
        <f>SUM(C110+F110+I110+L110)</f>
        <v>8</v>
      </c>
    </row>
    <row r="111" spans="1:14" ht="15.75" customHeight="1" x14ac:dyDescent="0.2">
      <c r="A111" s="32">
        <v>0.5625</v>
      </c>
      <c r="B111" s="23">
        <v>0</v>
      </c>
      <c r="C111" s="41">
        <f>SUM(B111:B111)</f>
        <v>0</v>
      </c>
      <c r="E111" s="23">
        <v>0</v>
      </c>
      <c r="F111" s="41">
        <f>SUM(E111:E111)</f>
        <v>0</v>
      </c>
      <c r="H111" s="23">
        <v>1</v>
      </c>
      <c r="I111" s="41">
        <f>SUM(H111:H111)</f>
        <v>1</v>
      </c>
      <c r="K111" s="23">
        <v>4</v>
      </c>
      <c r="L111" s="41">
        <f>SUM(K111:K111)</f>
        <v>4</v>
      </c>
      <c r="N111" s="46">
        <f>SUM(C111+F111+I111+L111)</f>
        <v>5</v>
      </c>
    </row>
    <row r="112" spans="1:14" ht="15.75" customHeight="1" x14ac:dyDescent="0.2">
      <c r="A112" s="33">
        <v>0.57291666666666663</v>
      </c>
      <c r="B112" s="26">
        <v>0</v>
      </c>
      <c r="C112" s="42">
        <f>SUM(B112:B112)</f>
        <v>0</v>
      </c>
      <c r="E112" s="26">
        <v>0</v>
      </c>
      <c r="F112" s="42">
        <f>SUM(E112:E112)</f>
        <v>0</v>
      </c>
      <c r="H112" s="26">
        <v>0</v>
      </c>
      <c r="I112" s="42">
        <f>SUM(H112:H112)</f>
        <v>0</v>
      </c>
      <c r="K112" s="26">
        <v>3</v>
      </c>
      <c r="L112" s="42">
        <f>SUM(K112:K112)</f>
        <v>3</v>
      </c>
      <c r="N112" s="47">
        <f>SUM(C112+F112+I112+L112)</f>
        <v>3</v>
      </c>
    </row>
    <row r="113" spans="1:14" ht="15.75" customHeight="1" x14ac:dyDescent="0.2">
      <c r="A113" s="34" t="s">
        <v>14</v>
      </c>
      <c r="B113" s="43">
        <f>SUM(B109:B112)</f>
        <v>2</v>
      </c>
      <c r="C113" s="34">
        <f>SUM(C109:C112)</f>
        <v>2</v>
      </c>
      <c r="E113" s="43">
        <f>SUM(E109:E112)</f>
        <v>0</v>
      </c>
      <c r="F113" s="34">
        <f>SUM(F109:F112)</f>
        <v>0</v>
      </c>
      <c r="H113" s="43">
        <f>SUM(H109:H112)</f>
        <v>5</v>
      </c>
      <c r="I113" s="34">
        <f>SUM(I109:I112)</f>
        <v>5</v>
      </c>
      <c r="K113" s="43">
        <f>SUM(K109:K112)</f>
        <v>14</v>
      </c>
      <c r="L113" s="34">
        <f>SUM(L109:L112)</f>
        <v>14</v>
      </c>
      <c r="N113" s="48">
        <f>SUM(N109:N112)</f>
        <v>21</v>
      </c>
    </row>
    <row r="114" spans="1:14" ht="15.75" customHeight="1" x14ac:dyDescent="0.2">
      <c r="A114" s="31">
        <v>0.58333333333333337</v>
      </c>
      <c r="B114" s="21">
        <v>2</v>
      </c>
      <c r="C114" s="35">
        <f>SUM(B114:B114)</f>
        <v>2</v>
      </c>
      <c r="E114" s="21">
        <v>0</v>
      </c>
      <c r="F114" s="35">
        <f>SUM(E114:E114)</f>
        <v>0</v>
      </c>
      <c r="H114" s="21">
        <v>0</v>
      </c>
      <c r="I114" s="35">
        <f>SUM(H114:H114)</f>
        <v>0</v>
      </c>
      <c r="K114" s="21">
        <v>1</v>
      </c>
      <c r="L114" s="35">
        <f>SUM(K114:K114)</f>
        <v>1</v>
      </c>
      <c r="N114" s="45">
        <f>SUM(C114+F114+I114+L114)</f>
        <v>3</v>
      </c>
    </row>
    <row r="115" spans="1:14" ht="15.75" customHeight="1" x14ac:dyDescent="0.2">
      <c r="A115" s="32">
        <v>0.59375</v>
      </c>
      <c r="B115" s="23">
        <v>3</v>
      </c>
      <c r="C115" s="41">
        <f>SUM(B115:B115)</f>
        <v>3</v>
      </c>
      <c r="E115" s="23">
        <v>0</v>
      </c>
      <c r="F115" s="41">
        <f>SUM(E115:E115)</f>
        <v>0</v>
      </c>
      <c r="H115" s="23">
        <v>1</v>
      </c>
      <c r="I115" s="41">
        <f>SUM(H115:H115)</f>
        <v>1</v>
      </c>
      <c r="K115" s="23">
        <v>2</v>
      </c>
      <c r="L115" s="41">
        <f>SUM(K115:K115)</f>
        <v>2</v>
      </c>
      <c r="N115" s="46">
        <f>SUM(C115+F115+I115+L115)</f>
        <v>6</v>
      </c>
    </row>
    <row r="116" spans="1:14" ht="15.75" customHeight="1" x14ac:dyDescent="0.2">
      <c r="A116" s="32">
        <v>0.60416666666666663</v>
      </c>
      <c r="B116" s="23">
        <v>0</v>
      </c>
      <c r="C116" s="41">
        <f>SUM(B116:B116)</f>
        <v>0</v>
      </c>
      <c r="E116" s="23">
        <v>0</v>
      </c>
      <c r="F116" s="41">
        <f>SUM(E116:E116)</f>
        <v>0</v>
      </c>
      <c r="H116" s="23">
        <v>0</v>
      </c>
      <c r="I116" s="41">
        <f>SUM(H116:H116)</f>
        <v>0</v>
      </c>
      <c r="K116" s="23">
        <v>3</v>
      </c>
      <c r="L116" s="41">
        <f>SUM(K116:K116)</f>
        <v>3</v>
      </c>
      <c r="N116" s="46">
        <f>SUM(C116+F116+I116+L116)</f>
        <v>3</v>
      </c>
    </row>
    <row r="117" spans="1:14" ht="15.75" customHeight="1" x14ac:dyDescent="0.2">
      <c r="A117" s="33">
        <v>0.61458333333333337</v>
      </c>
      <c r="B117" s="26">
        <v>0</v>
      </c>
      <c r="C117" s="42">
        <f>SUM(B117:B117)</f>
        <v>0</v>
      </c>
      <c r="E117" s="26">
        <v>0</v>
      </c>
      <c r="F117" s="42">
        <f>SUM(E117:E117)</f>
        <v>0</v>
      </c>
      <c r="H117" s="26">
        <v>0</v>
      </c>
      <c r="I117" s="42">
        <f>SUM(H117:H117)</f>
        <v>0</v>
      </c>
      <c r="K117" s="26">
        <v>2</v>
      </c>
      <c r="L117" s="42">
        <f>SUM(K117:K117)</f>
        <v>2</v>
      </c>
      <c r="N117" s="47">
        <f>SUM(C117+F117+I117+L117)</f>
        <v>2</v>
      </c>
    </row>
    <row r="118" spans="1:14" ht="15.75" customHeight="1" x14ac:dyDescent="0.2">
      <c r="A118" s="34" t="s">
        <v>14</v>
      </c>
      <c r="B118" s="43">
        <f>SUM(B114:B117)</f>
        <v>5</v>
      </c>
      <c r="C118" s="34">
        <f>SUM(C114:C117)</f>
        <v>5</v>
      </c>
      <c r="E118" s="43">
        <f>SUM(E114:E117)</f>
        <v>0</v>
      </c>
      <c r="F118" s="34">
        <f>SUM(F114:F117)</f>
        <v>0</v>
      </c>
      <c r="H118" s="43">
        <f>SUM(H114:H117)</f>
        <v>1</v>
      </c>
      <c r="I118" s="34">
        <f>SUM(I114:I117)</f>
        <v>1</v>
      </c>
      <c r="K118" s="43">
        <f>SUM(K114:K117)</f>
        <v>8</v>
      </c>
      <c r="L118" s="34">
        <f>SUM(L114:L117)</f>
        <v>8</v>
      </c>
      <c r="N118" s="48">
        <f>SUM(N114:N117)</f>
        <v>14</v>
      </c>
    </row>
    <row r="119" spans="1:14" ht="15.75" customHeight="1" x14ac:dyDescent="0.2">
      <c r="A119" s="31">
        <v>0.625</v>
      </c>
      <c r="B119" s="21">
        <v>0</v>
      </c>
      <c r="C119" s="35">
        <f>SUM(B119:B119)</f>
        <v>0</v>
      </c>
      <c r="E119" s="21">
        <v>0</v>
      </c>
      <c r="F119" s="35">
        <f>SUM(E119:E119)</f>
        <v>0</v>
      </c>
      <c r="H119" s="21">
        <v>0</v>
      </c>
      <c r="I119" s="35">
        <f>SUM(H119:H119)</f>
        <v>0</v>
      </c>
      <c r="K119" s="21">
        <v>6</v>
      </c>
      <c r="L119" s="35">
        <f>SUM(K119:K119)</f>
        <v>6</v>
      </c>
      <c r="N119" s="45">
        <f>SUM(C119+F119+I119+L119)</f>
        <v>6</v>
      </c>
    </row>
    <row r="120" spans="1:14" ht="15.75" customHeight="1" x14ac:dyDescent="0.2">
      <c r="A120" s="32">
        <v>0.63541666666666663</v>
      </c>
      <c r="B120" s="23">
        <v>0</v>
      </c>
      <c r="C120" s="41">
        <f>SUM(B120:B120)</f>
        <v>0</v>
      </c>
      <c r="E120" s="23">
        <v>0</v>
      </c>
      <c r="F120" s="41">
        <f>SUM(E120:E120)</f>
        <v>0</v>
      </c>
      <c r="H120" s="23">
        <v>0</v>
      </c>
      <c r="I120" s="41">
        <f>SUM(H120:H120)</f>
        <v>0</v>
      </c>
      <c r="K120" s="23">
        <v>5</v>
      </c>
      <c r="L120" s="41">
        <f>SUM(K120:K120)</f>
        <v>5</v>
      </c>
      <c r="N120" s="46">
        <f>SUM(C120+F120+I120+L120)</f>
        <v>5</v>
      </c>
    </row>
    <row r="121" spans="1:14" ht="15.75" customHeight="1" x14ac:dyDescent="0.2">
      <c r="A121" s="32">
        <v>0.64583333333333337</v>
      </c>
      <c r="B121" s="23">
        <v>0</v>
      </c>
      <c r="C121" s="41">
        <f>SUM(B121:B121)</f>
        <v>0</v>
      </c>
      <c r="E121" s="23">
        <v>0</v>
      </c>
      <c r="F121" s="41">
        <f>SUM(E121:E121)</f>
        <v>0</v>
      </c>
      <c r="H121" s="23">
        <v>1</v>
      </c>
      <c r="I121" s="41">
        <f>SUM(H121:H121)</f>
        <v>1</v>
      </c>
      <c r="K121" s="23">
        <v>11</v>
      </c>
      <c r="L121" s="41">
        <f>SUM(K121:K121)</f>
        <v>11</v>
      </c>
      <c r="N121" s="46">
        <f>SUM(C121+F121+I121+L121)</f>
        <v>12</v>
      </c>
    </row>
    <row r="122" spans="1:14" ht="15.75" customHeight="1" x14ac:dyDescent="0.2">
      <c r="A122" s="33">
        <v>0.65625</v>
      </c>
      <c r="B122" s="26">
        <v>0</v>
      </c>
      <c r="C122" s="42">
        <f>SUM(B122:B122)</f>
        <v>0</v>
      </c>
      <c r="E122" s="26">
        <v>0</v>
      </c>
      <c r="F122" s="42">
        <f>SUM(E122:E122)</f>
        <v>0</v>
      </c>
      <c r="H122" s="26">
        <v>0</v>
      </c>
      <c r="I122" s="42">
        <f>SUM(H122:H122)</f>
        <v>0</v>
      </c>
      <c r="K122" s="26">
        <v>0</v>
      </c>
      <c r="L122" s="42">
        <f>SUM(K122:K122)</f>
        <v>0</v>
      </c>
      <c r="N122" s="47">
        <f>SUM(C122+F122+I122+L122)</f>
        <v>0</v>
      </c>
    </row>
    <row r="123" spans="1:14" ht="15.75" customHeight="1" x14ac:dyDescent="0.2">
      <c r="A123" s="34" t="s">
        <v>14</v>
      </c>
      <c r="B123" s="43">
        <f>SUM(B119:B122)</f>
        <v>0</v>
      </c>
      <c r="C123" s="34">
        <f>SUM(C119:C122)</f>
        <v>0</v>
      </c>
      <c r="E123" s="43">
        <f>SUM(E119:E122)</f>
        <v>0</v>
      </c>
      <c r="F123" s="34">
        <f>SUM(F119:F122)</f>
        <v>0</v>
      </c>
      <c r="H123" s="43">
        <f>SUM(H119:H122)</f>
        <v>1</v>
      </c>
      <c r="I123" s="34">
        <f>SUM(I119:I122)</f>
        <v>1</v>
      </c>
      <c r="K123" s="43">
        <f>SUM(K119:K122)</f>
        <v>22</v>
      </c>
      <c r="L123" s="34">
        <f>SUM(L119:L122)</f>
        <v>22</v>
      </c>
      <c r="N123" s="48">
        <f>SUM(N119:N122)</f>
        <v>23</v>
      </c>
    </row>
    <row r="124" spans="1:14" ht="15.75" customHeight="1" x14ac:dyDescent="0.2">
      <c r="A124" s="31">
        <v>0.66666666666666663</v>
      </c>
      <c r="B124" s="21">
        <v>0</v>
      </c>
      <c r="C124" s="35">
        <f>SUM(B124:B124)</f>
        <v>0</v>
      </c>
      <c r="E124" s="21">
        <v>0</v>
      </c>
      <c r="F124" s="35">
        <f>SUM(E124:E124)</f>
        <v>0</v>
      </c>
      <c r="H124" s="21">
        <v>1</v>
      </c>
      <c r="I124" s="35">
        <f>SUM(H124:H124)</f>
        <v>1</v>
      </c>
      <c r="K124" s="21">
        <v>5</v>
      </c>
      <c r="L124" s="35">
        <f>SUM(K124:K124)</f>
        <v>5</v>
      </c>
      <c r="N124" s="45">
        <f>SUM(C124+F124+I124+L124)</f>
        <v>6</v>
      </c>
    </row>
    <row r="125" spans="1:14" ht="15.75" customHeight="1" x14ac:dyDescent="0.2">
      <c r="A125" s="32">
        <v>0.67708333333333337</v>
      </c>
      <c r="B125" s="23">
        <v>0</v>
      </c>
      <c r="C125" s="41">
        <f>SUM(B125:B125)</f>
        <v>0</v>
      </c>
      <c r="E125" s="23">
        <v>0</v>
      </c>
      <c r="F125" s="41">
        <f>SUM(E125:E125)</f>
        <v>0</v>
      </c>
      <c r="H125" s="23">
        <v>0</v>
      </c>
      <c r="I125" s="41">
        <f>SUM(H125:H125)</f>
        <v>0</v>
      </c>
      <c r="K125" s="23">
        <v>4</v>
      </c>
      <c r="L125" s="41">
        <f>SUM(K125:K125)</f>
        <v>4</v>
      </c>
      <c r="N125" s="46">
        <f>SUM(C125+F125+I125+L125)</f>
        <v>4</v>
      </c>
    </row>
    <row r="126" spans="1:14" ht="15.75" customHeight="1" x14ac:dyDescent="0.2">
      <c r="A126" s="32">
        <v>0.6875</v>
      </c>
      <c r="B126" s="23">
        <v>0</v>
      </c>
      <c r="C126" s="41">
        <f>SUM(B126:B126)</f>
        <v>0</v>
      </c>
      <c r="E126" s="23">
        <v>0</v>
      </c>
      <c r="F126" s="41">
        <f>SUM(E126:E126)</f>
        <v>0</v>
      </c>
      <c r="H126" s="23">
        <v>0</v>
      </c>
      <c r="I126" s="41">
        <f>SUM(H126:H126)</f>
        <v>0</v>
      </c>
      <c r="K126" s="23">
        <v>6</v>
      </c>
      <c r="L126" s="41">
        <f>SUM(K126:K126)</f>
        <v>6</v>
      </c>
      <c r="N126" s="46">
        <f>SUM(C126+F126+I126+L126)</f>
        <v>6</v>
      </c>
    </row>
    <row r="127" spans="1:14" ht="15.75" customHeight="1" x14ac:dyDescent="0.2">
      <c r="A127" s="33">
        <v>0.69791666666666663</v>
      </c>
      <c r="B127" s="26">
        <v>0</v>
      </c>
      <c r="C127" s="42">
        <f>SUM(B127:B127)</f>
        <v>0</v>
      </c>
      <c r="E127" s="26">
        <v>0</v>
      </c>
      <c r="F127" s="42">
        <f>SUM(E127:E127)</f>
        <v>0</v>
      </c>
      <c r="H127" s="26">
        <v>0</v>
      </c>
      <c r="I127" s="42">
        <f>SUM(H127:H127)</f>
        <v>0</v>
      </c>
      <c r="K127" s="26">
        <v>16</v>
      </c>
      <c r="L127" s="42">
        <f>SUM(K127:K127)</f>
        <v>16</v>
      </c>
      <c r="N127" s="47">
        <f>SUM(C127+F127+I127+L127)</f>
        <v>16</v>
      </c>
    </row>
    <row r="128" spans="1:14" ht="15.75" customHeight="1" x14ac:dyDescent="0.2">
      <c r="A128" s="34" t="s">
        <v>14</v>
      </c>
      <c r="B128" s="43">
        <f>SUM(B124:B127)</f>
        <v>0</v>
      </c>
      <c r="C128" s="34">
        <f>SUM(C124:C127)</f>
        <v>0</v>
      </c>
      <c r="E128" s="43">
        <f>SUM(E124:E127)</f>
        <v>0</v>
      </c>
      <c r="F128" s="34">
        <f>SUM(F124:F127)</f>
        <v>0</v>
      </c>
      <c r="H128" s="43">
        <f>SUM(H124:H127)</f>
        <v>1</v>
      </c>
      <c r="I128" s="34">
        <f>SUM(I124:I127)</f>
        <v>1</v>
      </c>
      <c r="K128" s="43">
        <f>SUM(K124:K127)</f>
        <v>31</v>
      </c>
      <c r="L128" s="34">
        <f>SUM(L124:L127)</f>
        <v>31</v>
      </c>
      <c r="N128" s="48">
        <f>SUM(N124:N127)</f>
        <v>32</v>
      </c>
    </row>
    <row r="129" spans="1:14" ht="15.75" customHeight="1" x14ac:dyDescent="0.2">
      <c r="A129" s="31">
        <v>0.70833333333333337</v>
      </c>
      <c r="B129" s="21">
        <v>2</v>
      </c>
      <c r="C129" s="35">
        <f>SUM(B129:B129)</f>
        <v>2</v>
      </c>
      <c r="E129" s="21">
        <v>0</v>
      </c>
      <c r="F129" s="35">
        <f>SUM(E129:E129)</f>
        <v>0</v>
      </c>
      <c r="H129" s="21">
        <v>2</v>
      </c>
      <c r="I129" s="35">
        <f>SUM(H129:H129)</f>
        <v>2</v>
      </c>
      <c r="K129" s="21">
        <v>7</v>
      </c>
      <c r="L129" s="35">
        <f>SUM(K129:K129)</f>
        <v>7</v>
      </c>
      <c r="N129" s="45">
        <f>SUM(C129+F129+I129+L129)</f>
        <v>11</v>
      </c>
    </row>
    <row r="130" spans="1:14" ht="15.75" customHeight="1" x14ac:dyDescent="0.2">
      <c r="A130" s="32">
        <v>0.71875</v>
      </c>
      <c r="B130" s="23">
        <v>0</v>
      </c>
      <c r="C130" s="41">
        <f>SUM(B130:B130)</f>
        <v>0</v>
      </c>
      <c r="E130" s="23">
        <v>0</v>
      </c>
      <c r="F130" s="41">
        <f>SUM(E130:E130)</f>
        <v>0</v>
      </c>
      <c r="H130" s="23">
        <v>3</v>
      </c>
      <c r="I130" s="41">
        <f>SUM(H130:H130)</f>
        <v>3</v>
      </c>
      <c r="K130" s="23">
        <v>34</v>
      </c>
      <c r="L130" s="41">
        <f>SUM(K130:K130)</f>
        <v>34</v>
      </c>
      <c r="N130" s="46">
        <f>SUM(C130+F130+I130+L130)</f>
        <v>37</v>
      </c>
    </row>
    <row r="131" spans="1:14" ht="15.75" customHeight="1" x14ac:dyDescent="0.2">
      <c r="A131" s="32">
        <v>0.72916666666666663</v>
      </c>
      <c r="B131" s="23">
        <v>0</v>
      </c>
      <c r="C131" s="41">
        <f>SUM(B131:B131)</f>
        <v>0</v>
      </c>
      <c r="E131" s="23">
        <v>0</v>
      </c>
      <c r="F131" s="41">
        <f>SUM(E131:E131)</f>
        <v>0</v>
      </c>
      <c r="H131" s="23">
        <v>4</v>
      </c>
      <c r="I131" s="41">
        <f>SUM(H131:H131)</f>
        <v>4</v>
      </c>
      <c r="K131" s="23">
        <v>25</v>
      </c>
      <c r="L131" s="41">
        <f>SUM(K131:K131)</f>
        <v>25</v>
      </c>
      <c r="N131" s="46">
        <f>SUM(C131+F131+I131+L131)</f>
        <v>29</v>
      </c>
    </row>
    <row r="132" spans="1:14" ht="15.75" customHeight="1" x14ac:dyDescent="0.2">
      <c r="A132" s="33">
        <v>0.73958333333333337</v>
      </c>
      <c r="B132" s="26">
        <v>0</v>
      </c>
      <c r="C132" s="42">
        <f>SUM(B132:B132)</f>
        <v>0</v>
      </c>
      <c r="E132" s="26">
        <v>0</v>
      </c>
      <c r="F132" s="42">
        <f>SUM(E132:E132)</f>
        <v>0</v>
      </c>
      <c r="H132" s="26">
        <v>4</v>
      </c>
      <c r="I132" s="42">
        <f>SUM(H132:H132)</f>
        <v>4</v>
      </c>
      <c r="K132" s="26">
        <v>36</v>
      </c>
      <c r="L132" s="42">
        <f>SUM(K132:K132)</f>
        <v>36</v>
      </c>
      <c r="N132" s="47">
        <f>SUM(C132+F132+I132+L132)</f>
        <v>40</v>
      </c>
    </row>
    <row r="133" spans="1:14" ht="15.75" customHeight="1" x14ac:dyDescent="0.2">
      <c r="A133" s="34" t="s">
        <v>14</v>
      </c>
      <c r="B133" s="43">
        <f>SUM(B129:B132)</f>
        <v>2</v>
      </c>
      <c r="C133" s="34">
        <f>SUM(C129:C132)</f>
        <v>2</v>
      </c>
      <c r="E133" s="43">
        <f>SUM(E129:E132)</f>
        <v>0</v>
      </c>
      <c r="F133" s="34">
        <f>SUM(F129:F132)</f>
        <v>0</v>
      </c>
      <c r="H133" s="43">
        <f>SUM(H129:H132)</f>
        <v>13</v>
      </c>
      <c r="I133" s="34">
        <f>SUM(I129:I132)</f>
        <v>13</v>
      </c>
      <c r="K133" s="43">
        <f>SUM(K129:K132)</f>
        <v>102</v>
      </c>
      <c r="L133" s="34">
        <f>SUM(L129:L132)</f>
        <v>102</v>
      </c>
      <c r="N133" s="48">
        <f>SUM(N129:N132)</f>
        <v>117</v>
      </c>
    </row>
    <row r="134" spans="1:14" ht="15.75" customHeight="1" x14ac:dyDescent="0.2">
      <c r="A134" s="31">
        <v>0.75</v>
      </c>
      <c r="B134" s="21">
        <v>0</v>
      </c>
      <c r="C134" s="35">
        <f>SUM(B134:B134)</f>
        <v>0</v>
      </c>
      <c r="E134" s="21">
        <v>0</v>
      </c>
      <c r="F134" s="35">
        <f>SUM(E134:E134)</f>
        <v>0</v>
      </c>
      <c r="H134" s="21">
        <v>1</v>
      </c>
      <c r="I134" s="35">
        <f>SUM(H134:H134)</f>
        <v>1</v>
      </c>
      <c r="K134" s="21">
        <v>31</v>
      </c>
      <c r="L134" s="35">
        <f>SUM(K134:K134)</f>
        <v>31</v>
      </c>
      <c r="N134" s="45">
        <f>SUM(C134+F134+I134+L134)</f>
        <v>32</v>
      </c>
    </row>
    <row r="135" spans="1:14" ht="15.75" customHeight="1" x14ac:dyDescent="0.2">
      <c r="A135" s="32">
        <v>0.76041666666666663</v>
      </c>
      <c r="B135" s="23">
        <v>0</v>
      </c>
      <c r="C135" s="41">
        <f>SUM(B135:B135)</f>
        <v>0</v>
      </c>
      <c r="E135" s="23">
        <v>0</v>
      </c>
      <c r="F135" s="41">
        <f>SUM(E135:E135)</f>
        <v>0</v>
      </c>
      <c r="H135" s="23">
        <v>0</v>
      </c>
      <c r="I135" s="41">
        <f>SUM(H135:H135)</f>
        <v>0</v>
      </c>
      <c r="K135" s="23">
        <v>15</v>
      </c>
      <c r="L135" s="41">
        <f>SUM(K135:K135)</f>
        <v>15</v>
      </c>
      <c r="N135" s="46">
        <f>SUM(C135+F135+I135+L135)</f>
        <v>15</v>
      </c>
    </row>
    <row r="136" spans="1:14" ht="15.75" customHeight="1" x14ac:dyDescent="0.2">
      <c r="A136" s="32">
        <v>0.77083333333333337</v>
      </c>
      <c r="B136" s="23">
        <v>0</v>
      </c>
      <c r="C136" s="41">
        <f>SUM(B136:B136)</f>
        <v>0</v>
      </c>
      <c r="E136" s="23">
        <v>0</v>
      </c>
      <c r="F136" s="41">
        <f>SUM(E136:E136)</f>
        <v>0</v>
      </c>
      <c r="H136" s="23">
        <v>0</v>
      </c>
      <c r="I136" s="41">
        <f>SUM(H136:H136)</f>
        <v>0</v>
      </c>
      <c r="K136" s="23">
        <v>19</v>
      </c>
      <c r="L136" s="41">
        <f>SUM(K136:K136)</f>
        <v>19</v>
      </c>
      <c r="N136" s="46">
        <f>SUM(C136+F136+I136+L136)</f>
        <v>19</v>
      </c>
    </row>
    <row r="137" spans="1:14" ht="15.75" customHeight="1" x14ac:dyDescent="0.2">
      <c r="A137" s="33">
        <v>0.78125</v>
      </c>
      <c r="B137" s="26">
        <v>2</v>
      </c>
      <c r="C137" s="42">
        <f>SUM(B137:B137)</f>
        <v>2</v>
      </c>
      <c r="E137" s="26">
        <v>0</v>
      </c>
      <c r="F137" s="42">
        <f>SUM(E137:E137)</f>
        <v>0</v>
      </c>
      <c r="H137" s="26">
        <v>1</v>
      </c>
      <c r="I137" s="42">
        <f>SUM(H137:H137)</f>
        <v>1</v>
      </c>
      <c r="K137" s="26">
        <v>8</v>
      </c>
      <c r="L137" s="42">
        <f>SUM(K137:K137)</f>
        <v>8</v>
      </c>
      <c r="N137" s="47">
        <f>SUM(C137+F137+I137+L137)</f>
        <v>11</v>
      </c>
    </row>
    <row r="138" spans="1:14" ht="15.75" customHeight="1" x14ac:dyDescent="0.2">
      <c r="A138" s="34" t="s">
        <v>14</v>
      </c>
      <c r="B138" s="43">
        <f>SUM(B134:B137)</f>
        <v>2</v>
      </c>
      <c r="C138" s="34">
        <f>SUM(C134:C137)</f>
        <v>2</v>
      </c>
      <c r="E138" s="43">
        <f>SUM(E134:E137)</f>
        <v>0</v>
      </c>
      <c r="F138" s="34">
        <f>SUM(F134:F137)</f>
        <v>0</v>
      </c>
      <c r="H138" s="43">
        <f>SUM(H134:H137)</f>
        <v>2</v>
      </c>
      <c r="I138" s="34">
        <f>SUM(I134:I137)</f>
        <v>2</v>
      </c>
      <c r="K138" s="43">
        <f>SUM(K134:K137)</f>
        <v>73</v>
      </c>
      <c r="L138" s="34">
        <f>SUM(L134:L137)</f>
        <v>73</v>
      </c>
      <c r="N138" s="48">
        <f>SUM(N134:N137)</f>
        <v>77</v>
      </c>
    </row>
    <row r="140" spans="1:14" ht="15.75" customHeight="1" x14ac:dyDescent="0.2">
      <c r="A140" s="34" t="s">
        <v>13</v>
      </c>
      <c r="B140" s="43">
        <f>SUM(B138+B133+B128+B123+B118+B113+B108+B103+B98+B93+B88+B83)</f>
        <v>25</v>
      </c>
      <c r="C140" s="34">
        <f>SUM(C138+C133+C128+C123+C118+C113+C108+C103+C98+C93+C88+C83)</f>
        <v>25</v>
      </c>
      <c r="E140" s="43">
        <f>SUM(E138+E133+E128+E123+E118+E113+E108+E103+E98+E93+E88+E83)</f>
        <v>0</v>
      </c>
      <c r="F140" s="34">
        <f>SUM(F138+F133+F128+F123+F118+F113+F108+F103+F98+F93+F88+F83)</f>
        <v>0</v>
      </c>
      <c r="H140" s="43">
        <f>SUM(H138+H133+H128+H123+H118+H113+H108+H103+H98+H93+H88+H83)</f>
        <v>36</v>
      </c>
      <c r="I140" s="34">
        <f>SUM(I138+I133+I128+I123+I118+I113+I108+I103+I98+I93+I88+I83)</f>
        <v>36</v>
      </c>
      <c r="K140" s="43">
        <f>SUM(K138+K133+K128+K123+K118+K113+K108+K103+K98+K93+K88+K83)</f>
        <v>294</v>
      </c>
      <c r="L140" s="34">
        <f>SUM(L138+L133+L128+L123+L118+L113+L108+L103+L98+L93+L88+L83)</f>
        <v>294</v>
      </c>
      <c r="N140" s="48">
        <f>SUM(N138+N133+N128+N123+N118+N113+N108+N103+N98+N93+N88+N83)</f>
        <v>355</v>
      </c>
    </row>
    <row r="142" spans="1:14" ht="15.75" customHeight="1" x14ac:dyDescent="0.2">
      <c r="A142" s="4" t="s">
        <v>21</v>
      </c>
      <c r="B142" s="4" t="s">
        <v>17</v>
      </c>
    </row>
    <row r="143" spans="1:14" ht="15.75" customHeight="1" x14ac:dyDescent="0.2">
      <c r="B143" s="36" t="s">
        <v>31</v>
      </c>
      <c r="C143" s="37" t="s">
        <v>30</v>
      </c>
      <c r="E143" s="36" t="s">
        <v>31</v>
      </c>
      <c r="F143" s="37" t="s">
        <v>32</v>
      </c>
      <c r="H143" s="36" t="s">
        <v>31</v>
      </c>
      <c r="I143" s="37" t="s">
        <v>33</v>
      </c>
      <c r="K143" s="36" t="s">
        <v>31</v>
      </c>
      <c r="L143" s="37" t="s">
        <v>34</v>
      </c>
      <c r="N143" s="72" t="s">
        <v>22</v>
      </c>
    </row>
    <row r="144" spans="1:14" s="38" customFormat="1" ht="15.75" customHeight="1" x14ac:dyDescent="0.2">
      <c r="B144" s="39" t="str">
        <f>$B$10</f>
        <v>Adult</v>
      </c>
      <c r="C144" s="40" t="s">
        <v>13</v>
      </c>
      <c r="E144" s="39" t="str">
        <f>$B$10</f>
        <v>Adult</v>
      </c>
      <c r="F144" s="40" t="s">
        <v>13</v>
      </c>
      <c r="H144" s="39" t="str">
        <f>$B$10</f>
        <v>Adult</v>
      </c>
      <c r="I144" s="40" t="s">
        <v>13</v>
      </c>
      <c r="K144" s="39" t="str">
        <f>$B$10</f>
        <v>Adult</v>
      </c>
      <c r="L144" s="40" t="s">
        <v>13</v>
      </c>
      <c r="N144" s="73"/>
    </row>
    <row r="146" spans="1:14" ht="15.75" customHeight="1" x14ac:dyDescent="0.2">
      <c r="A146" s="31">
        <v>0.29166666666666669</v>
      </c>
      <c r="B146" s="21">
        <v>11</v>
      </c>
      <c r="C146" s="35">
        <f>SUM(B146:B146)</f>
        <v>11</v>
      </c>
      <c r="E146" s="21">
        <v>0</v>
      </c>
      <c r="F146" s="35">
        <f>SUM(E146:E146)</f>
        <v>0</v>
      </c>
      <c r="H146" s="21">
        <v>0</v>
      </c>
      <c r="I146" s="35">
        <f>SUM(H146:H146)</f>
        <v>0</v>
      </c>
      <c r="K146" s="21">
        <v>1</v>
      </c>
      <c r="L146" s="35">
        <f>SUM(K146:K146)</f>
        <v>1</v>
      </c>
      <c r="N146" s="45">
        <f>SUM(C146+F146+I146+L146)</f>
        <v>12</v>
      </c>
    </row>
    <row r="147" spans="1:14" ht="15.75" customHeight="1" x14ac:dyDescent="0.2">
      <c r="A147" s="32">
        <v>0.30208333333333331</v>
      </c>
      <c r="B147" s="23">
        <v>6</v>
      </c>
      <c r="C147" s="41">
        <f>SUM(B147:B147)</f>
        <v>6</v>
      </c>
      <c r="E147" s="23">
        <v>0</v>
      </c>
      <c r="F147" s="41">
        <f>SUM(E147:E147)</f>
        <v>0</v>
      </c>
      <c r="H147" s="23">
        <v>0</v>
      </c>
      <c r="I147" s="41">
        <f>SUM(H147:H147)</f>
        <v>0</v>
      </c>
      <c r="K147" s="23">
        <v>1</v>
      </c>
      <c r="L147" s="41">
        <f>SUM(K147:K147)</f>
        <v>1</v>
      </c>
      <c r="N147" s="46">
        <f>SUM(C147+F147+I147+L147)</f>
        <v>7</v>
      </c>
    </row>
    <row r="148" spans="1:14" ht="15.75" customHeight="1" x14ac:dyDescent="0.2">
      <c r="A148" s="32">
        <v>0.3125</v>
      </c>
      <c r="B148" s="23">
        <v>1</v>
      </c>
      <c r="C148" s="41">
        <f>SUM(B148:B148)</f>
        <v>1</v>
      </c>
      <c r="E148" s="23">
        <v>0</v>
      </c>
      <c r="F148" s="41">
        <f>SUM(E148:E148)</f>
        <v>0</v>
      </c>
      <c r="H148" s="23">
        <v>0</v>
      </c>
      <c r="I148" s="41">
        <f>SUM(H148:H148)</f>
        <v>0</v>
      </c>
      <c r="K148" s="23">
        <v>0</v>
      </c>
      <c r="L148" s="41">
        <f>SUM(K148:K148)</f>
        <v>0</v>
      </c>
      <c r="N148" s="46">
        <f>SUM(C148+F148+I148+L148)</f>
        <v>1</v>
      </c>
    </row>
    <row r="149" spans="1:14" ht="15.75" customHeight="1" x14ac:dyDescent="0.2">
      <c r="A149" s="33">
        <v>0.32291666666666669</v>
      </c>
      <c r="B149" s="26">
        <v>7</v>
      </c>
      <c r="C149" s="42">
        <f>SUM(B149:B149)</f>
        <v>7</v>
      </c>
      <c r="E149" s="26">
        <v>0</v>
      </c>
      <c r="F149" s="42">
        <f>SUM(E149:E149)</f>
        <v>0</v>
      </c>
      <c r="H149" s="26">
        <v>0</v>
      </c>
      <c r="I149" s="42">
        <f>SUM(H149:H149)</f>
        <v>0</v>
      </c>
      <c r="K149" s="26">
        <v>1</v>
      </c>
      <c r="L149" s="42">
        <f>SUM(K149:K149)</f>
        <v>1</v>
      </c>
      <c r="N149" s="47">
        <f>SUM(C149+F149+I149+L149)</f>
        <v>8</v>
      </c>
    </row>
    <row r="150" spans="1:14" ht="15.75" customHeight="1" x14ac:dyDescent="0.2">
      <c r="A150" s="34" t="s">
        <v>14</v>
      </c>
      <c r="B150" s="43">
        <f>SUM(B146:B149)</f>
        <v>25</v>
      </c>
      <c r="C150" s="34">
        <f>SUM(C146:C149)</f>
        <v>25</v>
      </c>
      <c r="E150" s="43">
        <f>SUM(E146:E149)</f>
        <v>0</v>
      </c>
      <c r="F150" s="34">
        <f>SUM(F146:F149)</f>
        <v>0</v>
      </c>
      <c r="H150" s="43">
        <f>SUM(H146:H149)</f>
        <v>0</v>
      </c>
      <c r="I150" s="34">
        <f>SUM(I146:I149)</f>
        <v>0</v>
      </c>
      <c r="K150" s="43">
        <f>SUM(K146:K149)</f>
        <v>3</v>
      </c>
      <c r="L150" s="34">
        <f>SUM(L146:L149)</f>
        <v>3</v>
      </c>
      <c r="N150" s="48">
        <f>SUM(N146:N149)</f>
        <v>28</v>
      </c>
    </row>
    <row r="151" spans="1:14" ht="15.75" customHeight="1" x14ac:dyDescent="0.2">
      <c r="A151" s="31">
        <v>0.33333333333333331</v>
      </c>
      <c r="B151" s="21">
        <v>4</v>
      </c>
      <c r="C151" s="35">
        <f>SUM(B151:B151)</f>
        <v>4</v>
      </c>
      <c r="E151" s="21">
        <v>0</v>
      </c>
      <c r="F151" s="35">
        <f>SUM(E151:E151)</f>
        <v>0</v>
      </c>
      <c r="H151" s="21">
        <v>0</v>
      </c>
      <c r="I151" s="35">
        <f>SUM(H151:H151)</f>
        <v>0</v>
      </c>
      <c r="K151" s="21">
        <v>0</v>
      </c>
      <c r="L151" s="35">
        <f>SUM(K151:K151)</f>
        <v>0</v>
      </c>
      <c r="N151" s="45">
        <f>SUM(C151+F151+I151+L151)</f>
        <v>4</v>
      </c>
    </row>
    <row r="152" spans="1:14" ht="15.75" customHeight="1" x14ac:dyDescent="0.2">
      <c r="A152" s="32">
        <v>0.34375</v>
      </c>
      <c r="B152" s="23">
        <v>10</v>
      </c>
      <c r="C152" s="41">
        <f>SUM(B152:B152)</f>
        <v>10</v>
      </c>
      <c r="E152" s="23">
        <v>0</v>
      </c>
      <c r="F152" s="41">
        <f>SUM(E152:E152)</f>
        <v>0</v>
      </c>
      <c r="H152" s="23">
        <v>0</v>
      </c>
      <c r="I152" s="41">
        <f>SUM(H152:H152)</f>
        <v>0</v>
      </c>
      <c r="K152" s="23">
        <v>1</v>
      </c>
      <c r="L152" s="41">
        <f>SUM(K152:K152)</f>
        <v>1</v>
      </c>
      <c r="N152" s="46">
        <f>SUM(C152+F152+I152+L152)</f>
        <v>11</v>
      </c>
    </row>
    <row r="153" spans="1:14" ht="15.75" customHeight="1" x14ac:dyDescent="0.2">
      <c r="A153" s="32">
        <v>0.35416666666666669</v>
      </c>
      <c r="B153" s="23">
        <v>16</v>
      </c>
      <c r="C153" s="41">
        <f>SUM(B153:B153)</f>
        <v>16</v>
      </c>
      <c r="E153" s="23">
        <v>0</v>
      </c>
      <c r="F153" s="41">
        <f>SUM(E153:E153)</f>
        <v>0</v>
      </c>
      <c r="H153" s="23">
        <v>0</v>
      </c>
      <c r="I153" s="41">
        <f>SUM(H153:H153)</f>
        <v>0</v>
      </c>
      <c r="K153" s="23">
        <v>1</v>
      </c>
      <c r="L153" s="41">
        <f>SUM(K153:K153)</f>
        <v>1</v>
      </c>
      <c r="N153" s="46">
        <f>SUM(C153+F153+I153+L153)</f>
        <v>17</v>
      </c>
    </row>
    <row r="154" spans="1:14" ht="15.75" customHeight="1" x14ac:dyDescent="0.2">
      <c r="A154" s="33">
        <v>0.36458333333333331</v>
      </c>
      <c r="B154" s="26">
        <v>9</v>
      </c>
      <c r="C154" s="42">
        <f>SUM(B154:B154)</f>
        <v>9</v>
      </c>
      <c r="E154" s="26">
        <v>0</v>
      </c>
      <c r="F154" s="42">
        <f>SUM(E154:E154)</f>
        <v>0</v>
      </c>
      <c r="H154" s="26">
        <v>0</v>
      </c>
      <c r="I154" s="42">
        <f>SUM(H154:H154)</f>
        <v>0</v>
      </c>
      <c r="K154" s="26">
        <v>0</v>
      </c>
      <c r="L154" s="42">
        <f>SUM(K154:K154)</f>
        <v>0</v>
      </c>
      <c r="N154" s="47">
        <f>SUM(C154+F154+I154+L154)</f>
        <v>9</v>
      </c>
    </row>
    <row r="155" spans="1:14" ht="15.75" customHeight="1" x14ac:dyDescent="0.2">
      <c r="A155" s="34" t="s">
        <v>14</v>
      </c>
      <c r="B155" s="43">
        <f>SUM(B151:B154)</f>
        <v>39</v>
      </c>
      <c r="C155" s="34">
        <f>SUM(C151:C154)</f>
        <v>39</v>
      </c>
      <c r="E155" s="43">
        <f>SUM(E151:E154)</f>
        <v>0</v>
      </c>
      <c r="F155" s="34">
        <f>SUM(F151:F154)</f>
        <v>0</v>
      </c>
      <c r="H155" s="43">
        <f>SUM(H151:H154)</f>
        <v>0</v>
      </c>
      <c r="I155" s="34">
        <f>SUM(I151:I154)</f>
        <v>0</v>
      </c>
      <c r="K155" s="43">
        <f>SUM(K151:K154)</f>
        <v>2</v>
      </c>
      <c r="L155" s="34">
        <f>SUM(L151:L154)</f>
        <v>2</v>
      </c>
      <c r="N155" s="48">
        <f>SUM(N151:N154)</f>
        <v>41</v>
      </c>
    </row>
    <row r="156" spans="1:14" ht="15.75" customHeight="1" x14ac:dyDescent="0.2">
      <c r="A156" s="31">
        <v>0.375</v>
      </c>
      <c r="B156" s="21">
        <v>5</v>
      </c>
      <c r="C156" s="35">
        <f>SUM(B156:B156)</f>
        <v>5</v>
      </c>
      <c r="E156" s="21">
        <v>0</v>
      </c>
      <c r="F156" s="35">
        <f>SUM(E156:E156)</f>
        <v>0</v>
      </c>
      <c r="H156" s="21">
        <v>0</v>
      </c>
      <c r="I156" s="35">
        <f>SUM(H156:H156)</f>
        <v>0</v>
      </c>
      <c r="K156" s="21">
        <v>1</v>
      </c>
      <c r="L156" s="35">
        <f>SUM(K156:K156)</f>
        <v>1</v>
      </c>
      <c r="N156" s="45">
        <f>SUM(C156+F156+I156+L156)</f>
        <v>6</v>
      </c>
    </row>
    <row r="157" spans="1:14" ht="15.75" customHeight="1" x14ac:dyDescent="0.2">
      <c r="A157" s="32">
        <v>0.38541666666666669</v>
      </c>
      <c r="B157" s="23">
        <v>1</v>
      </c>
      <c r="C157" s="41">
        <f>SUM(B157:B157)</f>
        <v>1</v>
      </c>
      <c r="E157" s="23">
        <v>0</v>
      </c>
      <c r="F157" s="41">
        <f>SUM(E157:E157)</f>
        <v>0</v>
      </c>
      <c r="H157" s="23">
        <v>0</v>
      </c>
      <c r="I157" s="41">
        <f>SUM(H157:H157)</f>
        <v>0</v>
      </c>
      <c r="K157" s="23">
        <v>1</v>
      </c>
      <c r="L157" s="41">
        <f>SUM(K157:K157)</f>
        <v>1</v>
      </c>
      <c r="N157" s="46">
        <f>SUM(C157+F157+I157+L157)</f>
        <v>2</v>
      </c>
    </row>
    <row r="158" spans="1:14" ht="15.75" customHeight="1" x14ac:dyDescent="0.2">
      <c r="A158" s="32">
        <v>0.39583333333333331</v>
      </c>
      <c r="B158" s="23">
        <v>8</v>
      </c>
      <c r="C158" s="41">
        <f>SUM(B158:B158)</f>
        <v>8</v>
      </c>
      <c r="E158" s="23">
        <v>0</v>
      </c>
      <c r="F158" s="41">
        <f>SUM(E158:E158)</f>
        <v>0</v>
      </c>
      <c r="H158" s="23">
        <v>0</v>
      </c>
      <c r="I158" s="41">
        <f>SUM(H158:H158)</f>
        <v>0</v>
      </c>
      <c r="K158" s="23">
        <v>0</v>
      </c>
      <c r="L158" s="41">
        <f>SUM(K158:K158)</f>
        <v>0</v>
      </c>
      <c r="N158" s="46">
        <f>SUM(C158+F158+I158+L158)</f>
        <v>8</v>
      </c>
    </row>
    <row r="159" spans="1:14" ht="15.75" customHeight="1" x14ac:dyDescent="0.2">
      <c r="A159" s="33">
        <v>0.40625</v>
      </c>
      <c r="B159" s="26">
        <v>6</v>
      </c>
      <c r="C159" s="42">
        <f>SUM(B159:B159)</f>
        <v>6</v>
      </c>
      <c r="E159" s="26">
        <v>0</v>
      </c>
      <c r="F159" s="42">
        <f>SUM(E159:E159)</f>
        <v>0</v>
      </c>
      <c r="H159" s="26">
        <v>0</v>
      </c>
      <c r="I159" s="42">
        <f>SUM(H159:H159)</f>
        <v>0</v>
      </c>
      <c r="K159" s="26">
        <v>1</v>
      </c>
      <c r="L159" s="42">
        <f>SUM(K159:K159)</f>
        <v>1</v>
      </c>
      <c r="N159" s="47">
        <f>SUM(C159+F159+I159+L159)</f>
        <v>7</v>
      </c>
    </row>
    <row r="160" spans="1:14" ht="15.75" customHeight="1" x14ac:dyDescent="0.2">
      <c r="A160" s="34" t="s">
        <v>14</v>
      </c>
      <c r="B160" s="43">
        <f>SUM(B156:B159)</f>
        <v>20</v>
      </c>
      <c r="C160" s="34">
        <f>SUM(C156:C159)</f>
        <v>20</v>
      </c>
      <c r="E160" s="43">
        <f>SUM(E156:E159)</f>
        <v>0</v>
      </c>
      <c r="F160" s="34">
        <f>SUM(F156:F159)</f>
        <v>0</v>
      </c>
      <c r="H160" s="43">
        <f>SUM(H156:H159)</f>
        <v>0</v>
      </c>
      <c r="I160" s="34">
        <f>SUM(I156:I159)</f>
        <v>0</v>
      </c>
      <c r="K160" s="43">
        <f>SUM(K156:K159)</f>
        <v>3</v>
      </c>
      <c r="L160" s="34">
        <f>SUM(L156:L159)</f>
        <v>3</v>
      </c>
      <c r="N160" s="48">
        <f>SUM(N156:N159)</f>
        <v>23</v>
      </c>
    </row>
    <row r="161" spans="1:14" ht="15.75" customHeight="1" x14ac:dyDescent="0.2">
      <c r="A161" s="31">
        <v>0.41666666666666669</v>
      </c>
      <c r="B161" s="21">
        <v>5</v>
      </c>
      <c r="C161" s="35">
        <f>SUM(B161:B161)</f>
        <v>5</v>
      </c>
      <c r="E161" s="21">
        <v>0</v>
      </c>
      <c r="F161" s="35">
        <f>SUM(E161:E161)</f>
        <v>0</v>
      </c>
      <c r="H161" s="21">
        <v>0</v>
      </c>
      <c r="I161" s="35">
        <f>SUM(H161:H161)</f>
        <v>0</v>
      </c>
      <c r="K161" s="21">
        <v>2</v>
      </c>
      <c r="L161" s="35">
        <f>SUM(K161:K161)</f>
        <v>2</v>
      </c>
      <c r="N161" s="45">
        <f>SUM(C161+F161+I161+L161)</f>
        <v>7</v>
      </c>
    </row>
    <row r="162" spans="1:14" ht="15.75" customHeight="1" x14ac:dyDescent="0.2">
      <c r="A162" s="32">
        <v>0.42708333333333331</v>
      </c>
      <c r="B162" s="23">
        <v>2</v>
      </c>
      <c r="C162" s="41">
        <f>SUM(B162:B162)</f>
        <v>2</v>
      </c>
      <c r="E162" s="23">
        <v>0</v>
      </c>
      <c r="F162" s="41">
        <f>SUM(E162:E162)</f>
        <v>0</v>
      </c>
      <c r="H162" s="23">
        <v>0</v>
      </c>
      <c r="I162" s="41">
        <f>SUM(H162:H162)</f>
        <v>0</v>
      </c>
      <c r="K162" s="23">
        <v>2</v>
      </c>
      <c r="L162" s="41">
        <f>SUM(K162:K162)</f>
        <v>2</v>
      </c>
      <c r="N162" s="46">
        <f>SUM(C162+F162+I162+L162)</f>
        <v>4</v>
      </c>
    </row>
    <row r="163" spans="1:14" ht="15.75" customHeight="1" x14ac:dyDescent="0.2">
      <c r="A163" s="32">
        <v>0.4375</v>
      </c>
      <c r="B163" s="23">
        <v>2</v>
      </c>
      <c r="C163" s="41">
        <f>SUM(B163:B163)</f>
        <v>2</v>
      </c>
      <c r="E163" s="23">
        <v>0</v>
      </c>
      <c r="F163" s="41">
        <f>SUM(E163:E163)</f>
        <v>0</v>
      </c>
      <c r="H163" s="23">
        <v>0</v>
      </c>
      <c r="I163" s="41">
        <f>SUM(H163:H163)</f>
        <v>0</v>
      </c>
      <c r="K163" s="23">
        <v>0</v>
      </c>
      <c r="L163" s="41">
        <f>SUM(K163:K163)</f>
        <v>0</v>
      </c>
      <c r="N163" s="46">
        <f>SUM(C163+F163+I163+L163)</f>
        <v>2</v>
      </c>
    </row>
    <row r="164" spans="1:14" ht="15.75" customHeight="1" x14ac:dyDescent="0.2">
      <c r="A164" s="33">
        <v>0.44791666666666669</v>
      </c>
      <c r="B164" s="26">
        <v>1</v>
      </c>
      <c r="C164" s="42">
        <f>SUM(B164:B164)</f>
        <v>1</v>
      </c>
      <c r="E164" s="26">
        <v>0</v>
      </c>
      <c r="F164" s="42">
        <f>SUM(E164:E164)</f>
        <v>0</v>
      </c>
      <c r="H164" s="26">
        <v>0</v>
      </c>
      <c r="I164" s="42">
        <f>SUM(H164:H164)</f>
        <v>0</v>
      </c>
      <c r="K164" s="26">
        <v>0</v>
      </c>
      <c r="L164" s="42">
        <f>SUM(K164:K164)</f>
        <v>0</v>
      </c>
      <c r="N164" s="47">
        <f>SUM(C164+F164+I164+L164)</f>
        <v>1</v>
      </c>
    </row>
    <row r="165" spans="1:14" ht="15.75" customHeight="1" x14ac:dyDescent="0.2">
      <c r="A165" s="34" t="s">
        <v>14</v>
      </c>
      <c r="B165" s="43">
        <f>SUM(B161:B164)</f>
        <v>10</v>
      </c>
      <c r="C165" s="34">
        <f>SUM(C161:C164)</f>
        <v>10</v>
      </c>
      <c r="E165" s="43">
        <f>SUM(E161:E164)</f>
        <v>0</v>
      </c>
      <c r="F165" s="34">
        <f>SUM(F161:F164)</f>
        <v>0</v>
      </c>
      <c r="H165" s="43">
        <f>SUM(H161:H164)</f>
        <v>0</v>
      </c>
      <c r="I165" s="34">
        <f>SUM(I161:I164)</f>
        <v>0</v>
      </c>
      <c r="K165" s="43">
        <f>SUM(K161:K164)</f>
        <v>4</v>
      </c>
      <c r="L165" s="34">
        <f>SUM(L161:L164)</f>
        <v>4</v>
      </c>
      <c r="N165" s="48">
        <f>SUM(N161:N164)</f>
        <v>14</v>
      </c>
    </row>
    <row r="166" spans="1:14" ht="15.75" customHeight="1" x14ac:dyDescent="0.2">
      <c r="A166" s="31">
        <v>0.45833333333333331</v>
      </c>
      <c r="B166" s="21">
        <v>3</v>
      </c>
      <c r="C166" s="35">
        <f>SUM(B166:B166)</f>
        <v>3</v>
      </c>
      <c r="E166" s="21">
        <v>0</v>
      </c>
      <c r="F166" s="35">
        <f>SUM(E166:E166)</f>
        <v>0</v>
      </c>
      <c r="H166" s="21">
        <v>0</v>
      </c>
      <c r="I166" s="35">
        <f>SUM(H166:H166)</f>
        <v>0</v>
      </c>
      <c r="K166" s="21">
        <v>2</v>
      </c>
      <c r="L166" s="35">
        <f>SUM(K166:K166)</f>
        <v>2</v>
      </c>
      <c r="N166" s="45">
        <f>SUM(C166+F166+I166+L166)</f>
        <v>5</v>
      </c>
    </row>
    <row r="167" spans="1:14" ht="15.75" customHeight="1" x14ac:dyDescent="0.2">
      <c r="A167" s="32">
        <v>0.46875</v>
      </c>
      <c r="B167" s="23">
        <v>0</v>
      </c>
      <c r="C167" s="41">
        <f>SUM(B167:B167)</f>
        <v>0</v>
      </c>
      <c r="E167" s="23">
        <v>0</v>
      </c>
      <c r="F167" s="41">
        <f>SUM(E167:E167)</f>
        <v>0</v>
      </c>
      <c r="H167" s="23">
        <v>0</v>
      </c>
      <c r="I167" s="41">
        <f>SUM(H167:H167)</f>
        <v>0</v>
      </c>
      <c r="K167" s="23">
        <v>0</v>
      </c>
      <c r="L167" s="41">
        <f>SUM(K167:K167)</f>
        <v>0</v>
      </c>
      <c r="N167" s="46">
        <f>SUM(C167+F167+I167+L167)</f>
        <v>0</v>
      </c>
    </row>
    <row r="168" spans="1:14" ht="15.75" customHeight="1" x14ac:dyDescent="0.2">
      <c r="A168" s="32">
        <v>0.47916666666666669</v>
      </c>
      <c r="B168" s="23">
        <v>2</v>
      </c>
      <c r="C168" s="41">
        <f>SUM(B168:B168)</f>
        <v>2</v>
      </c>
      <c r="E168" s="23">
        <v>0</v>
      </c>
      <c r="F168" s="41">
        <f>SUM(E168:E168)</f>
        <v>0</v>
      </c>
      <c r="H168" s="23">
        <v>0</v>
      </c>
      <c r="I168" s="41">
        <f>SUM(H168:H168)</f>
        <v>0</v>
      </c>
      <c r="K168" s="23">
        <v>1</v>
      </c>
      <c r="L168" s="41">
        <f>SUM(K168:K168)</f>
        <v>1</v>
      </c>
      <c r="N168" s="46">
        <f>SUM(C168+F168+I168+L168)</f>
        <v>3</v>
      </c>
    </row>
    <row r="169" spans="1:14" ht="15.75" customHeight="1" x14ac:dyDescent="0.2">
      <c r="A169" s="33">
        <v>0.48958333333333331</v>
      </c>
      <c r="B169" s="26">
        <v>4</v>
      </c>
      <c r="C169" s="42">
        <f>SUM(B169:B169)</f>
        <v>4</v>
      </c>
      <c r="E169" s="26">
        <v>0</v>
      </c>
      <c r="F169" s="42">
        <f>SUM(E169:E169)</f>
        <v>0</v>
      </c>
      <c r="H169" s="26">
        <v>0</v>
      </c>
      <c r="I169" s="42">
        <f>SUM(H169:H169)</f>
        <v>0</v>
      </c>
      <c r="K169" s="26">
        <v>1</v>
      </c>
      <c r="L169" s="42">
        <f>SUM(K169:K169)</f>
        <v>1</v>
      </c>
      <c r="N169" s="47">
        <f>SUM(C169+F169+I169+L169)</f>
        <v>5</v>
      </c>
    </row>
    <row r="170" spans="1:14" ht="15.75" customHeight="1" x14ac:dyDescent="0.2">
      <c r="A170" s="34" t="s">
        <v>14</v>
      </c>
      <c r="B170" s="43">
        <f>SUM(B166:B169)</f>
        <v>9</v>
      </c>
      <c r="C170" s="34">
        <f>SUM(C166:C169)</f>
        <v>9</v>
      </c>
      <c r="E170" s="43">
        <f>SUM(E166:E169)</f>
        <v>0</v>
      </c>
      <c r="F170" s="34">
        <f>SUM(F166:F169)</f>
        <v>0</v>
      </c>
      <c r="H170" s="43">
        <f>SUM(H166:H169)</f>
        <v>0</v>
      </c>
      <c r="I170" s="34">
        <f>SUM(I166:I169)</f>
        <v>0</v>
      </c>
      <c r="K170" s="43">
        <f>SUM(K166:K169)</f>
        <v>4</v>
      </c>
      <c r="L170" s="34">
        <f>SUM(L166:L169)</f>
        <v>4</v>
      </c>
      <c r="N170" s="48">
        <f>SUM(N166:N169)</f>
        <v>13</v>
      </c>
    </row>
    <row r="171" spans="1:14" ht="15.75" customHeight="1" x14ac:dyDescent="0.2">
      <c r="A171" s="31">
        <v>0.5</v>
      </c>
      <c r="B171" s="21">
        <v>0</v>
      </c>
      <c r="C171" s="35">
        <f>SUM(B171:B171)</f>
        <v>0</v>
      </c>
      <c r="E171" s="21">
        <v>0</v>
      </c>
      <c r="F171" s="35">
        <f>SUM(E171:E171)</f>
        <v>0</v>
      </c>
      <c r="H171" s="21">
        <v>0</v>
      </c>
      <c r="I171" s="35">
        <f>SUM(H171:H171)</f>
        <v>0</v>
      </c>
      <c r="K171" s="21">
        <v>0</v>
      </c>
      <c r="L171" s="35">
        <f>SUM(K171:K171)</f>
        <v>0</v>
      </c>
      <c r="N171" s="45">
        <f>SUM(C171+F171+I171+L171)</f>
        <v>0</v>
      </c>
    </row>
    <row r="172" spans="1:14" ht="15.75" customHeight="1" x14ac:dyDescent="0.2">
      <c r="A172" s="32">
        <v>0.51041666666666663</v>
      </c>
      <c r="B172" s="23">
        <v>2</v>
      </c>
      <c r="C172" s="41">
        <f>SUM(B172:B172)</f>
        <v>2</v>
      </c>
      <c r="E172" s="23">
        <v>0</v>
      </c>
      <c r="F172" s="41">
        <f>SUM(E172:E172)</f>
        <v>0</v>
      </c>
      <c r="H172" s="23">
        <v>0</v>
      </c>
      <c r="I172" s="41">
        <f>SUM(H172:H172)</f>
        <v>0</v>
      </c>
      <c r="K172" s="23">
        <v>2</v>
      </c>
      <c r="L172" s="41">
        <f>SUM(K172:K172)</f>
        <v>2</v>
      </c>
      <c r="N172" s="46">
        <f>SUM(C172+F172+I172+L172)</f>
        <v>4</v>
      </c>
    </row>
    <row r="173" spans="1:14" ht="15.75" customHeight="1" x14ac:dyDescent="0.2">
      <c r="A173" s="32">
        <v>0.52083333333333337</v>
      </c>
      <c r="B173" s="23">
        <v>3</v>
      </c>
      <c r="C173" s="41">
        <f>SUM(B173:B173)</f>
        <v>3</v>
      </c>
      <c r="E173" s="23">
        <v>0</v>
      </c>
      <c r="F173" s="41">
        <f>SUM(E173:E173)</f>
        <v>0</v>
      </c>
      <c r="H173" s="23">
        <v>0</v>
      </c>
      <c r="I173" s="41">
        <f>SUM(H173:H173)</f>
        <v>0</v>
      </c>
      <c r="K173" s="23">
        <v>0</v>
      </c>
      <c r="L173" s="41">
        <f>SUM(K173:K173)</f>
        <v>0</v>
      </c>
      <c r="N173" s="46">
        <f>SUM(C173+F173+I173+L173)</f>
        <v>3</v>
      </c>
    </row>
    <row r="174" spans="1:14" ht="15.75" customHeight="1" x14ac:dyDescent="0.2">
      <c r="A174" s="33">
        <v>0.53125</v>
      </c>
      <c r="B174" s="26">
        <v>7</v>
      </c>
      <c r="C174" s="42">
        <f>SUM(B174:B174)</f>
        <v>7</v>
      </c>
      <c r="E174" s="26">
        <v>0</v>
      </c>
      <c r="F174" s="42">
        <f>SUM(E174:E174)</f>
        <v>0</v>
      </c>
      <c r="H174" s="26">
        <v>0</v>
      </c>
      <c r="I174" s="42">
        <f>SUM(H174:H174)</f>
        <v>0</v>
      </c>
      <c r="K174" s="26">
        <v>1</v>
      </c>
      <c r="L174" s="42">
        <f>SUM(K174:K174)</f>
        <v>1</v>
      </c>
      <c r="N174" s="47">
        <f>SUM(C174+F174+I174+L174)</f>
        <v>8</v>
      </c>
    </row>
    <row r="175" spans="1:14" ht="15.75" customHeight="1" x14ac:dyDescent="0.2">
      <c r="A175" s="34" t="s">
        <v>14</v>
      </c>
      <c r="B175" s="43">
        <f>SUM(B171:B174)</f>
        <v>12</v>
      </c>
      <c r="C175" s="34">
        <f>SUM(C171:C174)</f>
        <v>12</v>
      </c>
      <c r="E175" s="43">
        <f>SUM(E171:E174)</f>
        <v>0</v>
      </c>
      <c r="F175" s="34">
        <f>SUM(F171:F174)</f>
        <v>0</v>
      </c>
      <c r="H175" s="43">
        <f>SUM(H171:H174)</f>
        <v>0</v>
      </c>
      <c r="I175" s="34">
        <f>SUM(I171:I174)</f>
        <v>0</v>
      </c>
      <c r="K175" s="43">
        <f>SUM(K171:K174)</f>
        <v>3</v>
      </c>
      <c r="L175" s="34">
        <f>SUM(L171:L174)</f>
        <v>3</v>
      </c>
      <c r="N175" s="48">
        <f>SUM(N171:N174)</f>
        <v>15</v>
      </c>
    </row>
    <row r="176" spans="1:14" ht="15.75" customHeight="1" x14ac:dyDescent="0.2">
      <c r="A176" s="31">
        <v>0.54166666666666663</v>
      </c>
      <c r="B176" s="21">
        <v>2</v>
      </c>
      <c r="C176" s="35">
        <f>SUM(B176:B176)</f>
        <v>2</v>
      </c>
      <c r="E176" s="21">
        <v>0</v>
      </c>
      <c r="F176" s="35">
        <f>SUM(E176:E176)</f>
        <v>0</v>
      </c>
      <c r="H176" s="21">
        <v>0</v>
      </c>
      <c r="I176" s="35">
        <f>SUM(H176:H176)</f>
        <v>0</v>
      </c>
      <c r="K176" s="21">
        <v>0</v>
      </c>
      <c r="L176" s="35">
        <f>SUM(K176:K176)</f>
        <v>0</v>
      </c>
      <c r="N176" s="45">
        <f>SUM(C176+F176+I176+L176)</f>
        <v>2</v>
      </c>
    </row>
    <row r="177" spans="1:14" ht="15.75" customHeight="1" x14ac:dyDescent="0.2">
      <c r="A177" s="32">
        <v>0.55208333333333337</v>
      </c>
      <c r="B177" s="23">
        <v>4</v>
      </c>
      <c r="C177" s="41">
        <f>SUM(B177:B177)</f>
        <v>4</v>
      </c>
      <c r="E177" s="23">
        <v>0</v>
      </c>
      <c r="F177" s="41">
        <f>SUM(E177:E177)</f>
        <v>0</v>
      </c>
      <c r="H177" s="23">
        <v>0</v>
      </c>
      <c r="I177" s="41">
        <f>SUM(H177:H177)</f>
        <v>0</v>
      </c>
      <c r="K177" s="23">
        <v>1</v>
      </c>
      <c r="L177" s="41">
        <f>SUM(K177:K177)</f>
        <v>1</v>
      </c>
      <c r="N177" s="46">
        <f>SUM(C177+F177+I177+L177)</f>
        <v>5</v>
      </c>
    </row>
    <row r="178" spans="1:14" ht="15.75" customHeight="1" x14ac:dyDescent="0.2">
      <c r="A178" s="32">
        <v>0.5625</v>
      </c>
      <c r="B178" s="23">
        <v>2</v>
      </c>
      <c r="C178" s="41">
        <f>SUM(B178:B178)</f>
        <v>2</v>
      </c>
      <c r="E178" s="23">
        <v>0</v>
      </c>
      <c r="F178" s="41">
        <f>SUM(E178:E178)</f>
        <v>0</v>
      </c>
      <c r="H178" s="23">
        <v>0</v>
      </c>
      <c r="I178" s="41">
        <f>SUM(H178:H178)</f>
        <v>0</v>
      </c>
      <c r="K178" s="23">
        <v>1</v>
      </c>
      <c r="L178" s="41">
        <f>SUM(K178:K178)</f>
        <v>1</v>
      </c>
      <c r="N178" s="46">
        <f>SUM(C178+F178+I178+L178)</f>
        <v>3</v>
      </c>
    </row>
    <row r="179" spans="1:14" ht="15.75" customHeight="1" x14ac:dyDescent="0.2">
      <c r="A179" s="33">
        <v>0.57291666666666663</v>
      </c>
      <c r="B179" s="26">
        <v>6</v>
      </c>
      <c r="C179" s="42">
        <f>SUM(B179:B179)</f>
        <v>6</v>
      </c>
      <c r="E179" s="26">
        <v>0</v>
      </c>
      <c r="F179" s="42">
        <f>SUM(E179:E179)</f>
        <v>0</v>
      </c>
      <c r="H179" s="26">
        <v>0</v>
      </c>
      <c r="I179" s="42">
        <f>SUM(H179:H179)</f>
        <v>0</v>
      </c>
      <c r="K179" s="26">
        <v>0</v>
      </c>
      <c r="L179" s="42">
        <f>SUM(K179:K179)</f>
        <v>0</v>
      </c>
      <c r="N179" s="47">
        <f>SUM(C179+F179+I179+L179)</f>
        <v>6</v>
      </c>
    </row>
    <row r="180" spans="1:14" ht="15.75" customHeight="1" x14ac:dyDescent="0.2">
      <c r="A180" s="34" t="s">
        <v>14</v>
      </c>
      <c r="B180" s="43">
        <f>SUM(B176:B179)</f>
        <v>14</v>
      </c>
      <c r="C180" s="34">
        <f>SUM(C176:C179)</f>
        <v>14</v>
      </c>
      <c r="E180" s="43">
        <f>SUM(E176:E179)</f>
        <v>0</v>
      </c>
      <c r="F180" s="34">
        <f>SUM(F176:F179)</f>
        <v>0</v>
      </c>
      <c r="H180" s="43">
        <f>SUM(H176:H179)</f>
        <v>0</v>
      </c>
      <c r="I180" s="34">
        <f>SUM(I176:I179)</f>
        <v>0</v>
      </c>
      <c r="K180" s="43">
        <f>SUM(K176:K179)</f>
        <v>2</v>
      </c>
      <c r="L180" s="34">
        <f>SUM(L176:L179)</f>
        <v>2</v>
      </c>
      <c r="N180" s="48">
        <f>SUM(N176:N179)</f>
        <v>16</v>
      </c>
    </row>
    <row r="181" spans="1:14" ht="15.75" customHeight="1" x14ac:dyDescent="0.2">
      <c r="A181" s="31">
        <v>0.58333333333333337</v>
      </c>
      <c r="B181" s="21">
        <v>0</v>
      </c>
      <c r="C181" s="35">
        <f>SUM(B181:B181)</f>
        <v>0</v>
      </c>
      <c r="E181" s="21">
        <v>0</v>
      </c>
      <c r="F181" s="35">
        <f>SUM(E181:E181)</f>
        <v>0</v>
      </c>
      <c r="H181" s="21">
        <v>0</v>
      </c>
      <c r="I181" s="35">
        <f>SUM(H181:H181)</f>
        <v>0</v>
      </c>
      <c r="K181" s="21">
        <v>1</v>
      </c>
      <c r="L181" s="35">
        <f>SUM(K181:K181)</f>
        <v>1</v>
      </c>
      <c r="N181" s="45">
        <f>SUM(C181+F181+I181+L181)</f>
        <v>1</v>
      </c>
    </row>
    <row r="182" spans="1:14" ht="15.75" customHeight="1" x14ac:dyDescent="0.2">
      <c r="A182" s="32">
        <v>0.59375</v>
      </c>
      <c r="B182" s="23">
        <v>0</v>
      </c>
      <c r="C182" s="41">
        <f>SUM(B182:B182)</f>
        <v>0</v>
      </c>
      <c r="E182" s="23">
        <v>0</v>
      </c>
      <c r="F182" s="41">
        <f>SUM(E182:E182)</f>
        <v>0</v>
      </c>
      <c r="H182" s="23">
        <v>0</v>
      </c>
      <c r="I182" s="41">
        <f>SUM(H182:H182)</f>
        <v>0</v>
      </c>
      <c r="K182" s="23">
        <v>0</v>
      </c>
      <c r="L182" s="41">
        <f>SUM(K182:K182)</f>
        <v>0</v>
      </c>
      <c r="N182" s="46">
        <f>SUM(C182+F182+I182+L182)</f>
        <v>0</v>
      </c>
    </row>
    <row r="183" spans="1:14" ht="15.75" customHeight="1" x14ac:dyDescent="0.2">
      <c r="A183" s="32">
        <v>0.60416666666666663</v>
      </c>
      <c r="B183" s="23">
        <v>1</v>
      </c>
      <c r="C183" s="41">
        <f>SUM(B183:B183)</f>
        <v>1</v>
      </c>
      <c r="E183" s="23">
        <v>0</v>
      </c>
      <c r="F183" s="41">
        <f>SUM(E183:E183)</f>
        <v>0</v>
      </c>
      <c r="H183" s="23">
        <v>0</v>
      </c>
      <c r="I183" s="41">
        <f>SUM(H183:H183)</f>
        <v>0</v>
      </c>
      <c r="K183" s="23">
        <v>0</v>
      </c>
      <c r="L183" s="41">
        <f>SUM(K183:K183)</f>
        <v>0</v>
      </c>
      <c r="N183" s="46">
        <f>SUM(C183+F183+I183+L183)</f>
        <v>1</v>
      </c>
    </row>
    <row r="184" spans="1:14" ht="15.75" customHeight="1" x14ac:dyDescent="0.2">
      <c r="A184" s="33">
        <v>0.61458333333333337</v>
      </c>
      <c r="B184" s="26">
        <v>1</v>
      </c>
      <c r="C184" s="42">
        <f>SUM(B184:B184)</f>
        <v>1</v>
      </c>
      <c r="E184" s="26">
        <v>0</v>
      </c>
      <c r="F184" s="42">
        <f>SUM(E184:E184)</f>
        <v>0</v>
      </c>
      <c r="H184" s="26">
        <v>0</v>
      </c>
      <c r="I184" s="42">
        <f>SUM(H184:H184)</f>
        <v>0</v>
      </c>
      <c r="K184" s="26">
        <v>2</v>
      </c>
      <c r="L184" s="42">
        <f>SUM(K184:K184)</f>
        <v>2</v>
      </c>
      <c r="N184" s="47">
        <f>SUM(C184+F184+I184+L184)</f>
        <v>3</v>
      </c>
    </row>
    <row r="185" spans="1:14" ht="15.75" customHeight="1" x14ac:dyDescent="0.2">
      <c r="A185" s="34" t="s">
        <v>14</v>
      </c>
      <c r="B185" s="43">
        <f>SUM(B181:B184)</f>
        <v>2</v>
      </c>
      <c r="C185" s="34">
        <f>SUM(C181:C184)</f>
        <v>2</v>
      </c>
      <c r="E185" s="43">
        <f>SUM(E181:E184)</f>
        <v>0</v>
      </c>
      <c r="F185" s="34">
        <f>SUM(F181:F184)</f>
        <v>0</v>
      </c>
      <c r="H185" s="43">
        <f>SUM(H181:H184)</f>
        <v>0</v>
      </c>
      <c r="I185" s="34">
        <f>SUM(I181:I184)</f>
        <v>0</v>
      </c>
      <c r="K185" s="43">
        <f>SUM(K181:K184)</f>
        <v>3</v>
      </c>
      <c r="L185" s="34">
        <f>SUM(L181:L184)</f>
        <v>3</v>
      </c>
      <c r="N185" s="48">
        <f>SUM(N181:N184)</f>
        <v>5</v>
      </c>
    </row>
    <row r="186" spans="1:14" ht="15.75" customHeight="1" x14ac:dyDescent="0.2">
      <c r="A186" s="31">
        <v>0.625</v>
      </c>
      <c r="B186" s="21">
        <v>1</v>
      </c>
      <c r="C186" s="35">
        <f>SUM(B186:B186)</f>
        <v>1</v>
      </c>
      <c r="E186" s="21">
        <v>0</v>
      </c>
      <c r="F186" s="35">
        <f>SUM(E186:E186)</f>
        <v>0</v>
      </c>
      <c r="H186" s="21">
        <v>0</v>
      </c>
      <c r="I186" s="35">
        <f>SUM(H186:H186)</f>
        <v>0</v>
      </c>
      <c r="K186" s="21">
        <v>0</v>
      </c>
      <c r="L186" s="35">
        <f>SUM(K186:K186)</f>
        <v>0</v>
      </c>
      <c r="N186" s="45">
        <f>SUM(C186+F186+I186+L186)</f>
        <v>1</v>
      </c>
    </row>
    <row r="187" spans="1:14" ht="15.75" customHeight="1" x14ac:dyDescent="0.2">
      <c r="A187" s="32">
        <v>0.63541666666666663</v>
      </c>
      <c r="B187" s="23">
        <v>0</v>
      </c>
      <c r="C187" s="41">
        <f>SUM(B187:B187)</f>
        <v>0</v>
      </c>
      <c r="E187" s="23">
        <v>0</v>
      </c>
      <c r="F187" s="41">
        <f>SUM(E187:E187)</f>
        <v>0</v>
      </c>
      <c r="H187" s="23">
        <v>0</v>
      </c>
      <c r="I187" s="41">
        <f>SUM(H187:H187)</f>
        <v>0</v>
      </c>
      <c r="K187" s="23">
        <v>2</v>
      </c>
      <c r="L187" s="41">
        <f>SUM(K187:K187)</f>
        <v>2</v>
      </c>
      <c r="N187" s="46">
        <f>SUM(C187+F187+I187+L187)</f>
        <v>2</v>
      </c>
    </row>
    <row r="188" spans="1:14" ht="15.75" customHeight="1" x14ac:dyDescent="0.2">
      <c r="A188" s="32">
        <v>0.64583333333333337</v>
      </c>
      <c r="B188" s="23">
        <v>1</v>
      </c>
      <c r="C188" s="41">
        <f>SUM(B188:B188)</f>
        <v>1</v>
      </c>
      <c r="E188" s="23">
        <v>0</v>
      </c>
      <c r="F188" s="41">
        <f>SUM(E188:E188)</f>
        <v>0</v>
      </c>
      <c r="H188" s="23">
        <v>0</v>
      </c>
      <c r="I188" s="41">
        <f>SUM(H188:H188)</f>
        <v>0</v>
      </c>
      <c r="K188" s="23">
        <v>0</v>
      </c>
      <c r="L188" s="41">
        <f>SUM(K188:K188)</f>
        <v>0</v>
      </c>
      <c r="N188" s="46">
        <f>SUM(C188+F188+I188+L188)</f>
        <v>1</v>
      </c>
    </row>
    <row r="189" spans="1:14" ht="15.75" customHeight="1" x14ac:dyDescent="0.2">
      <c r="A189" s="33">
        <v>0.65625</v>
      </c>
      <c r="B189" s="26">
        <v>1</v>
      </c>
      <c r="C189" s="42">
        <f>SUM(B189:B189)</f>
        <v>1</v>
      </c>
      <c r="E189" s="26">
        <v>0</v>
      </c>
      <c r="F189" s="42">
        <f>SUM(E189:E189)</f>
        <v>0</v>
      </c>
      <c r="H189" s="26">
        <v>0</v>
      </c>
      <c r="I189" s="42">
        <f>SUM(H189:H189)</f>
        <v>0</v>
      </c>
      <c r="K189" s="26">
        <v>1</v>
      </c>
      <c r="L189" s="42">
        <f>SUM(K189:K189)</f>
        <v>1</v>
      </c>
      <c r="N189" s="47">
        <f>SUM(C189+F189+I189+L189)</f>
        <v>2</v>
      </c>
    </row>
    <row r="190" spans="1:14" ht="15.75" customHeight="1" x14ac:dyDescent="0.2">
      <c r="A190" s="34" t="s">
        <v>14</v>
      </c>
      <c r="B190" s="43">
        <f>SUM(B186:B189)</f>
        <v>3</v>
      </c>
      <c r="C190" s="34">
        <f>SUM(C186:C189)</f>
        <v>3</v>
      </c>
      <c r="E190" s="43">
        <f>SUM(E186:E189)</f>
        <v>0</v>
      </c>
      <c r="F190" s="34">
        <f>SUM(F186:F189)</f>
        <v>0</v>
      </c>
      <c r="H190" s="43">
        <f>SUM(H186:H189)</f>
        <v>0</v>
      </c>
      <c r="I190" s="34">
        <f>SUM(I186:I189)</f>
        <v>0</v>
      </c>
      <c r="K190" s="43">
        <f>SUM(K186:K189)</f>
        <v>3</v>
      </c>
      <c r="L190" s="34">
        <f>SUM(L186:L189)</f>
        <v>3</v>
      </c>
      <c r="N190" s="48">
        <f>SUM(N186:N189)</f>
        <v>6</v>
      </c>
    </row>
    <row r="191" spans="1:14" ht="15.75" customHeight="1" x14ac:dyDescent="0.2">
      <c r="A191" s="31">
        <v>0.66666666666666663</v>
      </c>
      <c r="B191" s="21">
        <v>2</v>
      </c>
      <c r="C191" s="35">
        <f>SUM(B191:B191)</f>
        <v>2</v>
      </c>
      <c r="E191" s="21">
        <v>0</v>
      </c>
      <c r="F191" s="35">
        <f>SUM(E191:E191)</f>
        <v>0</v>
      </c>
      <c r="H191" s="21">
        <v>0</v>
      </c>
      <c r="I191" s="35">
        <f>SUM(H191:H191)</f>
        <v>0</v>
      </c>
      <c r="K191" s="21">
        <v>1</v>
      </c>
      <c r="L191" s="35">
        <f>SUM(K191:K191)</f>
        <v>1</v>
      </c>
      <c r="N191" s="45">
        <f>SUM(C191+F191+I191+L191)</f>
        <v>3</v>
      </c>
    </row>
    <row r="192" spans="1:14" ht="15.75" customHeight="1" x14ac:dyDescent="0.2">
      <c r="A192" s="32">
        <v>0.67708333333333337</v>
      </c>
      <c r="B192" s="23">
        <v>3</v>
      </c>
      <c r="C192" s="41">
        <f>SUM(B192:B192)</f>
        <v>3</v>
      </c>
      <c r="E192" s="23">
        <v>0</v>
      </c>
      <c r="F192" s="41">
        <f>SUM(E192:E192)</f>
        <v>0</v>
      </c>
      <c r="H192" s="23">
        <v>0</v>
      </c>
      <c r="I192" s="41">
        <f>SUM(H192:H192)</f>
        <v>0</v>
      </c>
      <c r="K192" s="23">
        <v>0</v>
      </c>
      <c r="L192" s="41">
        <f>SUM(K192:K192)</f>
        <v>0</v>
      </c>
      <c r="N192" s="46">
        <f>SUM(C192+F192+I192+L192)</f>
        <v>3</v>
      </c>
    </row>
    <row r="193" spans="1:14" ht="15.75" customHeight="1" x14ac:dyDescent="0.2">
      <c r="A193" s="32">
        <v>0.6875</v>
      </c>
      <c r="B193" s="23">
        <v>4</v>
      </c>
      <c r="C193" s="41">
        <f>SUM(B193:B193)</f>
        <v>4</v>
      </c>
      <c r="E193" s="23">
        <v>0</v>
      </c>
      <c r="F193" s="41">
        <f>SUM(E193:E193)</f>
        <v>0</v>
      </c>
      <c r="H193" s="23">
        <v>0</v>
      </c>
      <c r="I193" s="41">
        <f>SUM(H193:H193)</f>
        <v>0</v>
      </c>
      <c r="K193" s="23">
        <v>0</v>
      </c>
      <c r="L193" s="41">
        <f>SUM(K193:K193)</f>
        <v>0</v>
      </c>
      <c r="N193" s="46">
        <f>SUM(C193+F193+I193+L193)</f>
        <v>4</v>
      </c>
    </row>
    <row r="194" spans="1:14" ht="15.75" customHeight="1" x14ac:dyDescent="0.2">
      <c r="A194" s="33">
        <v>0.69791666666666663</v>
      </c>
      <c r="B194" s="26">
        <v>2</v>
      </c>
      <c r="C194" s="42">
        <f>SUM(B194:B194)</f>
        <v>2</v>
      </c>
      <c r="E194" s="26">
        <v>0</v>
      </c>
      <c r="F194" s="42">
        <f>SUM(E194:E194)</f>
        <v>0</v>
      </c>
      <c r="H194" s="26">
        <v>0</v>
      </c>
      <c r="I194" s="42">
        <f>SUM(H194:H194)</f>
        <v>0</v>
      </c>
      <c r="K194" s="26">
        <v>1</v>
      </c>
      <c r="L194" s="42">
        <f>SUM(K194:K194)</f>
        <v>1</v>
      </c>
      <c r="N194" s="47">
        <f>SUM(C194+F194+I194+L194)</f>
        <v>3</v>
      </c>
    </row>
    <row r="195" spans="1:14" ht="15.75" customHeight="1" x14ac:dyDescent="0.2">
      <c r="A195" s="34" t="s">
        <v>14</v>
      </c>
      <c r="B195" s="43">
        <f>SUM(B191:B194)</f>
        <v>11</v>
      </c>
      <c r="C195" s="34">
        <f>SUM(C191:C194)</f>
        <v>11</v>
      </c>
      <c r="E195" s="43">
        <f>SUM(E191:E194)</f>
        <v>0</v>
      </c>
      <c r="F195" s="34">
        <f>SUM(F191:F194)</f>
        <v>0</v>
      </c>
      <c r="H195" s="43">
        <f>SUM(H191:H194)</f>
        <v>0</v>
      </c>
      <c r="I195" s="34">
        <f>SUM(I191:I194)</f>
        <v>0</v>
      </c>
      <c r="K195" s="43">
        <f>SUM(K191:K194)</f>
        <v>2</v>
      </c>
      <c r="L195" s="34">
        <f>SUM(L191:L194)</f>
        <v>2</v>
      </c>
      <c r="N195" s="48">
        <f>SUM(N191:N194)</f>
        <v>13</v>
      </c>
    </row>
    <row r="196" spans="1:14" ht="15.75" customHeight="1" x14ac:dyDescent="0.2">
      <c r="A196" s="31">
        <v>0.70833333333333337</v>
      </c>
      <c r="B196" s="21">
        <v>4</v>
      </c>
      <c r="C196" s="35">
        <f>SUM(B196:B196)</f>
        <v>4</v>
      </c>
      <c r="E196" s="21">
        <v>0</v>
      </c>
      <c r="F196" s="35">
        <f>SUM(E196:E196)</f>
        <v>0</v>
      </c>
      <c r="H196" s="21">
        <v>0</v>
      </c>
      <c r="I196" s="35">
        <f>SUM(H196:H196)</f>
        <v>0</v>
      </c>
      <c r="K196" s="21">
        <v>0</v>
      </c>
      <c r="L196" s="35">
        <f>SUM(K196:K196)</f>
        <v>0</v>
      </c>
      <c r="N196" s="45">
        <f>SUM(C196+F196+I196+L196)</f>
        <v>4</v>
      </c>
    </row>
    <row r="197" spans="1:14" ht="15.75" customHeight="1" x14ac:dyDescent="0.2">
      <c r="A197" s="32">
        <v>0.71875</v>
      </c>
      <c r="B197" s="23">
        <v>1</v>
      </c>
      <c r="C197" s="41">
        <f>SUM(B197:B197)</f>
        <v>1</v>
      </c>
      <c r="E197" s="23">
        <v>0</v>
      </c>
      <c r="F197" s="41">
        <f>SUM(E197:E197)</f>
        <v>0</v>
      </c>
      <c r="H197" s="23">
        <v>0</v>
      </c>
      <c r="I197" s="41">
        <f>SUM(H197:H197)</f>
        <v>0</v>
      </c>
      <c r="K197" s="23">
        <v>4</v>
      </c>
      <c r="L197" s="41">
        <f>SUM(K197:K197)</f>
        <v>4</v>
      </c>
      <c r="N197" s="46">
        <f>SUM(C197+F197+I197+L197)</f>
        <v>5</v>
      </c>
    </row>
    <row r="198" spans="1:14" ht="15.75" customHeight="1" x14ac:dyDescent="0.2">
      <c r="A198" s="32">
        <v>0.72916666666666663</v>
      </c>
      <c r="B198" s="23">
        <v>10</v>
      </c>
      <c r="C198" s="41">
        <f>SUM(B198:B198)</f>
        <v>10</v>
      </c>
      <c r="E198" s="23">
        <v>0</v>
      </c>
      <c r="F198" s="41">
        <f>SUM(E198:E198)</f>
        <v>0</v>
      </c>
      <c r="H198" s="23">
        <v>0</v>
      </c>
      <c r="I198" s="41">
        <f>SUM(H198:H198)</f>
        <v>0</v>
      </c>
      <c r="K198" s="23">
        <v>1</v>
      </c>
      <c r="L198" s="41">
        <f>SUM(K198:K198)</f>
        <v>1</v>
      </c>
      <c r="N198" s="46">
        <f>SUM(C198+F198+I198+L198)</f>
        <v>11</v>
      </c>
    </row>
    <row r="199" spans="1:14" ht="15.75" customHeight="1" x14ac:dyDescent="0.2">
      <c r="A199" s="33">
        <v>0.73958333333333337</v>
      </c>
      <c r="B199" s="26">
        <v>1</v>
      </c>
      <c r="C199" s="42">
        <f>SUM(B199:B199)</f>
        <v>1</v>
      </c>
      <c r="E199" s="26">
        <v>0</v>
      </c>
      <c r="F199" s="42">
        <f>SUM(E199:E199)</f>
        <v>0</v>
      </c>
      <c r="H199" s="26">
        <v>0</v>
      </c>
      <c r="I199" s="42">
        <f>SUM(H199:H199)</f>
        <v>0</v>
      </c>
      <c r="K199" s="26">
        <v>1</v>
      </c>
      <c r="L199" s="42">
        <f>SUM(K199:K199)</f>
        <v>1</v>
      </c>
      <c r="N199" s="47">
        <f>SUM(C199+F199+I199+L199)</f>
        <v>2</v>
      </c>
    </row>
    <row r="200" spans="1:14" ht="15.75" customHeight="1" x14ac:dyDescent="0.2">
      <c r="A200" s="34" t="s">
        <v>14</v>
      </c>
      <c r="B200" s="43">
        <f>SUM(B196:B199)</f>
        <v>16</v>
      </c>
      <c r="C200" s="34">
        <f>SUM(C196:C199)</f>
        <v>16</v>
      </c>
      <c r="E200" s="43">
        <f>SUM(E196:E199)</f>
        <v>0</v>
      </c>
      <c r="F200" s="34">
        <f>SUM(F196:F199)</f>
        <v>0</v>
      </c>
      <c r="H200" s="43">
        <f>SUM(H196:H199)</f>
        <v>0</v>
      </c>
      <c r="I200" s="34">
        <f>SUM(I196:I199)</f>
        <v>0</v>
      </c>
      <c r="K200" s="43">
        <f>SUM(K196:K199)</f>
        <v>6</v>
      </c>
      <c r="L200" s="34">
        <f>SUM(L196:L199)</f>
        <v>6</v>
      </c>
      <c r="N200" s="48">
        <f>SUM(N196:N199)</f>
        <v>22</v>
      </c>
    </row>
    <row r="201" spans="1:14" ht="15.75" customHeight="1" x14ac:dyDescent="0.2">
      <c r="A201" s="31">
        <v>0.75</v>
      </c>
      <c r="B201" s="21">
        <v>3</v>
      </c>
      <c r="C201" s="35">
        <f>SUM(B201:B201)</f>
        <v>3</v>
      </c>
      <c r="E201" s="21">
        <v>0</v>
      </c>
      <c r="F201" s="35">
        <f>SUM(E201:E201)</f>
        <v>0</v>
      </c>
      <c r="H201" s="21">
        <v>0</v>
      </c>
      <c r="I201" s="35">
        <f>SUM(H201:H201)</f>
        <v>0</v>
      </c>
      <c r="K201" s="21">
        <v>3</v>
      </c>
      <c r="L201" s="35">
        <f>SUM(K201:K201)</f>
        <v>3</v>
      </c>
      <c r="N201" s="45">
        <f>SUM(C201+F201+I201+L201)</f>
        <v>6</v>
      </c>
    </row>
    <row r="202" spans="1:14" ht="15.75" customHeight="1" x14ac:dyDescent="0.2">
      <c r="A202" s="32">
        <v>0.76041666666666663</v>
      </c>
      <c r="B202" s="23">
        <v>5</v>
      </c>
      <c r="C202" s="41">
        <f>SUM(B202:B202)</f>
        <v>5</v>
      </c>
      <c r="E202" s="23">
        <v>0</v>
      </c>
      <c r="F202" s="41">
        <f>SUM(E202:E202)</f>
        <v>0</v>
      </c>
      <c r="H202" s="23">
        <v>0</v>
      </c>
      <c r="I202" s="41">
        <f>SUM(H202:H202)</f>
        <v>0</v>
      </c>
      <c r="K202" s="23">
        <v>1</v>
      </c>
      <c r="L202" s="41">
        <f>SUM(K202:K202)</f>
        <v>1</v>
      </c>
      <c r="N202" s="46">
        <f>SUM(C202+F202+I202+L202)</f>
        <v>6</v>
      </c>
    </row>
    <row r="203" spans="1:14" ht="15.75" customHeight="1" x14ac:dyDescent="0.2">
      <c r="A203" s="32">
        <v>0.77083333333333337</v>
      </c>
      <c r="B203" s="23">
        <v>5</v>
      </c>
      <c r="C203" s="41">
        <f>SUM(B203:B203)</f>
        <v>5</v>
      </c>
      <c r="E203" s="23">
        <v>0</v>
      </c>
      <c r="F203" s="41">
        <f>SUM(E203:E203)</f>
        <v>0</v>
      </c>
      <c r="H203" s="23">
        <v>0</v>
      </c>
      <c r="I203" s="41">
        <f>SUM(H203:H203)</f>
        <v>0</v>
      </c>
      <c r="K203" s="23">
        <v>2</v>
      </c>
      <c r="L203" s="41">
        <f>SUM(K203:K203)</f>
        <v>2</v>
      </c>
      <c r="N203" s="46">
        <f>SUM(C203+F203+I203+L203)</f>
        <v>7</v>
      </c>
    </row>
    <row r="204" spans="1:14" ht="15.75" customHeight="1" x14ac:dyDescent="0.2">
      <c r="A204" s="33">
        <v>0.78125</v>
      </c>
      <c r="B204" s="26">
        <v>5</v>
      </c>
      <c r="C204" s="42">
        <f>SUM(B204:B204)</f>
        <v>5</v>
      </c>
      <c r="E204" s="26">
        <v>0</v>
      </c>
      <c r="F204" s="42">
        <f>SUM(E204:E204)</f>
        <v>0</v>
      </c>
      <c r="H204" s="26">
        <v>0</v>
      </c>
      <c r="I204" s="42">
        <f>SUM(H204:H204)</f>
        <v>0</v>
      </c>
      <c r="K204" s="26">
        <v>2</v>
      </c>
      <c r="L204" s="42">
        <f>SUM(K204:K204)</f>
        <v>2</v>
      </c>
      <c r="N204" s="47">
        <f>SUM(C204+F204+I204+L204)</f>
        <v>7</v>
      </c>
    </row>
    <row r="205" spans="1:14" ht="15.75" customHeight="1" x14ac:dyDescent="0.2">
      <c r="A205" s="34" t="s">
        <v>14</v>
      </c>
      <c r="B205" s="43">
        <f>SUM(B201:B204)</f>
        <v>18</v>
      </c>
      <c r="C205" s="34">
        <f>SUM(C201:C204)</f>
        <v>18</v>
      </c>
      <c r="E205" s="43">
        <f>SUM(E201:E204)</f>
        <v>0</v>
      </c>
      <c r="F205" s="34">
        <f>SUM(F201:F204)</f>
        <v>0</v>
      </c>
      <c r="H205" s="43">
        <f>SUM(H201:H204)</f>
        <v>0</v>
      </c>
      <c r="I205" s="34">
        <f>SUM(I201:I204)</f>
        <v>0</v>
      </c>
      <c r="K205" s="43">
        <f>SUM(K201:K204)</f>
        <v>8</v>
      </c>
      <c r="L205" s="34">
        <f>SUM(L201:L204)</f>
        <v>8</v>
      </c>
      <c r="N205" s="48">
        <f>SUM(N201:N204)</f>
        <v>26</v>
      </c>
    </row>
    <row r="207" spans="1:14" ht="15.75" customHeight="1" x14ac:dyDescent="0.2">
      <c r="A207" s="34" t="s">
        <v>13</v>
      </c>
      <c r="B207" s="43">
        <f>SUM(B205+B200+B195+B190+B185+B180+B175+B170+B165+B160+B155+B150)</f>
        <v>179</v>
      </c>
      <c r="C207" s="34">
        <f>SUM(C205+C200+C195+C190+C185+C180+C175+C170+C165+C160+C155+C150)</f>
        <v>179</v>
      </c>
      <c r="E207" s="43">
        <f>SUM(E205+E200+E195+E190+E185+E180+E175+E170+E165+E160+E155+E150)</f>
        <v>0</v>
      </c>
      <c r="F207" s="34">
        <f>SUM(F205+F200+F195+F190+F185+F180+F175+F170+F165+F160+F155+F150)</f>
        <v>0</v>
      </c>
      <c r="H207" s="43">
        <f>SUM(H205+H200+H195+H190+H185+H180+H175+H170+H165+H160+H155+H150)</f>
        <v>0</v>
      </c>
      <c r="I207" s="34">
        <f>SUM(I205+I200+I195+I190+I185+I180+I175+I170+I165+I160+I155+I150)</f>
        <v>0</v>
      </c>
      <c r="K207" s="43">
        <f>SUM(K205+K200+K195+K190+K185+K180+K175+K170+K165+K160+K155+K150)</f>
        <v>43</v>
      </c>
      <c r="L207" s="34">
        <f>SUM(L205+L200+L195+L190+L185+L180+L175+L170+L165+L160+L155+L150)</f>
        <v>43</v>
      </c>
      <c r="N207" s="48">
        <f>SUM(N205+N200+N195+N190+N185+N180+N175+N170+N165+N160+N155+N150)</f>
        <v>222</v>
      </c>
    </row>
    <row r="209" spans="1:14" ht="15.75" customHeight="1" x14ac:dyDescent="0.2">
      <c r="A209" s="4" t="s">
        <v>21</v>
      </c>
      <c r="B209" s="4" t="s">
        <v>18</v>
      </c>
    </row>
    <row r="210" spans="1:14" ht="15.75" customHeight="1" x14ac:dyDescent="0.2">
      <c r="B210" s="36" t="s">
        <v>31</v>
      </c>
      <c r="C210" s="37" t="s">
        <v>30</v>
      </c>
      <c r="E210" s="36" t="s">
        <v>31</v>
      </c>
      <c r="F210" s="37" t="s">
        <v>32</v>
      </c>
      <c r="H210" s="36" t="s">
        <v>31</v>
      </c>
      <c r="I210" s="37" t="s">
        <v>33</v>
      </c>
      <c r="K210" s="36" t="s">
        <v>31</v>
      </c>
      <c r="L210" s="37" t="s">
        <v>34</v>
      </c>
      <c r="N210" s="72" t="s">
        <v>22</v>
      </c>
    </row>
    <row r="211" spans="1:14" s="38" customFormat="1" ht="15.75" customHeight="1" x14ac:dyDescent="0.2">
      <c r="B211" s="39" t="str">
        <f>$B$10</f>
        <v>Adult</v>
      </c>
      <c r="C211" s="40" t="s">
        <v>13</v>
      </c>
      <c r="E211" s="39" t="str">
        <f>$B$10</f>
        <v>Adult</v>
      </c>
      <c r="F211" s="40" t="s">
        <v>13</v>
      </c>
      <c r="H211" s="39" t="str">
        <f>$B$10</f>
        <v>Adult</v>
      </c>
      <c r="I211" s="40" t="s">
        <v>13</v>
      </c>
      <c r="K211" s="39" t="str">
        <f>$B$10</f>
        <v>Adult</v>
      </c>
      <c r="L211" s="40" t="s">
        <v>13</v>
      </c>
      <c r="N211" s="73"/>
    </row>
    <row r="213" spans="1:14" ht="15.75" customHeight="1" x14ac:dyDescent="0.2">
      <c r="A213" s="31">
        <v>0.29166666666666669</v>
      </c>
      <c r="B213" s="21">
        <v>50</v>
      </c>
      <c r="C213" s="35">
        <f>SUM(B213:B213)</f>
        <v>50</v>
      </c>
      <c r="E213" s="21">
        <v>9</v>
      </c>
      <c r="F213" s="35">
        <f>SUM(E213:E213)</f>
        <v>9</v>
      </c>
      <c r="H213" s="21">
        <v>1</v>
      </c>
      <c r="I213" s="35">
        <f>SUM(H213:H213)</f>
        <v>1</v>
      </c>
      <c r="K213" s="21">
        <v>0</v>
      </c>
      <c r="L213" s="35">
        <f>SUM(K213:K213)</f>
        <v>0</v>
      </c>
      <c r="N213" s="45">
        <f>SUM(C213+F213+I213+L213)</f>
        <v>60</v>
      </c>
    </row>
    <row r="214" spans="1:14" ht="15.75" customHeight="1" x14ac:dyDescent="0.2">
      <c r="A214" s="32">
        <v>0.30208333333333331</v>
      </c>
      <c r="B214" s="23">
        <v>65</v>
      </c>
      <c r="C214" s="41">
        <f>SUM(B214:B214)</f>
        <v>65</v>
      </c>
      <c r="E214" s="23">
        <v>6</v>
      </c>
      <c r="F214" s="41">
        <f>SUM(E214:E214)</f>
        <v>6</v>
      </c>
      <c r="H214" s="23">
        <v>3</v>
      </c>
      <c r="I214" s="41">
        <f>SUM(H214:H214)</f>
        <v>3</v>
      </c>
      <c r="K214" s="23">
        <v>0</v>
      </c>
      <c r="L214" s="41">
        <f>SUM(K214:K214)</f>
        <v>0</v>
      </c>
      <c r="N214" s="46">
        <f>SUM(C214+F214+I214+L214)</f>
        <v>74</v>
      </c>
    </row>
    <row r="215" spans="1:14" ht="15.75" customHeight="1" x14ac:dyDescent="0.2">
      <c r="A215" s="32">
        <v>0.3125</v>
      </c>
      <c r="B215" s="23">
        <v>112</v>
      </c>
      <c r="C215" s="41">
        <f>SUM(B215:B215)</f>
        <v>112</v>
      </c>
      <c r="E215" s="23">
        <v>11</v>
      </c>
      <c r="F215" s="41">
        <f>SUM(E215:E215)</f>
        <v>11</v>
      </c>
      <c r="H215" s="23">
        <v>2</v>
      </c>
      <c r="I215" s="41">
        <f>SUM(H215:H215)</f>
        <v>2</v>
      </c>
      <c r="K215" s="23">
        <v>0</v>
      </c>
      <c r="L215" s="41">
        <f>SUM(K215:K215)</f>
        <v>0</v>
      </c>
      <c r="N215" s="46">
        <f>SUM(C215+F215+I215+L215)</f>
        <v>125</v>
      </c>
    </row>
    <row r="216" spans="1:14" ht="15.75" customHeight="1" x14ac:dyDescent="0.2">
      <c r="A216" s="33">
        <v>0.32291666666666669</v>
      </c>
      <c r="B216" s="26">
        <v>117</v>
      </c>
      <c r="C216" s="42">
        <f>SUM(B216:B216)</f>
        <v>117</v>
      </c>
      <c r="E216" s="26">
        <v>19</v>
      </c>
      <c r="F216" s="42">
        <f>SUM(E216:E216)</f>
        <v>19</v>
      </c>
      <c r="H216" s="26">
        <v>2</v>
      </c>
      <c r="I216" s="42">
        <f>SUM(H216:H216)</f>
        <v>2</v>
      </c>
      <c r="K216" s="26">
        <v>0</v>
      </c>
      <c r="L216" s="42">
        <f>SUM(K216:K216)</f>
        <v>0</v>
      </c>
      <c r="N216" s="47">
        <f>SUM(C216+F216+I216+L216)</f>
        <v>138</v>
      </c>
    </row>
    <row r="217" spans="1:14" ht="15.75" customHeight="1" x14ac:dyDescent="0.2">
      <c r="A217" s="34" t="s">
        <v>14</v>
      </c>
      <c r="B217" s="43">
        <f>SUM(B213:B216)</f>
        <v>344</v>
      </c>
      <c r="C217" s="34">
        <f>SUM(C213:C216)</f>
        <v>344</v>
      </c>
      <c r="E217" s="43">
        <f>SUM(E213:E216)</f>
        <v>45</v>
      </c>
      <c r="F217" s="34">
        <f>SUM(F213:F216)</f>
        <v>45</v>
      </c>
      <c r="H217" s="43">
        <f>SUM(H213:H216)</f>
        <v>8</v>
      </c>
      <c r="I217" s="34">
        <f>SUM(I213:I216)</f>
        <v>8</v>
      </c>
      <c r="K217" s="43">
        <f>SUM(K213:K216)</f>
        <v>0</v>
      </c>
      <c r="L217" s="34">
        <f>SUM(L213:L216)</f>
        <v>0</v>
      </c>
      <c r="N217" s="48">
        <f>SUM(N213:N216)</f>
        <v>397</v>
      </c>
    </row>
    <row r="218" spans="1:14" ht="15.75" customHeight="1" x14ac:dyDescent="0.2">
      <c r="A218" s="31">
        <v>0.33333333333333331</v>
      </c>
      <c r="B218" s="21">
        <v>139</v>
      </c>
      <c r="C218" s="35">
        <f>SUM(B218:B218)</f>
        <v>139</v>
      </c>
      <c r="E218" s="21">
        <v>25</v>
      </c>
      <c r="F218" s="35">
        <f>SUM(E218:E218)</f>
        <v>25</v>
      </c>
      <c r="H218" s="21">
        <v>3</v>
      </c>
      <c r="I218" s="35">
        <f>SUM(H218:H218)</f>
        <v>3</v>
      </c>
      <c r="K218" s="21">
        <v>0</v>
      </c>
      <c r="L218" s="35">
        <f>SUM(K218:K218)</f>
        <v>0</v>
      </c>
      <c r="N218" s="45">
        <f>SUM(C218+F218+I218+L218)</f>
        <v>167</v>
      </c>
    </row>
    <row r="219" spans="1:14" ht="15.75" customHeight="1" x14ac:dyDescent="0.2">
      <c r="A219" s="32">
        <v>0.34375</v>
      </c>
      <c r="B219" s="23">
        <v>206</v>
      </c>
      <c r="C219" s="41">
        <f>SUM(B219:B219)</f>
        <v>206</v>
      </c>
      <c r="E219" s="23">
        <v>42</v>
      </c>
      <c r="F219" s="41">
        <f>SUM(E219:E219)</f>
        <v>42</v>
      </c>
      <c r="H219" s="23">
        <v>2</v>
      </c>
      <c r="I219" s="41">
        <f>SUM(H219:H219)</f>
        <v>2</v>
      </c>
      <c r="K219" s="23">
        <v>0</v>
      </c>
      <c r="L219" s="41">
        <f>SUM(K219:K219)</f>
        <v>0</v>
      </c>
      <c r="N219" s="46">
        <f>SUM(C219+F219+I219+L219)</f>
        <v>250</v>
      </c>
    </row>
    <row r="220" spans="1:14" ht="15.75" customHeight="1" x14ac:dyDescent="0.2">
      <c r="A220" s="32">
        <v>0.35416666666666669</v>
      </c>
      <c r="B220" s="23">
        <v>211</v>
      </c>
      <c r="C220" s="41">
        <f>SUM(B220:B220)</f>
        <v>211</v>
      </c>
      <c r="E220" s="23">
        <v>45</v>
      </c>
      <c r="F220" s="41">
        <f>SUM(E220:E220)</f>
        <v>45</v>
      </c>
      <c r="H220" s="23">
        <v>4</v>
      </c>
      <c r="I220" s="41">
        <f>SUM(H220:H220)</f>
        <v>4</v>
      </c>
      <c r="K220" s="23">
        <v>0</v>
      </c>
      <c r="L220" s="41">
        <f>SUM(K220:K220)</f>
        <v>0</v>
      </c>
      <c r="N220" s="46">
        <f>SUM(C220+F220+I220+L220)</f>
        <v>260</v>
      </c>
    </row>
    <row r="221" spans="1:14" ht="15.75" customHeight="1" x14ac:dyDescent="0.2">
      <c r="A221" s="33">
        <v>0.36458333333333331</v>
      </c>
      <c r="B221" s="26">
        <v>289</v>
      </c>
      <c r="C221" s="42">
        <f>SUM(B221:B221)</f>
        <v>289</v>
      </c>
      <c r="E221" s="26">
        <v>58</v>
      </c>
      <c r="F221" s="42">
        <f>SUM(E221:E221)</f>
        <v>58</v>
      </c>
      <c r="H221" s="26">
        <v>0</v>
      </c>
      <c r="I221" s="42">
        <f>SUM(H221:H221)</f>
        <v>0</v>
      </c>
      <c r="K221" s="26">
        <v>0</v>
      </c>
      <c r="L221" s="42">
        <f>SUM(K221:K221)</f>
        <v>0</v>
      </c>
      <c r="N221" s="47">
        <f>SUM(C221+F221+I221+L221)</f>
        <v>347</v>
      </c>
    </row>
    <row r="222" spans="1:14" ht="15.75" customHeight="1" x14ac:dyDescent="0.2">
      <c r="A222" s="34" t="s">
        <v>14</v>
      </c>
      <c r="B222" s="43">
        <f>SUM(B218:B221)</f>
        <v>845</v>
      </c>
      <c r="C222" s="34">
        <f>SUM(C218:C221)</f>
        <v>845</v>
      </c>
      <c r="E222" s="43">
        <f>SUM(E218:E221)</f>
        <v>170</v>
      </c>
      <c r="F222" s="34">
        <f>SUM(F218:F221)</f>
        <v>170</v>
      </c>
      <c r="H222" s="43">
        <f>SUM(H218:H221)</f>
        <v>9</v>
      </c>
      <c r="I222" s="34">
        <f>SUM(I218:I221)</f>
        <v>9</v>
      </c>
      <c r="K222" s="43">
        <f>SUM(K218:K221)</f>
        <v>0</v>
      </c>
      <c r="L222" s="34">
        <f>SUM(L218:L221)</f>
        <v>0</v>
      </c>
      <c r="N222" s="48">
        <f>SUM(N218:N221)</f>
        <v>1024</v>
      </c>
    </row>
    <row r="223" spans="1:14" ht="15.75" customHeight="1" x14ac:dyDescent="0.2">
      <c r="A223" s="31">
        <v>0.375</v>
      </c>
      <c r="B223" s="21">
        <v>150</v>
      </c>
      <c r="C223" s="35">
        <f>SUM(B223:B223)</f>
        <v>150</v>
      </c>
      <c r="E223" s="21">
        <v>23</v>
      </c>
      <c r="F223" s="35">
        <f>SUM(E223:E223)</f>
        <v>23</v>
      </c>
      <c r="H223" s="21">
        <v>1</v>
      </c>
      <c r="I223" s="35">
        <f>SUM(H223:H223)</f>
        <v>1</v>
      </c>
      <c r="K223" s="21">
        <v>0</v>
      </c>
      <c r="L223" s="35">
        <f>SUM(K223:K223)</f>
        <v>0</v>
      </c>
      <c r="N223" s="45">
        <f>SUM(C223+F223+I223+L223)</f>
        <v>174</v>
      </c>
    </row>
    <row r="224" spans="1:14" ht="15.75" customHeight="1" x14ac:dyDescent="0.2">
      <c r="A224" s="32">
        <v>0.38541666666666669</v>
      </c>
      <c r="B224" s="23">
        <v>103</v>
      </c>
      <c r="C224" s="41">
        <f>SUM(B224:B224)</f>
        <v>103</v>
      </c>
      <c r="E224" s="23">
        <v>15</v>
      </c>
      <c r="F224" s="41">
        <f>SUM(E224:E224)</f>
        <v>15</v>
      </c>
      <c r="H224" s="23">
        <v>5</v>
      </c>
      <c r="I224" s="41">
        <f>SUM(H224:H224)</f>
        <v>5</v>
      </c>
      <c r="K224" s="23">
        <v>0</v>
      </c>
      <c r="L224" s="41">
        <f>SUM(K224:K224)</f>
        <v>0</v>
      </c>
      <c r="N224" s="46">
        <f>SUM(C224+F224+I224+L224)</f>
        <v>123</v>
      </c>
    </row>
    <row r="225" spans="1:14" ht="15.75" customHeight="1" x14ac:dyDescent="0.2">
      <c r="A225" s="32">
        <v>0.39583333333333331</v>
      </c>
      <c r="B225" s="23">
        <v>50</v>
      </c>
      <c r="C225" s="41">
        <f>SUM(B225:B225)</f>
        <v>50</v>
      </c>
      <c r="E225" s="23">
        <v>8</v>
      </c>
      <c r="F225" s="41">
        <f>SUM(E225:E225)</f>
        <v>8</v>
      </c>
      <c r="H225" s="23">
        <v>0</v>
      </c>
      <c r="I225" s="41">
        <f>SUM(H225:H225)</f>
        <v>0</v>
      </c>
      <c r="K225" s="23">
        <v>0</v>
      </c>
      <c r="L225" s="41">
        <f>SUM(K225:K225)</f>
        <v>0</v>
      </c>
      <c r="N225" s="46">
        <f>SUM(C225+F225+I225+L225)</f>
        <v>58</v>
      </c>
    </row>
    <row r="226" spans="1:14" ht="15.75" customHeight="1" x14ac:dyDescent="0.2">
      <c r="A226" s="33">
        <v>0.40625</v>
      </c>
      <c r="B226" s="26">
        <v>44</v>
      </c>
      <c r="C226" s="42">
        <f>SUM(B226:B226)</f>
        <v>44</v>
      </c>
      <c r="E226" s="26">
        <v>5</v>
      </c>
      <c r="F226" s="42">
        <f>SUM(E226:E226)</f>
        <v>5</v>
      </c>
      <c r="H226" s="26">
        <v>0</v>
      </c>
      <c r="I226" s="42">
        <f>SUM(H226:H226)</f>
        <v>0</v>
      </c>
      <c r="K226" s="26">
        <v>0</v>
      </c>
      <c r="L226" s="42">
        <f>SUM(K226:K226)</f>
        <v>0</v>
      </c>
      <c r="N226" s="47">
        <f>SUM(C226+F226+I226+L226)</f>
        <v>49</v>
      </c>
    </row>
    <row r="227" spans="1:14" ht="15.75" customHeight="1" x14ac:dyDescent="0.2">
      <c r="A227" s="34" t="s">
        <v>14</v>
      </c>
      <c r="B227" s="43">
        <f>SUM(B223:B226)</f>
        <v>347</v>
      </c>
      <c r="C227" s="34">
        <f>SUM(C223:C226)</f>
        <v>347</v>
      </c>
      <c r="E227" s="43">
        <f>SUM(E223:E226)</f>
        <v>51</v>
      </c>
      <c r="F227" s="34">
        <f>SUM(F223:F226)</f>
        <v>51</v>
      </c>
      <c r="H227" s="43">
        <f>SUM(H223:H226)</f>
        <v>6</v>
      </c>
      <c r="I227" s="34">
        <f>SUM(I223:I226)</f>
        <v>6</v>
      </c>
      <c r="K227" s="43">
        <f>SUM(K223:K226)</f>
        <v>0</v>
      </c>
      <c r="L227" s="34">
        <f>SUM(L223:L226)</f>
        <v>0</v>
      </c>
      <c r="N227" s="48">
        <f>SUM(N223:N226)</f>
        <v>404</v>
      </c>
    </row>
    <row r="228" spans="1:14" ht="15.75" customHeight="1" x14ac:dyDescent="0.2">
      <c r="A228" s="31">
        <v>0.41666666666666669</v>
      </c>
      <c r="B228" s="21">
        <v>31</v>
      </c>
      <c r="C228" s="35">
        <f>SUM(B228:B228)</f>
        <v>31</v>
      </c>
      <c r="E228" s="21">
        <v>2</v>
      </c>
      <c r="F228" s="35">
        <f>SUM(E228:E228)</f>
        <v>2</v>
      </c>
      <c r="H228" s="21">
        <v>2</v>
      </c>
      <c r="I228" s="35">
        <f>SUM(H228:H228)</f>
        <v>2</v>
      </c>
      <c r="K228" s="21">
        <v>0</v>
      </c>
      <c r="L228" s="35">
        <f>SUM(K228:K228)</f>
        <v>0</v>
      </c>
      <c r="N228" s="45">
        <f>SUM(C228+F228+I228+L228)</f>
        <v>35</v>
      </c>
    </row>
    <row r="229" spans="1:14" ht="15.75" customHeight="1" x14ac:dyDescent="0.2">
      <c r="A229" s="32">
        <v>0.42708333333333331</v>
      </c>
      <c r="B229" s="23">
        <v>37</v>
      </c>
      <c r="C229" s="41">
        <f>SUM(B229:B229)</f>
        <v>37</v>
      </c>
      <c r="E229" s="23">
        <v>3</v>
      </c>
      <c r="F229" s="41">
        <f>SUM(E229:E229)</f>
        <v>3</v>
      </c>
      <c r="H229" s="23">
        <v>2</v>
      </c>
      <c r="I229" s="41">
        <f>SUM(H229:H229)</f>
        <v>2</v>
      </c>
      <c r="K229" s="23">
        <v>0</v>
      </c>
      <c r="L229" s="41">
        <f>SUM(K229:K229)</f>
        <v>0</v>
      </c>
      <c r="N229" s="46">
        <f>SUM(C229+F229+I229+L229)</f>
        <v>42</v>
      </c>
    </row>
    <row r="230" spans="1:14" ht="15.75" customHeight="1" x14ac:dyDescent="0.2">
      <c r="A230" s="32">
        <v>0.4375</v>
      </c>
      <c r="B230" s="23">
        <v>16</v>
      </c>
      <c r="C230" s="41">
        <f>SUM(B230:B230)</f>
        <v>16</v>
      </c>
      <c r="E230" s="23">
        <v>2</v>
      </c>
      <c r="F230" s="41">
        <f>SUM(E230:E230)</f>
        <v>2</v>
      </c>
      <c r="H230" s="23">
        <v>1</v>
      </c>
      <c r="I230" s="41">
        <f>SUM(H230:H230)</f>
        <v>1</v>
      </c>
      <c r="K230" s="23">
        <v>0</v>
      </c>
      <c r="L230" s="41">
        <f>SUM(K230:K230)</f>
        <v>0</v>
      </c>
      <c r="N230" s="46">
        <f>SUM(C230+F230+I230+L230)</f>
        <v>19</v>
      </c>
    </row>
    <row r="231" spans="1:14" ht="15.75" customHeight="1" x14ac:dyDescent="0.2">
      <c r="A231" s="33">
        <v>0.44791666666666669</v>
      </c>
      <c r="B231" s="26">
        <v>28</v>
      </c>
      <c r="C231" s="42">
        <f>SUM(B231:B231)</f>
        <v>28</v>
      </c>
      <c r="E231" s="26">
        <v>25</v>
      </c>
      <c r="F231" s="42">
        <f>SUM(E231:E231)</f>
        <v>25</v>
      </c>
      <c r="H231" s="26">
        <v>0</v>
      </c>
      <c r="I231" s="42">
        <f>SUM(H231:H231)</f>
        <v>0</v>
      </c>
      <c r="K231" s="26">
        <v>0</v>
      </c>
      <c r="L231" s="42">
        <f>SUM(K231:K231)</f>
        <v>0</v>
      </c>
      <c r="N231" s="47">
        <f>SUM(C231+F231+I231+L231)</f>
        <v>53</v>
      </c>
    </row>
    <row r="232" spans="1:14" ht="15.75" customHeight="1" x14ac:dyDescent="0.2">
      <c r="A232" s="34" t="s">
        <v>14</v>
      </c>
      <c r="B232" s="43">
        <f>SUM(B228:B231)</f>
        <v>112</v>
      </c>
      <c r="C232" s="34">
        <f>SUM(C228:C231)</f>
        <v>112</v>
      </c>
      <c r="E232" s="43">
        <f>SUM(E228:E231)</f>
        <v>32</v>
      </c>
      <c r="F232" s="34">
        <f>SUM(F228:F231)</f>
        <v>32</v>
      </c>
      <c r="H232" s="43">
        <f>SUM(H228:H231)</f>
        <v>5</v>
      </c>
      <c r="I232" s="34">
        <f>SUM(I228:I231)</f>
        <v>5</v>
      </c>
      <c r="K232" s="43">
        <f>SUM(K228:K231)</f>
        <v>0</v>
      </c>
      <c r="L232" s="34">
        <f>SUM(L228:L231)</f>
        <v>0</v>
      </c>
      <c r="N232" s="48">
        <f>SUM(N228:N231)</f>
        <v>149</v>
      </c>
    </row>
    <row r="233" spans="1:14" ht="15.75" customHeight="1" x14ac:dyDescent="0.2">
      <c r="A233" s="31">
        <v>0.45833333333333331</v>
      </c>
      <c r="B233" s="21">
        <v>22</v>
      </c>
      <c r="C233" s="35">
        <f>SUM(B233:B233)</f>
        <v>22</v>
      </c>
      <c r="E233" s="21">
        <v>2</v>
      </c>
      <c r="F233" s="35">
        <f>SUM(E233:E233)</f>
        <v>2</v>
      </c>
      <c r="H233" s="21">
        <v>2</v>
      </c>
      <c r="I233" s="35">
        <f>SUM(H233:H233)</f>
        <v>2</v>
      </c>
      <c r="K233" s="21">
        <v>0</v>
      </c>
      <c r="L233" s="35">
        <f>SUM(K233:K233)</f>
        <v>0</v>
      </c>
      <c r="N233" s="45">
        <f>SUM(C233+F233+I233+L233)</f>
        <v>26</v>
      </c>
    </row>
    <row r="234" spans="1:14" ht="15.75" customHeight="1" x14ac:dyDescent="0.2">
      <c r="A234" s="32">
        <v>0.46875</v>
      </c>
      <c r="B234" s="23">
        <v>20</v>
      </c>
      <c r="C234" s="41">
        <f>SUM(B234:B234)</f>
        <v>20</v>
      </c>
      <c r="E234" s="23">
        <v>0</v>
      </c>
      <c r="F234" s="41">
        <f>SUM(E234:E234)</f>
        <v>0</v>
      </c>
      <c r="H234" s="23">
        <v>0</v>
      </c>
      <c r="I234" s="41">
        <f>SUM(H234:H234)</f>
        <v>0</v>
      </c>
      <c r="K234" s="23">
        <v>0</v>
      </c>
      <c r="L234" s="41">
        <f>SUM(K234:K234)</f>
        <v>0</v>
      </c>
      <c r="N234" s="46">
        <f>SUM(C234+F234+I234+L234)</f>
        <v>20</v>
      </c>
    </row>
    <row r="235" spans="1:14" ht="15.75" customHeight="1" x14ac:dyDescent="0.2">
      <c r="A235" s="32">
        <v>0.47916666666666669</v>
      </c>
      <c r="B235" s="23">
        <v>23</v>
      </c>
      <c r="C235" s="41">
        <f>SUM(B235:B235)</f>
        <v>23</v>
      </c>
      <c r="E235" s="23">
        <v>1</v>
      </c>
      <c r="F235" s="41">
        <f>SUM(E235:E235)</f>
        <v>1</v>
      </c>
      <c r="H235" s="23">
        <v>2</v>
      </c>
      <c r="I235" s="41">
        <f>SUM(H235:H235)</f>
        <v>2</v>
      </c>
      <c r="K235" s="23">
        <v>0</v>
      </c>
      <c r="L235" s="41">
        <f>SUM(K235:K235)</f>
        <v>0</v>
      </c>
      <c r="N235" s="46">
        <f>SUM(C235+F235+I235+L235)</f>
        <v>26</v>
      </c>
    </row>
    <row r="236" spans="1:14" ht="15.75" customHeight="1" x14ac:dyDescent="0.2">
      <c r="A236" s="33">
        <v>0.48958333333333331</v>
      </c>
      <c r="B236" s="26">
        <v>23</v>
      </c>
      <c r="C236" s="42">
        <f>SUM(B236:B236)</f>
        <v>23</v>
      </c>
      <c r="E236" s="26">
        <v>1</v>
      </c>
      <c r="F236" s="42">
        <f>SUM(E236:E236)</f>
        <v>1</v>
      </c>
      <c r="H236" s="26">
        <v>1</v>
      </c>
      <c r="I236" s="42">
        <f>SUM(H236:H236)</f>
        <v>1</v>
      </c>
      <c r="K236" s="26">
        <v>0</v>
      </c>
      <c r="L236" s="42">
        <f>SUM(K236:K236)</f>
        <v>0</v>
      </c>
      <c r="N236" s="47">
        <f>SUM(C236+F236+I236+L236)</f>
        <v>25</v>
      </c>
    </row>
    <row r="237" spans="1:14" ht="15.75" customHeight="1" x14ac:dyDescent="0.2">
      <c r="A237" s="34" t="s">
        <v>14</v>
      </c>
      <c r="B237" s="43">
        <f>SUM(B233:B236)</f>
        <v>88</v>
      </c>
      <c r="C237" s="34">
        <f>SUM(C233:C236)</f>
        <v>88</v>
      </c>
      <c r="E237" s="43">
        <f>SUM(E233:E236)</f>
        <v>4</v>
      </c>
      <c r="F237" s="34">
        <f>SUM(F233:F236)</f>
        <v>4</v>
      </c>
      <c r="H237" s="43">
        <f>SUM(H233:H236)</f>
        <v>5</v>
      </c>
      <c r="I237" s="34">
        <f>SUM(I233:I236)</f>
        <v>5</v>
      </c>
      <c r="K237" s="43">
        <f>SUM(K233:K236)</f>
        <v>0</v>
      </c>
      <c r="L237" s="34">
        <f>SUM(L233:L236)</f>
        <v>0</v>
      </c>
      <c r="N237" s="48">
        <f>SUM(N233:N236)</f>
        <v>97</v>
      </c>
    </row>
    <row r="238" spans="1:14" ht="15.75" customHeight="1" x14ac:dyDescent="0.2">
      <c r="A238" s="31">
        <v>0.5</v>
      </c>
      <c r="B238" s="21">
        <v>20</v>
      </c>
      <c r="C238" s="35">
        <f>SUM(B238:B238)</f>
        <v>20</v>
      </c>
      <c r="E238" s="21">
        <v>4</v>
      </c>
      <c r="F238" s="35">
        <f>SUM(E238:E238)</f>
        <v>4</v>
      </c>
      <c r="H238" s="21">
        <v>1</v>
      </c>
      <c r="I238" s="35">
        <f>SUM(H238:H238)</f>
        <v>1</v>
      </c>
      <c r="K238" s="21">
        <v>0</v>
      </c>
      <c r="L238" s="35">
        <f>SUM(K238:K238)</f>
        <v>0</v>
      </c>
      <c r="N238" s="45">
        <f>SUM(C238+F238+I238+L238)</f>
        <v>25</v>
      </c>
    </row>
    <row r="239" spans="1:14" ht="15.75" customHeight="1" x14ac:dyDescent="0.2">
      <c r="A239" s="32">
        <v>0.51041666666666663</v>
      </c>
      <c r="B239" s="23">
        <v>17</v>
      </c>
      <c r="C239" s="41">
        <f>SUM(B239:B239)</f>
        <v>17</v>
      </c>
      <c r="E239" s="23">
        <v>3</v>
      </c>
      <c r="F239" s="41">
        <f>SUM(E239:E239)</f>
        <v>3</v>
      </c>
      <c r="H239" s="23">
        <v>3</v>
      </c>
      <c r="I239" s="41">
        <f>SUM(H239:H239)</f>
        <v>3</v>
      </c>
      <c r="K239" s="23">
        <v>0</v>
      </c>
      <c r="L239" s="41">
        <f>SUM(K239:K239)</f>
        <v>0</v>
      </c>
      <c r="N239" s="46">
        <f>SUM(C239+F239+I239+L239)</f>
        <v>23</v>
      </c>
    </row>
    <row r="240" spans="1:14" ht="15.75" customHeight="1" x14ac:dyDescent="0.2">
      <c r="A240" s="32">
        <v>0.52083333333333337</v>
      </c>
      <c r="B240" s="23">
        <v>17</v>
      </c>
      <c r="C240" s="41">
        <f>SUM(B240:B240)</f>
        <v>17</v>
      </c>
      <c r="E240" s="23">
        <v>0</v>
      </c>
      <c r="F240" s="41">
        <f>SUM(E240:E240)</f>
        <v>0</v>
      </c>
      <c r="H240" s="23">
        <v>0</v>
      </c>
      <c r="I240" s="41">
        <f>SUM(H240:H240)</f>
        <v>0</v>
      </c>
      <c r="K240" s="23">
        <v>0</v>
      </c>
      <c r="L240" s="41">
        <f>SUM(K240:K240)</f>
        <v>0</v>
      </c>
      <c r="N240" s="46">
        <f>SUM(C240+F240+I240+L240)</f>
        <v>17</v>
      </c>
    </row>
    <row r="241" spans="1:14" ht="15.75" customHeight="1" x14ac:dyDescent="0.2">
      <c r="A241" s="33">
        <v>0.53125</v>
      </c>
      <c r="B241" s="26">
        <v>24</v>
      </c>
      <c r="C241" s="42">
        <f>SUM(B241:B241)</f>
        <v>24</v>
      </c>
      <c r="E241" s="26">
        <v>4</v>
      </c>
      <c r="F241" s="42">
        <f>SUM(E241:E241)</f>
        <v>4</v>
      </c>
      <c r="H241" s="26">
        <v>0</v>
      </c>
      <c r="I241" s="42">
        <f>SUM(H241:H241)</f>
        <v>0</v>
      </c>
      <c r="K241" s="26">
        <v>0</v>
      </c>
      <c r="L241" s="42">
        <f>SUM(K241:K241)</f>
        <v>0</v>
      </c>
      <c r="N241" s="47">
        <f>SUM(C241+F241+I241+L241)</f>
        <v>28</v>
      </c>
    </row>
    <row r="242" spans="1:14" ht="15.75" customHeight="1" x14ac:dyDescent="0.2">
      <c r="A242" s="34" t="s">
        <v>14</v>
      </c>
      <c r="B242" s="43">
        <f>SUM(B238:B241)</f>
        <v>78</v>
      </c>
      <c r="C242" s="34">
        <f>SUM(C238:C241)</f>
        <v>78</v>
      </c>
      <c r="E242" s="43">
        <f>SUM(E238:E241)</f>
        <v>11</v>
      </c>
      <c r="F242" s="34">
        <f>SUM(F238:F241)</f>
        <v>11</v>
      </c>
      <c r="H242" s="43">
        <f>SUM(H238:H241)</f>
        <v>4</v>
      </c>
      <c r="I242" s="34">
        <f>SUM(I238:I241)</f>
        <v>4</v>
      </c>
      <c r="K242" s="43">
        <f>SUM(K238:K241)</f>
        <v>0</v>
      </c>
      <c r="L242" s="34">
        <f>SUM(L238:L241)</f>
        <v>0</v>
      </c>
      <c r="N242" s="48">
        <f>SUM(N238:N241)</f>
        <v>93</v>
      </c>
    </row>
    <row r="243" spans="1:14" ht="15.75" customHeight="1" x14ac:dyDescent="0.2">
      <c r="A243" s="31">
        <v>0.54166666666666663</v>
      </c>
      <c r="B243" s="21">
        <v>20</v>
      </c>
      <c r="C243" s="35">
        <f>SUM(B243:B243)</f>
        <v>20</v>
      </c>
      <c r="E243" s="21">
        <v>0</v>
      </c>
      <c r="F243" s="35">
        <f>SUM(E243:E243)</f>
        <v>0</v>
      </c>
      <c r="H243" s="21">
        <v>0</v>
      </c>
      <c r="I243" s="35">
        <f>SUM(H243:H243)</f>
        <v>0</v>
      </c>
      <c r="K243" s="21">
        <v>0</v>
      </c>
      <c r="L243" s="35">
        <f>SUM(K243:K243)</f>
        <v>0</v>
      </c>
      <c r="N243" s="45">
        <f>SUM(C243+F243+I243+L243)</f>
        <v>20</v>
      </c>
    </row>
    <row r="244" spans="1:14" ht="15.75" customHeight="1" x14ac:dyDescent="0.2">
      <c r="A244" s="32">
        <v>0.55208333333333337</v>
      </c>
      <c r="B244" s="23">
        <v>15</v>
      </c>
      <c r="C244" s="41">
        <f>SUM(B244:B244)</f>
        <v>15</v>
      </c>
      <c r="E244" s="23">
        <v>0</v>
      </c>
      <c r="F244" s="41">
        <f>SUM(E244:E244)</f>
        <v>0</v>
      </c>
      <c r="H244" s="23">
        <v>5</v>
      </c>
      <c r="I244" s="41">
        <f>SUM(H244:H244)</f>
        <v>5</v>
      </c>
      <c r="K244" s="23">
        <v>0</v>
      </c>
      <c r="L244" s="41">
        <f>SUM(K244:K244)</f>
        <v>0</v>
      </c>
      <c r="N244" s="46">
        <f>SUM(C244+F244+I244+L244)</f>
        <v>20</v>
      </c>
    </row>
    <row r="245" spans="1:14" ht="15.75" customHeight="1" x14ac:dyDescent="0.2">
      <c r="A245" s="32">
        <v>0.5625</v>
      </c>
      <c r="B245" s="23">
        <v>26</v>
      </c>
      <c r="C245" s="41">
        <f>SUM(B245:B245)</f>
        <v>26</v>
      </c>
      <c r="E245" s="23">
        <v>0</v>
      </c>
      <c r="F245" s="41">
        <f>SUM(E245:E245)</f>
        <v>0</v>
      </c>
      <c r="H245" s="23">
        <v>2</v>
      </c>
      <c r="I245" s="41">
        <f>SUM(H245:H245)</f>
        <v>2</v>
      </c>
      <c r="K245" s="23">
        <v>0</v>
      </c>
      <c r="L245" s="41">
        <f>SUM(K245:K245)</f>
        <v>0</v>
      </c>
      <c r="N245" s="46">
        <f>SUM(C245+F245+I245+L245)</f>
        <v>28</v>
      </c>
    </row>
    <row r="246" spans="1:14" ht="15.75" customHeight="1" x14ac:dyDescent="0.2">
      <c r="A246" s="33">
        <v>0.57291666666666663</v>
      </c>
      <c r="B246" s="26">
        <v>27</v>
      </c>
      <c r="C246" s="42">
        <f>SUM(B246:B246)</f>
        <v>27</v>
      </c>
      <c r="E246" s="26">
        <v>0</v>
      </c>
      <c r="F246" s="42">
        <f>SUM(E246:E246)</f>
        <v>0</v>
      </c>
      <c r="H246" s="26">
        <v>1</v>
      </c>
      <c r="I246" s="42">
        <f>SUM(H246:H246)</f>
        <v>1</v>
      </c>
      <c r="K246" s="26">
        <v>0</v>
      </c>
      <c r="L246" s="42">
        <f>SUM(K246:K246)</f>
        <v>0</v>
      </c>
      <c r="N246" s="47">
        <f>SUM(C246+F246+I246+L246)</f>
        <v>28</v>
      </c>
    </row>
    <row r="247" spans="1:14" ht="15.75" customHeight="1" x14ac:dyDescent="0.2">
      <c r="A247" s="34" t="s">
        <v>14</v>
      </c>
      <c r="B247" s="43">
        <f>SUM(B243:B246)</f>
        <v>88</v>
      </c>
      <c r="C247" s="34">
        <f>SUM(C243:C246)</f>
        <v>88</v>
      </c>
      <c r="E247" s="43">
        <f>SUM(E243:E246)</f>
        <v>0</v>
      </c>
      <c r="F247" s="34">
        <f>SUM(F243:F246)</f>
        <v>0</v>
      </c>
      <c r="H247" s="43">
        <f>SUM(H243:H246)</f>
        <v>8</v>
      </c>
      <c r="I247" s="34">
        <f>SUM(I243:I246)</f>
        <v>8</v>
      </c>
      <c r="K247" s="43">
        <f>SUM(K243:K246)</f>
        <v>0</v>
      </c>
      <c r="L247" s="34">
        <f>SUM(L243:L246)</f>
        <v>0</v>
      </c>
      <c r="N247" s="48">
        <f>SUM(N243:N246)</f>
        <v>96</v>
      </c>
    </row>
    <row r="248" spans="1:14" ht="15.75" customHeight="1" x14ac:dyDescent="0.2">
      <c r="A248" s="31">
        <v>0.58333333333333337</v>
      </c>
      <c r="B248" s="21">
        <v>21</v>
      </c>
      <c r="C248" s="35">
        <f>SUM(B248:B248)</f>
        <v>21</v>
      </c>
      <c r="E248" s="21">
        <v>0</v>
      </c>
      <c r="F248" s="35">
        <f>SUM(E248:E248)</f>
        <v>0</v>
      </c>
      <c r="H248" s="21">
        <v>2</v>
      </c>
      <c r="I248" s="35">
        <f>SUM(H248:H248)</f>
        <v>2</v>
      </c>
      <c r="K248" s="21">
        <v>0</v>
      </c>
      <c r="L248" s="35">
        <f>SUM(K248:K248)</f>
        <v>0</v>
      </c>
      <c r="N248" s="45">
        <f>SUM(C248+F248+I248+L248)</f>
        <v>23</v>
      </c>
    </row>
    <row r="249" spans="1:14" ht="15.75" customHeight="1" x14ac:dyDescent="0.2">
      <c r="A249" s="32">
        <v>0.59375</v>
      </c>
      <c r="B249" s="23">
        <v>15</v>
      </c>
      <c r="C249" s="41">
        <f>SUM(B249:B249)</f>
        <v>15</v>
      </c>
      <c r="E249" s="23">
        <v>0</v>
      </c>
      <c r="F249" s="41">
        <f>SUM(E249:E249)</f>
        <v>0</v>
      </c>
      <c r="H249" s="23">
        <v>2</v>
      </c>
      <c r="I249" s="41">
        <f>SUM(H249:H249)</f>
        <v>2</v>
      </c>
      <c r="K249" s="23">
        <v>0</v>
      </c>
      <c r="L249" s="41">
        <f>SUM(K249:K249)</f>
        <v>0</v>
      </c>
      <c r="N249" s="46">
        <f>SUM(C249+F249+I249+L249)</f>
        <v>17</v>
      </c>
    </row>
    <row r="250" spans="1:14" ht="15.75" customHeight="1" x14ac:dyDescent="0.2">
      <c r="A250" s="32">
        <v>0.60416666666666663</v>
      </c>
      <c r="B250" s="23">
        <v>17</v>
      </c>
      <c r="C250" s="41">
        <f>SUM(B250:B250)</f>
        <v>17</v>
      </c>
      <c r="E250" s="23">
        <v>0</v>
      </c>
      <c r="F250" s="41">
        <f>SUM(E250:E250)</f>
        <v>0</v>
      </c>
      <c r="H250" s="23">
        <v>0</v>
      </c>
      <c r="I250" s="41">
        <f>SUM(H250:H250)</f>
        <v>0</v>
      </c>
      <c r="K250" s="23">
        <v>0</v>
      </c>
      <c r="L250" s="41">
        <f>SUM(K250:K250)</f>
        <v>0</v>
      </c>
      <c r="N250" s="46">
        <f>SUM(C250+F250+I250+L250)</f>
        <v>17</v>
      </c>
    </row>
    <row r="251" spans="1:14" ht="15.75" customHeight="1" x14ac:dyDescent="0.2">
      <c r="A251" s="33">
        <v>0.61458333333333337</v>
      </c>
      <c r="B251" s="26">
        <v>9</v>
      </c>
      <c r="C251" s="42">
        <f>SUM(B251:B251)</f>
        <v>9</v>
      </c>
      <c r="E251" s="26">
        <v>0</v>
      </c>
      <c r="F251" s="42">
        <f>SUM(E251:E251)</f>
        <v>0</v>
      </c>
      <c r="H251" s="26">
        <v>1</v>
      </c>
      <c r="I251" s="42">
        <f>SUM(H251:H251)</f>
        <v>1</v>
      </c>
      <c r="K251" s="26">
        <v>0</v>
      </c>
      <c r="L251" s="42">
        <f>SUM(K251:K251)</f>
        <v>0</v>
      </c>
      <c r="N251" s="47">
        <f>SUM(C251+F251+I251+L251)</f>
        <v>10</v>
      </c>
    </row>
    <row r="252" spans="1:14" ht="15.75" customHeight="1" x14ac:dyDescent="0.2">
      <c r="A252" s="34" t="s">
        <v>14</v>
      </c>
      <c r="B252" s="43">
        <f>SUM(B248:B251)</f>
        <v>62</v>
      </c>
      <c r="C252" s="34">
        <f>SUM(C248:C251)</f>
        <v>62</v>
      </c>
      <c r="E252" s="43">
        <f>SUM(E248:E251)</f>
        <v>0</v>
      </c>
      <c r="F252" s="34">
        <f>SUM(F248:F251)</f>
        <v>0</v>
      </c>
      <c r="H252" s="43">
        <f>SUM(H248:H251)</f>
        <v>5</v>
      </c>
      <c r="I252" s="34">
        <f>SUM(I248:I251)</f>
        <v>5</v>
      </c>
      <c r="K252" s="43">
        <f>SUM(K248:K251)</f>
        <v>0</v>
      </c>
      <c r="L252" s="34">
        <f>SUM(L248:L251)</f>
        <v>0</v>
      </c>
      <c r="N252" s="48">
        <f>SUM(N248:N251)</f>
        <v>67</v>
      </c>
    </row>
    <row r="253" spans="1:14" ht="15.75" customHeight="1" x14ac:dyDescent="0.2">
      <c r="A253" s="31">
        <v>0.625</v>
      </c>
      <c r="B253" s="21">
        <v>14</v>
      </c>
      <c r="C253" s="35">
        <f>SUM(B253:B253)</f>
        <v>14</v>
      </c>
      <c r="E253" s="21">
        <v>0</v>
      </c>
      <c r="F253" s="35">
        <f>SUM(E253:E253)</f>
        <v>0</v>
      </c>
      <c r="H253" s="21">
        <v>0</v>
      </c>
      <c r="I253" s="35">
        <f>SUM(H253:H253)</f>
        <v>0</v>
      </c>
      <c r="K253" s="21">
        <v>0</v>
      </c>
      <c r="L253" s="35">
        <f>SUM(K253:K253)</f>
        <v>0</v>
      </c>
      <c r="N253" s="45">
        <f>SUM(C253+F253+I253+L253)</f>
        <v>14</v>
      </c>
    </row>
    <row r="254" spans="1:14" ht="15.75" customHeight="1" x14ac:dyDescent="0.2">
      <c r="A254" s="32">
        <v>0.63541666666666663</v>
      </c>
      <c r="B254" s="23">
        <v>17</v>
      </c>
      <c r="C254" s="41">
        <f>SUM(B254:B254)</f>
        <v>17</v>
      </c>
      <c r="E254" s="23">
        <v>0</v>
      </c>
      <c r="F254" s="41">
        <f>SUM(E254:E254)</f>
        <v>0</v>
      </c>
      <c r="H254" s="23">
        <v>1</v>
      </c>
      <c r="I254" s="41">
        <f>SUM(H254:H254)</f>
        <v>1</v>
      </c>
      <c r="K254" s="23">
        <v>0</v>
      </c>
      <c r="L254" s="41">
        <f>SUM(K254:K254)</f>
        <v>0</v>
      </c>
      <c r="N254" s="46">
        <f>SUM(C254+F254+I254+L254)</f>
        <v>18</v>
      </c>
    </row>
    <row r="255" spans="1:14" ht="15.75" customHeight="1" x14ac:dyDescent="0.2">
      <c r="A255" s="32">
        <v>0.64583333333333337</v>
      </c>
      <c r="B255" s="23">
        <v>9</v>
      </c>
      <c r="C255" s="41">
        <f>SUM(B255:B255)</f>
        <v>9</v>
      </c>
      <c r="E255" s="23">
        <v>0</v>
      </c>
      <c r="F255" s="41">
        <f>SUM(E255:E255)</f>
        <v>0</v>
      </c>
      <c r="H255" s="23">
        <v>2</v>
      </c>
      <c r="I255" s="41">
        <f>SUM(H255:H255)</f>
        <v>2</v>
      </c>
      <c r="K255" s="23">
        <v>0</v>
      </c>
      <c r="L255" s="41">
        <f>SUM(K255:K255)</f>
        <v>0</v>
      </c>
      <c r="N255" s="46">
        <f>SUM(C255+F255+I255+L255)</f>
        <v>11</v>
      </c>
    </row>
    <row r="256" spans="1:14" ht="15.75" customHeight="1" x14ac:dyDescent="0.2">
      <c r="A256" s="33">
        <v>0.65625</v>
      </c>
      <c r="B256" s="26">
        <v>13</v>
      </c>
      <c r="C256" s="42">
        <f>SUM(B256:B256)</f>
        <v>13</v>
      </c>
      <c r="E256" s="26">
        <v>0</v>
      </c>
      <c r="F256" s="42">
        <f>SUM(E256:E256)</f>
        <v>0</v>
      </c>
      <c r="H256" s="26">
        <v>2</v>
      </c>
      <c r="I256" s="42">
        <f>SUM(H256:H256)</f>
        <v>2</v>
      </c>
      <c r="K256" s="26">
        <v>0</v>
      </c>
      <c r="L256" s="42">
        <f>SUM(K256:K256)</f>
        <v>0</v>
      </c>
      <c r="N256" s="47">
        <f>SUM(C256+F256+I256+L256)</f>
        <v>15</v>
      </c>
    </row>
    <row r="257" spans="1:14" ht="15.75" customHeight="1" x14ac:dyDescent="0.2">
      <c r="A257" s="34" t="s">
        <v>14</v>
      </c>
      <c r="B257" s="43">
        <f>SUM(B253:B256)</f>
        <v>53</v>
      </c>
      <c r="C257" s="34">
        <f>SUM(C253:C256)</f>
        <v>53</v>
      </c>
      <c r="E257" s="43">
        <f>SUM(E253:E256)</f>
        <v>0</v>
      </c>
      <c r="F257" s="34">
        <f>SUM(F253:F256)</f>
        <v>0</v>
      </c>
      <c r="H257" s="43">
        <f>SUM(H253:H256)</f>
        <v>5</v>
      </c>
      <c r="I257" s="34">
        <f>SUM(I253:I256)</f>
        <v>5</v>
      </c>
      <c r="K257" s="43">
        <f>SUM(K253:K256)</f>
        <v>0</v>
      </c>
      <c r="L257" s="34">
        <f>SUM(L253:L256)</f>
        <v>0</v>
      </c>
      <c r="N257" s="48">
        <f>SUM(N253:N256)</f>
        <v>58</v>
      </c>
    </row>
    <row r="258" spans="1:14" ht="15.75" customHeight="1" x14ac:dyDescent="0.2">
      <c r="A258" s="31">
        <v>0.66666666666666663</v>
      </c>
      <c r="B258" s="21">
        <v>13</v>
      </c>
      <c r="C258" s="35">
        <f>SUM(B258:B258)</f>
        <v>13</v>
      </c>
      <c r="E258" s="21">
        <v>8</v>
      </c>
      <c r="F258" s="35">
        <f>SUM(E258:E258)</f>
        <v>8</v>
      </c>
      <c r="H258" s="21">
        <v>2</v>
      </c>
      <c r="I258" s="35">
        <f>SUM(H258:H258)</f>
        <v>2</v>
      </c>
      <c r="K258" s="21">
        <v>0</v>
      </c>
      <c r="L258" s="35">
        <f>SUM(K258:K258)</f>
        <v>0</v>
      </c>
      <c r="N258" s="45">
        <f>SUM(C258+F258+I258+L258)</f>
        <v>23</v>
      </c>
    </row>
    <row r="259" spans="1:14" ht="15.75" customHeight="1" x14ac:dyDescent="0.2">
      <c r="A259" s="32">
        <v>0.67708333333333337</v>
      </c>
      <c r="B259" s="23">
        <v>22</v>
      </c>
      <c r="C259" s="41">
        <f>SUM(B259:B259)</f>
        <v>22</v>
      </c>
      <c r="E259" s="23">
        <v>0</v>
      </c>
      <c r="F259" s="41">
        <f>SUM(E259:E259)</f>
        <v>0</v>
      </c>
      <c r="H259" s="23">
        <v>6</v>
      </c>
      <c r="I259" s="41">
        <f>SUM(H259:H259)</f>
        <v>6</v>
      </c>
      <c r="K259" s="23">
        <v>0</v>
      </c>
      <c r="L259" s="41">
        <f>SUM(K259:K259)</f>
        <v>0</v>
      </c>
      <c r="N259" s="46">
        <f>SUM(C259+F259+I259+L259)</f>
        <v>28</v>
      </c>
    </row>
    <row r="260" spans="1:14" ht="15.75" customHeight="1" x14ac:dyDescent="0.2">
      <c r="A260" s="32">
        <v>0.6875</v>
      </c>
      <c r="B260" s="23">
        <v>16</v>
      </c>
      <c r="C260" s="41">
        <f>SUM(B260:B260)</f>
        <v>16</v>
      </c>
      <c r="E260" s="23">
        <v>2</v>
      </c>
      <c r="F260" s="41">
        <f>SUM(E260:E260)</f>
        <v>2</v>
      </c>
      <c r="H260" s="23">
        <v>2</v>
      </c>
      <c r="I260" s="41">
        <f>SUM(H260:H260)</f>
        <v>2</v>
      </c>
      <c r="K260" s="23">
        <v>0</v>
      </c>
      <c r="L260" s="41">
        <f>SUM(K260:K260)</f>
        <v>0</v>
      </c>
      <c r="N260" s="46">
        <f>SUM(C260+F260+I260+L260)</f>
        <v>20</v>
      </c>
    </row>
    <row r="261" spans="1:14" ht="15.75" customHeight="1" x14ac:dyDescent="0.2">
      <c r="A261" s="33">
        <v>0.69791666666666663</v>
      </c>
      <c r="B261" s="26">
        <v>20</v>
      </c>
      <c r="C261" s="42">
        <f>SUM(B261:B261)</f>
        <v>20</v>
      </c>
      <c r="E261" s="26">
        <v>9</v>
      </c>
      <c r="F261" s="42">
        <f>SUM(E261:E261)</f>
        <v>9</v>
      </c>
      <c r="H261" s="26">
        <v>1</v>
      </c>
      <c r="I261" s="42">
        <f>SUM(H261:H261)</f>
        <v>1</v>
      </c>
      <c r="K261" s="26">
        <v>0</v>
      </c>
      <c r="L261" s="42">
        <f>SUM(K261:K261)</f>
        <v>0</v>
      </c>
      <c r="N261" s="47">
        <f>SUM(C261+F261+I261+L261)</f>
        <v>30</v>
      </c>
    </row>
    <row r="262" spans="1:14" ht="15.75" customHeight="1" x14ac:dyDescent="0.2">
      <c r="A262" s="34" t="s">
        <v>14</v>
      </c>
      <c r="B262" s="43">
        <f>SUM(B258:B261)</f>
        <v>71</v>
      </c>
      <c r="C262" s="34">
        <f>SUM(C258:C261)</f>
        <v>71</v>
      </c>
      <c r="E262" s="43">
        <f>SUM(E258:E261)</f>
        <v>19</v>
      </c>
      <c r="F262" s="34">
        <f>SUM(F258:F261)</f>
        <v>19</v>
      </c>
      <c r="H262" s="43">
        <f>SUM(H258:H261)</f>
        <v>11</v>
      </c>
      <c r="I262" s="34">
        <f>SUM(I258:I261)</f>
        <v>11</v>
      </c>
      <c r="K262" s="43">
        <f>SUM(K258:K261)</f>
        <v>0</v>
      </c>
      <c r="L262" s="34">
        <f>SUM(L258:L261)</f>
        <v>0</v>
      </c>
      <c r="N262" s="48">
        <f>SUM(N258:N261)</f>
        <v>101</v>
      </c>
    </row>
    <row r="263" spans="1:14" ht="15.75" customHeight="1" x14ac:dyDescent="0.2">
      <c r="A263" s="31">
        <v>0.70833333333333337</v>
      </c>
      <c r="B263" s="21">
        <v>15</v>
      </c>
      <c r="C263" s="35">
        <f>SUM(B263:B263)</f>
        <v>15</v>
      </c>
      <c r="E263" s="21">
        <v>4</v>
      </c>
      <c r="F263" s="35">
        <f>SUM(E263:E263)</f>
        <v>4</v>
      </c>
      <c r="H263" s="21">
        <v>2</v>
      </c>
      <c r="I263" s="35">
        <f>SUM(H263:H263)</f>
        <v>2</v>
      </c>
      <c r="K263" s="21">
        <v>0</v>
      </c>
      <c r="L263" s="35">
        <f>SUM(K263:K263)</f>
        <v>0</v>
      </c>
      <c r="N263" s="45">
        <f>SUM(C263+F263+I263+L263)</f>
        <v>21</v>
      </c>
    </row>
    <row r="264" spans="1:14" ht="15.75" customHeight="1" x14ac:dyDescent="0.2">
      <c r="A264" s="32">
        <v>0.71875</v>
      </c>
      <c r="B264" s="23">
        <v>13</v>
      </c>
      <c r="C264" s="41">
        <f>SUM(B264:B264)</f>
        <v>13</v>
      </c>
      <c r="E264" s="23">
        <v>4</v>
      </c>
      <c r="F264" s="41">
        <f>SUM(E264:E264)</f>
        <v>4</v>
      </c>
      <c r="H264" s="23">
        <v>3</v>
      </c>
      <c r="I264" s="41">
        <f>SUM(H264:H264)</f>
        <v>3</v>
      </c>
      <c r="K264" s="23">
        <v>0</v>
      </c>
      <c r="L264" s="41">
        <f>SUM(K264:K264)</f>
        <v>0</v>
      </c>
      <c r="N264" s="46">
        <f>SUM(C264+F264+I264+L264)</f>
        <v>20</v>
      </c>
    </row>
    <row r="265" spans="1:14" ht="15.75" customHeight="1" x14ac:dyDescent="0.2">
      <c r="A265" s="32">
        <v>0.72916666666666663</v>
      </c>
      <c r="B265" s="23">
        <v>22</v>
      </c>
      <c r="C265" s="41">
        <f>SUM(B265:B265)</f>
        <v>22</v>
      </c>
      <c r="E265" s="23">
        <v>8</v>
      </c>
      <c r="F265" s="41">
        <f>SUM(E265:E265)</f>
        <v>8</v>
      </c>
      <c r="H265" s="23">
        <v>1</v>
      </c>
      <c r="I265" s="41">
        <f>SUM(H265:H265)</f>
        <v>1</v>
      </c>
      <c r="K265" s="23">
        <v>0</v>
      </c>
      <c r="L265" s="41">
        <f>SUM(K265:K265)</f>
        <v>0</v>
      </c>
      <c r="N265" s="46">
        <f>SUM(C265+F265+I265+L265)</f>
        <v>31</v>
      </c>
    </row>
    <row r="266" spans="1:14" ht="15.75" customHeight="1" x14ac:dyDescent="0.2">
      <c r="A266" s="33">
        <v>0.73958333333333337</v>
      </c>
      <c r="B266" s="26">
        <v>33</v>
      </c>
      <c r="C266" s="42">
        <f>SUM(B266:B266)</f>
        <v>33</v>
      </c>
      <c r="E266" s="26">
        <v>3</v>
      </c>
      <c r="F266" s="42">
        <f>SUM(E266:E266)</f>
        <v>3</v>
      </c>
      <c r="H266" s="26">
        <v>2</v>
      </c>
      <c r="I266" s="42">
        <f>SUM(H266:H266)</f>
        <v>2</v>
      </c>
      <c r="K266" s="26">
        <v>0</v>
      </c>
      <c r="L266" s="42">
        <f>SUM(K266:K266)</f>
        <v>0</v>
      </c>
      <c r="N266" s="47">
        <f>SUM(C266+F266+I266+L266)</f>
        <v>38</v>
      </c>
    </row>
    <row r="267" spans="1:14" ht="15.75" customHeight="1" x14ac:dyDescent="0.2">
      <c r="A267" s="34" t="s">
        <v>14</v>
      </c>
      <c r="B267" s="43">
        <f>SUM(B263:B266)</f>
        <v>83</v>
      </c>
      <c r="C267" s="34">
        <f>SUM(C263:C266)</f>
        <v>83</v>
      </c>
      <c r="E267" s="43">
        <f>SUM(E263:E266)</f>
        <v>19</v>
      </c>
      <c r="F267" s="34">
        <f>SUM(F263:F266)</f>
        <v>19</v>
      </c>
      <c r="H267" s="43">
        <f>SUM(H263:H266)</f>
        <v>8</v>
      </c>
      <c r="I267" s="34">
        <f>SUM(I263:I266)</f>
        <v>8</v>
      </c>
      <c r="K267" s="43">
        <f>SUM(K263:K266)</f>
        <v>0</v>
      </c>
      <c r="L267" s="34">
        <f>SUM(L263:L266)</f>
        <v>0</v>
      </c>
      <c r="N267" s="48">
        <f>SUM(N263:N266)</f>
        <v>110</v>
      </c>
    </row>
    <row r="268" spans="1:14" ht="15.75" customHeight="1" x14ac:dyDescent="0.2">
      <c r="A268" s="31">
        <v>0.75</v>
      </c>
      <c r="B268" s="21">
        <v>28</v>
      </c>
      <c r="C268" s="35">
        <f>SUM(B268:B268)</f>
        <v>28</v>
      </c>
      <c r="E268" s="21">
        <v>3</v>
      </c>
      <c r="F268" s="35">
        <f>SUM(E268:E268)</f>
        <v>3</v>
      </c>
      <c r="H268" s="21">
        <v>4</v>
      </c>
      <c r="I268" s="35">
        <f>SUM(H268:H268)</f>
        <v>4</v>
      </c>
      <c r="K268" s="21">
        <v>0</v>
      </c>
      <c r="L268" s="35">
        <f>SUM(K268:K268)</f>
        <v>0</v>
      </c>
      <c r="N268" s="45">
        <f>SUM(C268+F268+I268+L268)</f>
        <v>35</v>
      </c>
    </row>
    <row r="269" spans="1:14" ht="15.75" customHeight="1" x14ac:dyDescent="0.2">
      <c r="A269" s="32">
        <v>0.76041666666666663</v>
      </c>
      <c r="B269" s="23">
        <v>25</v>
      </c>
      <c r="C269" s="41">
        <f>SUM(B269:B269)</f>
        <v>25</v>
      </c>
      <c r="E269" s="23">
        <v>2</v>
      </c>
      <c r="F269" s="41">
        <f>SUM(E269:E269)</f>
        <v>2</v>
      </c>
      <c r="H269" s="23">
        <v>4</v>
      </c>
      <c r="I269" s="41">
        <f>SUM(H269:H269)</f>
        <v>4</v>
      </c>
      <c r="K269" s="23">
        <v>0</v>
      </c>
      <c r="L269" s="41">
        <f>SUM(K269:K269)</f>
        <v>0</v>
      </c>
      <c r="N269" s="46">
        <f>SUM(C269+F269+I269+L269)</f>
        <v>31</v>
      </c>
    </row>
    <row r="270" spans="1:14" ht="15.75" customHeight="1" x14ac:dyDescent="0.2">
      <c r="A270" s="32">
        <v>0.77083333333333337</v>
      </c>
      <c r="B270" s="23">
        <v>26</v>
      </c>
      <c r="C270" s="41">
        <f>SUM(B270:B270)</f>
        <v>26</v>
      </c>
      <c r="E270" s="23">
        <v>2</v>
      </c>
      <c r="F270" s="41">
        <f>SUM(E270:E270)</f>
        <v>2</v>
      </c>
      <c r="H270" s="23">
        <v>2</v>
      </c>
      <c r="I270" s="41">
        <f>SUM(H270:H270)</f>
        <v>2</v>
      </c>
      <c r="K270" s="23">
        <v>0</v>
      </c>
      <c r="L270" s="41">
        <f>SUM(K270:K270)</f>
        <v>0</v>
      </c>
      <c r="N270" s="46">
        <f>SUM(C270+F270+I270+L270)</f>
        <v>30</v>
      </c>
    </row>
    <row r="271" spans="1:14" ht="15.75" customHeight="1" x14ac:dyDescent="0.2">
      <c r="A271" s="33">
        <v>0.78125</v>
      </c>
      <c r="B271" s="26">
        <v>38</v>
      </c>
      <c r="C271" s="42">
        <f>SUM(B271:B271)</f>
        <v>38</v>
      </c>
      <c r="E271" s="26">
        <v>1</v>
      </c>
      <c r="F271" s="42">
        <f>SUM(E271:E271)</f>
        <v>1</v>
      </c>
      <c r="H271" s="26">
        <v>1</v>
      </c>
      <c r="I271" s="42">
        <f>SUM(H271:H271)</f>
        <v>1</v>
      </c>
      <c r="K271" s="26">
        <v>0</v>
      </c>
      <c r="L271" s="42">
        <f>SUM(K271:K271)</f>
        <v>0</v>
      </c>
      <c r="N271" s="47">
        <f>SUM(C271+F271+I271+L271)</f>
        <v>40</v>
      </c>
    </row>
    <row r="272" spans="1:14" ht="15.75" customHeight="1" x14ac:dyDescent="0.2">
      <c r="A272" s="34" t="s">
        <v>14</v>
      </c>
      <c r="B272" s="43">
        <f>SUM(B268:B271)</f>
        <v>117</v>
      </c>
      <c r="C272" s="34">
        <f>SUM(C268:C271)</f>
        <v>117</v>
      </c>
      <c r="E272" s="43">
        <f>SUM(E268:E271)</f>
        <v>8</v>
      </c>
      <c r="F272" s="34">
        <f>SUM(F268:F271)</f>
        <v>8</v>
      </c>
      <c r="H272" s="43">
        <f>SUM(H268:H271)</f>
        <v>11</v>
      </c>
      <c r="I272" s="34">
        <f>SUM(I268:I271)</f>
        <v>11</v>
      </c>
      <c r="K272" s="43">
        <f>SUM(K268:K271)</f>
        <v>0</v>
      </c>
      <c r="L272" s="34">
        <f>SUM(L268:L271)</f>
        <v>0</v>
      </c>
      <c r="N272" s="48">
        <f>SUM(N268:N271)</f>
        <v>136</v>
      </c>
    </row>
    <row r="274" spans="1:14" ht="15.75" customHeight="1" x14ac:dyDescent="0.2">
      <c r="A274" s="34" t="s">
        <v>13</v>
      </c>
      <c r="B274" s="43">
        <f>SUM(B272+B267+B262+B257+B252+B247+B242+B237+B232+B227+B222+B217)</f>
        <v>2288</v>
      </c>
      <c r="C274" s="34">
        <f>SUM(C272+C267+C262+C257+C252+C247+C242+C237+C232+C227+C222+C217)</f>
        <v>2288</v>
      </c>
      <c r="E274" s="43">
        <f>SUM(E272+E267+E262+E257+E252+E247+E242+E237+E232+E227+E222+E217)</f>
        <v>359</v>
      </c>
      <c r="F274" s="34">
        <f>SUM(F272+F267+F262+F257+F252+F247+F242+F237+F232+F227+F222+F217)</f>
        <v>359</v>
      </c>
      <c r="H274" s="43">
        <f>SUM(H272+H267+H262+H257+H252+H247+H242+H237+H232+H227+H222+H217)</f>
        <v>85</v>
      </c>
      <c r="I274" s="34">
        <f>SUM(I272+I267+I262+I257+I252+I247+I242+I237+I232+I227+I222+I217)</f>
        <v>85</v>
      </c>
      <c r="K274" s="43">
        <f>SUM(K272+K267+K262+K257+K252+K247+K242+K237+K232+K227+K222+K217)</f>
        <v>0</v>
      </c>
      <c r="L274" s="34">
        <f>SUM(L272+L267+L262+L257+L252+L247+L242+L237+L232+L227+L222+L217)</f>
        <v>0</v>
      </c>
      <c r="N274" s="48">
        <f>SUM(N272+N267+N262+N257+N252+N247+N242+N237+N232+N227+N222+N217)</f>
        <v>2732</v>
      </c>
    </row>
    <row r="276" spans="1:14" ht="15.75" customHeight="1" x14ac:dyDescent="0.2">
      <c r="A276" s="4" t="s">
        <v>23</v>
      </c>
    </row>
    <row r="277" spans="1:14" ht="15.75" customHeight="1" x14ac:dyDescent="0.2">
      <c r="B277" s="36" t="s">
        <v>35</v>
      </c>
      <c r="C277" s="37" t="s">
        <v>30</v>
      </c>
      <c r="E277" s="36" t="s">
        <v>35</v>
      </c>
      <c r="F277" s="37" t="s">
        <v>32</v>
      </c>
      <c r="H277" s="36" t="s">
        <v>35</v>
      </c>
      <c r="I277" s="37" t="s">
        <v>33</v>
      </c>
      <c r="K277" s="36" t="s">
        <v>35</v>
      </c>
      <c r="L277" s="37" t="s">
        <v>34</v>
      </c>
      <c r="N277" s="72" t="s">
        <v>24</v>
      </c>
    </row>
    <row r="278" spans="1:14" s="38" customFormat="1" ht="15.75" customHeight="1" x14ac:dyDescent="0.2">
      <c r="B278" s="39" t="str">
        <f>$B$10</f>
        <v>Adult</v>
      </c>
      <c r="C278" s="40" t="s">
        <v>13</v>
      </c>
      <c r="E278" s="39" t="str">
        <f>$B$10</f>
        <v>Adult</v>
      </c>
      <c r="F278" s="40" t="s">
        <v>13</v>
      </c>
      <c r="H278" s="39" t="str">
        <f>$B$10</f>
        <v>Adult</v>
      </c>
      <c r="I278" s="40" t="s">
        <v>13</v>
      </c>
      <c r="K278" s="39" t="str">
        <f>$B$10</f>
        <v>Adult</v>
      </c>
      <c r="L278" s="40" t="s">
        <v>13</v>
      </c>
      <c r="N278" s="73"/>
    </row>
    <row r="280" spans="1:14" ht="15.75" customHeight="1" x14ac:dyDescent="0.2">
      <c r="A280" s="31">
        <v>0.29166666666666669</v>
      </c>
      <c r="B280" s="21">
        <f>SUM(B12+E12+H12+K12)</f>
        <v>0</v>
      </c>
      <c r="C280" s="35">
        <f>SUM(B280:B280)</f>
        <v>0</v>
      </c>
      <c r="E280" s="21">
        <f>SUM(B79+E79+H79+K79)</f>
        <v>1</v>
      </c>
      <c r="F280" s="35">
        <f>SUM(E280:E280)</f>
        <v>1</v>
      </c>
      <c r="H280" s="21">
        <f>SUM(B146+E146+H146+K146)</f>
        <v>12</v>
      </c>
      <c r="I280" s="35">
        <f>SUM(H280:H280)</f>
        <v>12</v>
      </c>
      <c r="K280" s="21">
        <f>SUM(B213+E213+H213+K213)</f>
        <v>60</v>
      </c>
      <c r="L280" s="35">
        <f>SUM(K280:K280)</f>
        <v>60</v>
      </c>
      <c r="N280" s="45">
        <f>SUM(C280+F280+I280+L280)</f>
        <v>73</v>
      </c>
    </row>
    <row r="281" spans="1:14" ht="15.75" customHeight="1" x14ac:dyDescent="0.2">
      <c r="A281" s="32">
        <v>0.30208333333333331</v>
      </c>
      <c r="B281" s="23">
        <f>SUM(B13+E13+H13+K13)</f>
        <v>3</v>
      </c>
      <c r="C281" s="41">
        <f>SUM(B281:B281)</f>
        <v>3</v>
      </c>
      <c r="E281" s="23">
        <f>SUM(B80+E80+H80+K80)</f>
        <v>1</v>
      </c>
      <c r="F281" s="41">
        <f>SUM(E281:E281)</f>
        <v>1</v>
      </c>
      <c r="H281" s="23">
        <f>SUM(B147+E147+H147+K147)</f>
        <v>7</v>
      </c>
      <c r="I281" s="41">
        <f>SUM(H281:H281)</f>
        <v>7</v>
      </c>
      <c r="K281" s="23">
        <f>SUM(B214+E214+H214+K214)</f>
        <v>74</v>
      </c>
      <c r="L281" s="41">
        <f>SUM(K281:K281)</f>
        <v>74</v>
      </c>
      <c r="N281" s="46">
        <f>SUM(C281+F281+I281+L281)</f>
        <v>85</v>
      </c>
    </row>
    <row r="282" spans="1:14" ht="15.75" customHeight="1" x14ac:dyDescent="0.2">
      <c r="A282" s="32">
        <v>0.3125</v>
      </c>
      <c r="B282" s="23">
        <f>SUM(B14+E14+H14+K14)</f>
        <v>5</v>
      </c>
      <c r="C282" s="41">
        <f>SUM(B282:B282)</f>
        <v>5</v>
      </c>
      <c r="E282" s="23">
        <f t="shared" ref="E282:E338" si="0">SUM(B81+E81+H81+K81)</f>
        <v>0</v>
      </c>
      <c r="F282" s="41">
        <f>SUM(E282:E282)</f>
        <v>0</v>
      </c>
      <c r="H282" s="23">
        <f>SUM(B148+E148+H148+K148)</f>
        <v>1</v>
      </c>
      <c r="I282" s="41">
        <f>SUM(H282:H282)</f>
        <v>1</v>
      </c>
      <c r="K282" s="23">
        <f>SUM(B215+E215+H215+K215)</f>
        <v>125</v>
      </c>
      <c r="L282" s="41">
        <f>SUM(K282:K282)</f>
        <v>125</v>
      </c>
      <c r="N282" s="46">
        <f>SUM(C282+F282+I282+L282)</f>
        <v>131</v>
      </c>
    </row>
    <row r="283" spans="1:14" ht="15.75" customHeight="1" x14ac:dyDescent="0.2">
      <c r="A283" s="33">
        <v>0.32291666666666669</v>
      </c>
      <c r="B283" s="26">
        <f>SUM(B15+E15+H15+K15)</f>
        <v>2</v>
      </c>
      <c r="C283" s="42">
        <f>SUM(B283:B283)</f>
        <v>2</v>
      </c>
      <c r="E283" s="23">
        <f t="shared" si="0"/>
        <v>2</v>
      </c>
      <c r="F283" s="42">
        <f>SUM(E283:E283)</f>
        <v>2</v>
      </c>
      <c r="H283" s="26">
        <f>SUM(B149+E149+H149+K149)</f>
        <v>8</v>
      </c>
      <c r="I283" s="42">
        <f>SUM(H283:H283)</f>
        <v>8</v>
      </c>
      <c r="K283" s="26">
        <f>SUM(B216+E216+H216+K216)</f>
        <v>138</v>
      </c>
      <c r="L283" s="42">
        <f>SUM(K283:K283)</f>
        <v>138</v>
      </c>
      <c r="N283" s="47">
        <f>SUM(C283+F283+I283+L283)</f>
        <v>150</v>
      </c>
    </row>
    <row r="284" spans="1:14" ht="15.75" customHeight="1" x14ac:dyDescent="0.2">
      <c r="A284" s="34" t="s">
        <v>14</v>
      </c>
      <c r="B284" s="43">
        <f>SUM(B280:B283)</f>
        <v>10</v>
      </c>
      <c r="C284" s="34">
        <f>SUM(C280:C283)</f>
        <v>10</v>
      </c>
      <c r="E284" s="43">
        <f>SUM(E280:E283)</f>
        <v>4</v>
      </c>
      <c r="F284" s="34">
        <f>SUM(F280:F283)</f>
        <v>4</v>
      </c>
      <c r="H284" s="43">
        <f>SUM(H280:H283)</f>
        <v>28</v>
      </c>
      <c r="I284" s="34">
        <f>SUM(I280:I283)</f>
        <v>28</v>
      </c>
      <c r="K284" s="43">
        <f>SUM(K280:K283)</f>
        <v>397</v>
      </c>
      <c r="L284" s="34">
        <f>SUM(L280:L283)</f>
        <v>397</v>
      </c>
      <c r="N284" s="48">
        <f>SUM(N280:N283)</f>
        <v>439</v>
      </c>
    </row>
    <row r="285" spans="1:14" ht="15.75" customHeight="1" x14ac:dyDescent="0.2">
      <c r="A285" s="31">
        <v>0.33333333333333331</v>
      </c>
      <c r="B285" s="21">
        <f>SUM(B17+E17+H17+K17)</f>
        <v>11</v>
      </c>
      <c r="C285" s="35">
        <f>SUM(B285:B285)</f>
        <v>11</v>
      </c>
      <c r="E285" s="23">
        <f t="shared" si="0"/>
        <v>1</v>
      </c>
      <c r="F285" s="35">
        <f>SUM(E285:E285)</f>
        <v>1</v>
      </c>
      <c r="H285" s="21">
        <f>SUM(B151+E151+H151+K151)</f>
        <v>4</v>
      </c>
      <c r="I285" s="35">
        <f>SUM(H285:H285)</f>
        <v>4</v>
      </c>
      <c r="K285" s="21">
        <f>SUM(B218+E218+H218+K218)</f>
        <v>167</v>
      </c>
      <c r="L285" s="35">
        <f>SUM(K285:K285)</f>
        <v>167</v>
      </c>
      <c r="N285" s="45">
        <f>SUM(C285+F285+I285+L285)</f>
        <v>183</v>
      </c>
    </row>
    <row r="286" spans="1:14" ht="15.75" customHeight="1" x14ac:dyDescent="0.2">
      <c r="A286" s="32">
        <v>0.34375</v>
      </c>
      <c r="B286" s="23">
        <f>SUM(B18+E18+H18+K18)</f>
        <v>9</v>
      </c>
      <c r="C286" s="41">
        <f>SUM(B286:B286)</f>
        <v>9</v>
      </c>
      <c r="E286" s="23">
        <f t="shared" si="0"/>
        <v>2</v>
      </c>
      <c r="F286" s="41">
        <f>SUM(E286:E286)</f>
        <v>2</v>
      </c>
      <c r="H286" s="23">
        <f>SUM(B152+E152+H152+K152)</f>
        <v>11</v>
      </c>
      <c r="I286" s="41">
        <f>SUM(H286:H286)</f>
        <v>11</v>
      </c>
      <c r="K286" s="23">
        <f>SUM(B219+E219+H219+K219)</f>
        <v>250</v>
      </c>
      <c r="L286" s="41">
        <f>SUM(K286:K286)</f>
        <v>250</v>
      </c>
      <c r="N286" s="46">
        <f>SUM(C286+F286+I286+L286)</f>
        <v>272</v>
      </c>
    </row>
    <row r="287" spans="1:14" ht="15.75" customHeight="1" x14ac:dyDescent="0.2">
      <c r="A287" s="32">
        <v>0.35416666666666669</v>
      </c>
      <c r="B287" s="23">
        <f>SUM(B19+E19+H19+K19)</f>
        <v>15</v>
      </c>
      <c r="C287" s="41">
        <f>SUM(B287:B287)</f>
        <v>15</v>
      </c>
      <c r="E287" s="23">
        <f t="shared" si="0"/>
        <v>7</v>
      </c>
      <c r="F287" s="41">
        <f>SUM(E287:E287)</f>
        <v>7</v>
      </c>
      <c r="H287" s="23">
        <f>SUM(B153+E153+H153+K153)</f>
        <v>17</v>
      </c>
      <c r="I287" s="41">
        <f>SUM(H287:H287)</f>
        <v>17</v>
      </c>
      <c r="K287" s="23">
        <f>SUM(B220+E220+H220+K220)</f>
        <v>260</v>
      </c>
      <c r="L287" s="41">
        <f>SUM(K287:K287)</f>
        <v>260</v>
      </c>
      <c r="N287" s="46">
        <f>SUM(C287+F287+I287+L287)</f>
        <v>299</v>
      </c>
    </row>
    <row r="288" spans="1:14" ht="15.75" customHeight="1" x14ac:dyDescent="0.2">
      <c r="A288" s="33">
        <v>0.36458333333333331</v>
      </c>
      <c r="B288" s="26">
        <f>SUM(B20+E20+H20+K20)</f>
        <v>10</v>
      </c>
      <c r="C288" s="42">
        <f>SUM(B288:B288)</f>
        <v>10</v>
      </c>
      <c r="E288" s="23">
        <f t="shared" si="0"/>
        <v>3</v>
      </c>
      <c r="F288" s="42">
        <f>SUM(E288:E288)</f>
        <v>3</v>
      </c>
      <c r="H288" s="26">
        <f>SUM(B154+E154+H154+K154)</f>
        <v>9</v>
      </c>
      <c r="I288" s="42">
        <f>SUM(H288:H288)</f>
        <v>9</v>
      </c>
      <c r="K288" s="26">
        <f>SUM(B221+E221+H221+K221)</f>
        <v>347</v>
      </c>
      <c r="L288" s="42">
        <f>SUM(K288:K288)</f>
        <v>347</v>
      </c>
      <c r="N288" s="47">
        <f>SUM(C288+F288+I288+L288)</f>
        <v>369</v>
      </c>
    </row>
    <row r="289" spans="1:14" ht="15.75" customHeight="1" x14ac:dyDescent="0.2">
      <c r="A289" s="34" t="s">
        <v>14</v>
      </c>
      <c r="B289" s="43">
        <f>SUM(B285:B288)</f>
        <v>45</v>
      </c>
      <c r="C289" s="34">
        <f>SUM(C285:C288)</f>
        <v>45</v>
      </c>
      <c r="E289" s="43">
        <f>SUM(E285:E288)</f>
        <v>13</v>
      </c>
      <c r="F289" s="34">
        <f>SUM(F285:F288)</f>
        <v>13</v>
      </c>
      <c r="H289" s="43">
        <f>SUM(H285:H288)</f>
        <v>41</v>
      </c>
      <c r="I289" s="34">
        <f>SUM(I285:I288)</f>
        <v>41</v>
      </c>
      <c r="K289" s="43">
        <f>SUM(K285:K288)</f>
        <v>1024</v>
      </c>
      <c r="L289" s="34">
        <f>SUM(L285:L288)</f>
        <v>1024</v>
      </c>
      <c r="N289" s="48">
        <f>SUM(N285:N288)</f>
        <v>1123</v>
      </c>
    </row>
    <row r="290" spans="1:14" ht="15.75" customHeight="1" x14ac:dyDescent="0.2">
      <c r="A290" s="31">
        <v>0.375</v>
      </c>
      <c r="B290" s="21">
        <f>SUM(B22+E22+H22+K22)</f>
        <v>9</v>
      </c>
      <c r="C290" s="35">
        <f>SUM(B290:B290)</f>
        <v>9</v>
      </c>
      <c r="E290" s="23">
        <f t="shared" si="0"/>
        <v>0</v>
      </c>
      <c r="F290" s="35">
        <f>SUM(E290:E290)</f>
        <v>0</v>
      </c>
      <c r="H290" s="21">
        <f>SUM(B156+E156+H156+K156)</f>
        <v>6</v>
      </c>
      <c r="I290" s="35">
        <f>SUM(H290:H290)</f>
        <v>6</v>
      </c>
      <c r="K290" s="21">
        <f>SUM(B223+E223+H223+K223)</f>
        <v>174</v>
      </c>
      <c r="L290" s="35">
        <f>SUM(K290:K290)</f>
        <v>174</v>
      </c>
      <c r="N290" s="45">
        <f>SUM(C290+F290+I290+L290)</f>
        <v>189</v>
      </c>
    </row>
    <row r="291" spans="1:14" ht="15.75" customHeight="1" x14ac:dyDescent="0.2">
      <c r="A291" s="32">
        <v>0.38541666666666669</v>
      </c>
      <c r="B291" s="23">
        <f>SUM(B23+E23+H23+K23)</f>
        <v>10</v>
      </c>
      <c r="C291" s="41">
        <f>SUM(B291:B291)</f>
        <v>10</v>
      </c>
      <c r="E291" s="23">
        <f t="shared" si="0"/>
        <v>2</v>
      </c>
      <c r="F291" s="41">
        <f>SUM(E291:E291)</f>
        <v>2</v>
      </c>
      <c r="H291" s="23">
        <f>SUM(B157+E157+H157+K157)</f>
        <v>2</v>
      </c>
      <c r="I291" s="41">
        <f>SUM(H291:H291)</f>
        <v>2</v>
      </c>
      <c r="K291" s="23">
        <f>SUM(B224+E224+H224+K224)</f>
        <v>123</v>
      </c>
      <c r="L291" s="41">
        <f>SUM(K291:K291)</f>
        <v>123</v>
      </c>
      <c r="N291" s="46">
        <f>SUM(C291+F291+I291+L291)</f>
        <v>137</v>
      </c>
    </row>
    <row r="292" spans="1:14" ht="15.75" customHeight="1" x14ac:dyDescent="0.2">
      <c r="A292" s="32">
        <v>0.39583333333333331</v>
      </c>
      <c r="B292" s="23">
        <f>SUM(B24+E24+H24+K24)</f>
        <v>8</v>
      </c>
      <c r="C292" s="41">
        <f>SUM(B292:B292)</f>
        <v>8</v>
      </c>
      <c r="E292" s="23">
        <f t="shared" si="0"/>
        <v>1</v>
      </c>
      <c r="F292" s="41">
        <f>SUM(E292:E292)</f>
        <v>1</v>
      </c>
      <c r="H292" s="23">
        <f>SUM(B158+E158+H158+K158)</f>
        <v>8</v>
      </c>
      <c r="I292" s="41">
        <f>SUM(H292:H292)</f>
        <v>8</v>
      </c>
      <c r="K292" s="23">
        <f>SUM(B225+E225+H225+K225)</f>
        <v>58</v>
      </c>
      <c r="L292" s="41">
        <f>SUM(K292:K292)</f>
        <v>58</v>
      </c>
      <c r="N292" s="46">
        <f>SUM(C292+F292+I292+L292)</f>
        <v>75</v>
      </c>
    </row>
    <row r="293" spans="1:14" ht="15.75" customHeight="1" x14ac:dyDescent="0.2">
      <c r="A293" s="33">
        <v>0.40625</v>
      </c>
      <c r="B293" s="26">
        <f>SUM(B25+E25+H25+K25)</f>
        <v>8</v>
      </c>
      <c r="C293" s="42">
        <f>SUM(B293:B293)</f>
        <v>8</v>
      </c>
      <c r="E293" s="23">
        <f t="shared" si="0"/>
        <v>0</v>
      </c>
      <c r="F293" s="42">
        <f>SUM(E293:E293)</f>
        <v>0</v>
      </c>
      <c r="H293" s="26">
        <f>SUM(B159+E159+H159+K159)</f>
        <v>7</v>
      </c>
      <c r="I293" s="42">
        <f>SUM(H293:H293)</f>
        <v>7</v>
      </c>
      <c r="K293" s="26">
        <f>SUM(B226+E226+H226+K226)</f>
        <v>49</v>
      </c>
      <c r="L293" s="42">
        <f>SUM(K293:K293)</f>
        <v>49</v>
      </c>
      <c r="N293" s="47">
        <f>SUM(C293+F293+I293+L293)</f>
        <v>64</v>
      </c>
    </row>
    <row r="294" spans="1:14" ht="15.75" customHeight="1" x14ac:dyDescent="0.2">
      <c r="A294" s="34" t="s">
        <v>14</v>
      </c>
      <c r="B294" s="43">
        <f>SUM(B290:B293)</f>
        <v>35</v>
      </c>
      <c r="C294" s="34">
        <f>SUM(C290:C293)</f>
        <v>35</v>
      </c>
      <c r="E294" s="43">
        <f>SUM(E290:E293)</f>
        <v>3</v>
      </c>
      <c r="F294" s="34">
        <f>SUM(F290:F293)</f>
        <v>3</v>
      </c>
      <c r="H294" s="43">
        <f>SUM(H290:H293)</f>
        <v>23</v>
      </c>
      <c r="I294" s="34">
        <f>SUM(I290:I293)</f>
        <v>23</v>
      </c>
      <c r="K294" s="43">
        <f>SUM(K290:K293)</f>
        <v>404</v>
      </c>
      <c r="L294" s="34">
        <f>SUM(L290:L293)</f>
        <v>404</v>
      </c>
      <c r="N294" s="48">
        <f>SUM(N290:N293)</f>
        <v>465</v>
      </c>
    </row>
    <row r="295" spans="1:14" ht="15.75" customHeight="1" x14ac:dyDescent="0.2">
      <c r="A295" s="31">
        <v>0.41666666666666669</v>
      </c>
      <c r="B295" s="21">
        <f>SUM(B27+E27+H27+K27)</f>
        <v>7</v>
      </c>
      <c r="C295" s="35">
        <f>SUM(B295:B295)</f>
        <v>7</v>
      </c>
      <c r="E295" s="23">
        <f t="shared" si="0"/>
        <v>0</v>
      </c>
      <c r="F295" s="35">
        <f>SUM(E295:E295)</f>
        <v>0</v>
      </c>
      <c r="H295" s="21">
        <f>SUM(B161+E161+H161+K161)</f>
        <v>7</v>
      </c>
      <c r="I295" s="35">
        <f>SUM(H295:H295)</f>
        <v>7</v>
      </c>
      <c r="K295" s="21">
        <f>SUM(B228+E228+H228+K228)</f>
        <v>35</v>
      </c>
      <c r="L295" s="35">
        <f>SUM(K295:K295)</f>
        <v>35</v>
      </c>
      <c r="N295" s="45">
        <f>SUM(C295+F295+I295+L295)</f>
        <v>49</v>
      </c>
    </row>
    <row r="296" spans="1:14" ht="15.75" customHeight="1" x14ac:dyDescent="0.2">
      <c r="A296" s="32">
        <v>0.42708333333333331</v>
      </c>
      <c r="B296" s="23">
        <f>SUM(B28+E28+H28+K28)</f>
        <v>15</v>
      </c>
      <c r="C296" s="41">
        <f>SUM(B296:B296)</f>
        <v>15</v>
      </c>
      <c r="E296" s="23">
        <f t="shared" si="0"/>
        <v>0</v>
      </c>
      <c r="F296" s="41">
        <f>SUM(E296:E296)</f>
        <v>0</v>
      </c>
      <c r="H296" s="23">
        <f>SUM(B162+E162+H162+K162)</f>
        <v>4</v>
      </c>
      <c r="I296" s="41">
        <f>SUM(H296:H296)</f>
        <v>4</v>
      </c>
      <c r="K296" s="23">
        <f>SUM(B229+E229+H229+K229)</f>
        <v>42</v>
      </c>
      <c r="L296" s="41">
        <f>SUM(K296:K296)</f>
        <v>42</v>
      </c>
      <c r="N296" s="46">
        <f>SUM(C296+F296+I296+L296)</f>
        <v>61</v>
      </c>
    </row>
    <row r="297" spans="1:14" ht="15.75" customHeight="1" x14ac:dyDescent="0.2">
      <c r="A297" s="32">
        <v>0.4375</v>
      </c>
      <c r="B297" s="23">
        <f>SUM(B29+E29+H29+K29)</f>
        <v>12</v>
      </c>
      <c r="C297" s="41">
        <f>SUM(B297:B297)</f>
        <v>12</v>
      </c>
      <c r="E297" s="23">
        <f t="shared" si="0"/>
        <v>2</v>
      </c>
      <c r="F297" s="41">
        <f>SUM(E297:E297)</f>
        <v>2</v>
      </c>
      <c r="H297" s="23">
        <f>SUM(B163+E163+H163+K163)</f>
        <v>2</v>
      </c>
      <c r="I297" s="41">
        <f>SUM(H297:H297)</f>
        <v>2</v>
      </c>
      <c r="K297" s="23">
        <f>SUM(B230+E230+H230+K230)</f>
        <v>19</v>
      </c>
      <c r="L297" s="41">
        <f>SUM(K297:K297)</f>
        <v>19</v>
      </c>
      <c r="N297" s="46">
        <f>SUM(C297+F297+I297+L297)</f>
        <v>35</v>
      </c>
    </row>
    <row r="298" spans="1:14" ht="15.75" customHeight="1" x14ac:dyDescent="0.2">
      <c r="A298" s="33">
        <v>0.44791666666666669</v>
      </c>
      <c r="B298" s="26">
        <f>SUM(B30+E30+H30+K30)</f>
        <v>14</v>
      </c>
      <c r="C298" s="42">
        <f>SUM(B298:B298)</f>
        <v>14</v>
      </c>
      <c r="E298" s="23">
        <f t="shared" si="0"/>
        <v>1</v>
      </c>
      <c r="F298" s="42">
        <f>SUM(E298:E298)</f>
        <v>1</v>
      </c>
      <c r="H298" s="26">
        <f>SUM(B164+E164+H164+K164)</f>
        <v>1</v>
      </c>
      <c r="I298" s="42">
        <f>SUM(H298:H298)</f>
        <v>1</v>
      </c>
      <c r="K298" s="26">
        <f>SUM(B231+E231+H231+K231)</f>
        <v>53</v>
      </c>
      <c r="L298" s="42">
        <f>SUM(K298:K298)</f>
        <v>53</v>
      </c>
      <c r="N298" s="47">
        <f>SUM(C298+F298+I298+L298)</f>
        <v>69</v>
      </c>
    </row>
    <row r="299" spans="1:14" ht="15.75" customHeight="1" x14ac:dyDescent="0.2">
      <c r="A299" s="34" t="s">
        <v>14</v>
      </c>
      <c r="B299" s="43">
        <f>SUM(B295:B298)</f>
        <v>48</v>
      </c>
      <c r="C299" s="34">
        <f>SUM(C295:C298)</f>
        <v>48</v>
      </c>
      <c r="E299" s="43">
        <f>SUM(E295:E298)</f>
        <v>3</v>
      </c>
      <c r="F299" s="34">
        <f>SUM(F295:F298)</f>
        <v>3</v>
      </c>
      <c r="H299" s="43">
        <f>SUM(H295:H298)</f>
        <v>14</v>
      </c>
      <c r="I299" s="34">
        <f>SUM(I295:I298)</f>
        <v>14</v>
      </c>
      <c r="K299" s="43">
        <f>SUM(K295:K298)</f>
        <v>149</v>
      </c>
      <c r="L299" s="34">
        <f>SUM(L295:L298)</f>
        <v>149</v>
      </c>
      <c r="N299" s="48">
        <f>SUM(N295:N298)</f>
        <v>214</v>
      </c>
    </row>
    <row r="300" spans="1:14" ht="15.75" customHeight="1" x14ac:dyDescent="0.2">
      <c r="A300" s="31">
        <v>0.45833333333333331</v>
      </c>
      <c r="B300" s="21">
        <f>SUM(B32+E32+H32+K32)</f>
        <v>32</v>
      </c>
      <c r="C300" s="35">
        <f>SUM(B300:B300)</f>
        <v>32</v>
      </c>
      <c r="E300" s="23">
        <f t="shared" si="0"/>
        <v>5</v>
      </c>
      <c r="F300" s="35">
        <f>SUM(E300:E300)</f>
        <v>5</v>
      </c>
      <c r="H300" s="21">
        <f>SUM(B166+E166+H166+K166)</f>
        <v>5</v>
      </c>
      <c r="I300" s="35">
        <f>SUM(H300:H300)</f>
        <v>5</v>
      </c>
      <c r="K300" s="21">
        <f>SUM(B233+E233+H233+K233)</f>
        <v>26</v>
      </c>
      <c r="L300" s="35">
        <f>SUM(K300:K300)</f>
        <v>26</v>
      </c>
      <c r="N300" s="45">
        <f>SUM(C300+F300+I300+L300)</f>
        <v>68</v>
      </c>
    </row>
    <row r="301" spans="1:14" ht="15.75" customHeight="1" x14ac:dyDescent="0.2">
      <c r="A301" s="32">
        <v>0.46875</v>
      </c>
      <c r="B301" s="23">
        <f>SUM(B33+E33+H33+K33)</f>
        <v>10</v>
      </c>
      <c r="C301" s="41">
        <f>SUM(B301:B301)</f>
        <v>10</v>
      </c>
      <c r="E301" s="23">
        <f t="shared" si="0"/>
        <v>6</v>
      </c>
      <c r="F301" s="41">
        <f>SUM(E301:E301)</f>
        <v>6</v>
      </c>
      <c r="H301" s="23">
        <f>SUM(B167+E167+H167+K167)</f>
        <v>0</v>
      </c>
      <c r="I301" s="41">
        <f>SUM(H301:H301)</f>
        <v>0</v>
      </c>
      <c r="K301" s="23">
        <f>SUM(B234+E234+H234+K234)</f>
        <v>20</v>
      </c>
      <c r="L301" s="41">
        <f>SUM(K301:K301)</f>
        <v>20</v>
      </c>
      <c r="N301" s="46">
        <f>SUM(C301+F301+I301+L301)</f>
        <v>36</v>
      </c>
    </row>
    <row r="302" spans="1:14" ht="15.75" customHeight="1" x14ac:dyDescent="0.2">
      <c r="A302" s="32">
        <v>0.47916666666666669</v>
      </c>
      <c r="B302" s="23">
        <f>SUM(B34+E34+H34+K34)</f>
        <v>8</v>
      </c>
      <c r="C302" s="41">
        <f>SUM(B302:B302)</f>
        <v>8</v>
      </c>
      <c r="E302" s="23">
        <f t="shared" si="0"/>
        <v>7</v>
      </c>
      <c r="F302" s="41">
        <f>SUM(E302:E302)</f>
        <v>7</v>
      </c>
      <c r="H302" s="23">
        <f>SUM(B168+E168+H168+K168)</f>
        <v>3</v>
      </c>
      <c r="I302" s="41">
        <f>SUM(H302:H302)</f>
        <v>3</v>
      </c>
      <c r="K302" s="23">
        <f>SUM(B235+E235+H235+K235)</f>
        <v>26</v>
      </c>
      <c r="L302" s="41">
        <f>SUM(K302:K302)</f>
        <v>26</v>
      </c>
      <c r="N302" s="46">
        <f>SUM(C302+F302+I302+L302)</f>
        <v>44</v>
      </c>
    </row>
    <row r="303" spans="1:14" ht="15.75" customHeight="1" x14ac:dyDescent="0.2">
      <c r="A303" s="33">
        <v>0.48958333333333331</v>
      </c>
      <c r="B303" s="26">
        <f>SUM(B35+E35+H35+K35)</f>
        <v>14</v>
      </c>
      <c r="C303" s="42">
        <f>SUM(B303:B303)</f>
        <v>14</v>
      </c>
      <c r="E303" s="23">
        <f t="shared" si="0"/>
        <v>2</v>
      </c>
      <c r="F303" s="42">
        <f>SUM(E303:E303)</f>
        <v>2</v>
      </c>
      <c r="H303" s="26">
        <f>SUM(B169+E169+H169+K169)</f>
        <v>5</v>
      </c>
      <c r="I303" s="42">
        <f>SUM(H303:H303)</f>
        <v>5</v>
      </c>
      <c r="K303" s="26">
        <f>SUM(B236+E236+H236+K236)</f>
        <v>25</v>
      </c>
      <c r="L303" s="42">
        <f>SUM(K303:K303)</f>
        <v>25</v>
      </c>
      <c r="N303" s="47">
        <f>SUM(C303+F303+I303+L303)</f>
        <v>46</v>
      </c>
    </row>
    <row r="304" spans="1:14" ht="15.75" customHeight="1" x14ac:dyDescent="0.2">
      <c r="A304" s="34" t="s">
        <v>14</v>
      </c>
      <c r="B304" s="43">
        <f>SUM(B300:B303)</f>
        <v>64</v>
      </c>
      <c r="C304" s="34">
        <f>SUM(C300:C303)</f>
        <v>64</v>
      </c>
      <c r="E304" s="43">
        <f>SUM(E300:E303)</f>
        <v>20</v>
      </c>
      <c r="F304" s="34">
        <f>SUM(F300:F303)</f>
        <v>20</v>
      </c>
      <c r="H304" s="43">
        <f>SUM(H300:H303)</f>
        <v>13</v>
      </c>
      <c r="I304" s="34">
        <f>SUM(I300:I303)</f>
        <v>13</v>
      </c>
      <c r="K304" s="43">
        <f>SUM(K300:K303)</f>
        <v>97</v>
      </c>
      <c r="L304" s="34">
        <f>SUM(L300:L303)</f>
        <v>97</v>
      </c>
      <c r="N304" s="48">
        <f>SUM(N300:N303)</f>
        <v>194</v>
      </c>
    </row>
    <row r="305" spans="1:14" ht="15.75" customHeight="1" x14ac:dyDescent="0.2">
      <c r="A305" s="31">
        <v>0.5</v>
      </c>
      <c r="B305" s="21">
        <f>SUM(B37+E37+H37+K37)</f>
        <v>16</v>
      </c>
      <c r="C305" s="35">
        <f>SUM(B305:B305)</f>
        <v>16</v>
      </c>
      <c r="E305" s="23">
        <f t="shared" si="0"/>
        <v>6</v>
      </c>
      <c r="F305" s="35">
        <f>SUM(E305:E305)</f>
        <v>6</v>
      </c>
      <c r="H305" s="21">
        <f>SUM(B171+E171+H171+K171)</f>
        <v>0</v>
      </c>
      <c r="I305" s="35">
        <f>SUM(H305:H305)</f>
        <v>0</v>
      </c>
      <c r="K305" s="21">
        <f>SUM(B238+E238+H238+K238)</f>
        <v>25</v>
      </c>
      <c r="L305" s="35">
        <f>SUM(K305:K305)</f>
        <v>25</v>
      </c>
      <c r="N305" s="45">
        <f>SUM(C305+F305+I305+L305)</f>
        <v>47</v>
      </c>
    </row>
    <row r="306" spans="1:14" ht="15.75" customHeight="1" x14ac:dyDescent="0.2">
      <c r="A306" s="32">
        <v>0.51041666666666663</v>
      </c>
      <c r="B306" s="23">
        <f>SUM(B38+E38+H38+K38)</f>
        <v>21</v>
      </c>
      <c r="C306" s="41">
        <f>SUM(B306:B306)</f>
        <v>21</v>
      </c>
      <c r="E306" s="23">
        <f t="shared" si="0"/>
        <v>6</v>
      </c>
      <c r="F306" s="41">
        <f>SUM(E306:E306)</f>
        <v>6</v>
      </c>
      <c r="H306" s="23">
        <f>SUM(B172+E172+H172+K172)</f>
        <v>4</v>
      </c>
      <c r="I306" s="41">
        <f>SUM(H306:H306)</f>
        <v>4</v>
      </c>
      <c r="K306" s="23">
        <f>SUM(B239+E239+H239+K239)</f>
        <v>23</v>
      </c>
      <c r="L306" s="41">
        <f>SUM(K306:K306)</f>
        <v>23</v>
      </c>
      <c r="N306" s="46">
        <f>SUM(C306+F306+I306+L306)</f>
        <v>54</v>
      </c>
    </row>
    <row r="307" spans="1:14" ht="15.75" customHeight="1" x14ac:dyDescent="0.2">
      <c r="A307" s="32">
        <v>0.52083333333333337</v>
      </c>
      <c r="B307" s="23">
        <f>SUM(B39+E39+H39+K39)</f>
        <v>26</v>
      </c>
      <c r="C307" s="41">
        <f>SUM(B307:B307)</f>
        <v>26</v>
      </c>
      <c r="E307" s="23">
        <f t="shared" si="0"/>
        <v>6</v>
      </c>
      <c r="F307" s="41">
        <f>SUM(E307:E307)</f>
        <v>6</v>
      </c>
      <c r="H307" s="23">
        <f>SUM(B173+E173+H173+K173)</f>
        <v>3</v>
      </c>
      <c r="I307" s="41">
        <f>SUM(H307:H307)</f>
        <v>3</v>
      </c>
      <c r="K307" s="23">
        <f>SUM(B240+E240+H240+K240)</f>
        <v>17</v>
      </c>
      <c r="L307" s="41">
        <f>SUM(K307:K307)</f>
        <v>17</v>
      </c>
      <c r="N307" s="46">
        <f>SUM(C307+F307+I307+L307)</f>
        <v>52</v>
      </c>
    </row>
    <row r="308" spans="1:14" ht="15.75" customHeight="1" x14ac:dyDescent="0.2">
      <c r="A308" s="33">
        <v>0.53125</v>
      </c>
      <c r="B308" s="26">
        <f>SUM(B40+E40+H40+K40)</f>
        <v>30</v>
      </c>
      <c r="C308" s="42">
        <f>SUM(B308:B308)</f>
        <v>30</v>
      </c>
      <c r="E308" s="23">
        <f t="shared" si="0"/>
        <v>10</v>
      </c>
      <c r="F308" s="42">
        <f>SUM(E308:E308)</f>
        <v>10</v>
      </c>
      <c r="H308" s="26">
        <f>SUM(B174+E174+H174+K174)</f>
        <v>8</v>
      </c>
      <c r="I308" s="42">
        <f>SUM(H308:H308)</f>
        <v>8</v>
      </c>
      <c r="K308" s="26">
        <f>SUM(B241+E241+H241+K241)</f>
        <v>28</v>
      </c>
      <c r="L308" s="42">
        <f>SUM(K308:K308)</f>
        <v>28</v>
      </c>
      <c r="N308" s="47">
        <f>SUM(C308+F308+I308+L308)</f>
        <v>76</v>
      </c>
    </row>
    <row r="309" spans="1:14" ht="15.75" customHeight="1" x14ac:dyDescent="0.2">
      <c r="A309" s="34" t="s">
        <v>14</v>
      </c>
      <c r="B309" s="43">
        <f>SUM(B305:B308)</f>
        <v>93</v>
      </c>
      <c r="C309" s="34">
        <f>SUM(C305:C308)</f>
        <v>93</v>
      </c>
      <c r="E309" s="43">
        <f>SUM(E305:E308)</f>
        <v>28</v>
      </c>
      <c r="F309" s="34">
        <f>SUM(F305:F308)</f>
        <v>28</v>
      </c>
      <c r="H309" s="43">
        <f>SUM(H305:H308)</f>
        <v>15</v>
      </c>
      <c r="I309" s="34">
        <f>SUM(I305:I308)</f>
        <v>15</v>
      </c>
      <c r="K309" s="43">
        <f>SUM(K305:K308)</f>
        <v>93</v>
      </c>
      <c r="L309" s="34">
        <f>SUM(L305:L308)</f>
        <v>93</v>
      </c>
      <c r="N309" s="48">
        <f>SUM(N305:N308)</f>
        <v>229</v>
      </c>
    </row>
    <row r="310" spans="1:14" ht="15.75" customHeight="1" x14ac:dyDescent="0.2">
      <c r="A310" s="31">
        <v>0.54166666666666663</v>
      </c>
      <c r="B310" s="21">
        <f>SUM(B42+E42+H42+K42)</f>
        <v>31</v>
      </c>
      <c r="C310" s="35">
        <f>SUM(B310:B310)</f>
        <v>31</v>
      </c>
      <c r="E310" s="23">
        <f t="shared" si="0"/>
        <v>5</v>
      </c>
      <c r="F310" s="35">
        <f>SUM(E310:E310)</f>
        <v>5</v>
      </c>
      <c r="H310" s="21">
        <f>SUM(B176+E176+H176+K176)</f>
        <v>2</v>
      </c>
      <c r="I310" s="35">
        <f>SUM(H310:H310)</f>
        <v>2</v>
      </c>
      <c r="K310" s="21">
        <f>SUM(B243+E243+H243+K243)</f>
        <v>20</v>
      </c>
      <c r="L310" s="35">
        <f>SUM(K310:K310)</f>
        <v>20</v>
      </c>
      <c r="N310" s="45">
        <f>SUM(C310+F310+I310+L310)</f>
        <v>58</v>
      </c>
    </row>
    <row r="311" spans="1:14" ht="15.75" customHeight="1" x14ac:dyDescent="0.2">
      <c r="A311" s="32">
        <v>0.55208333333333337</v>
      </c>
      <c r="B311" s="23">
        <f>SUM(B43+E43+H43+K43)</f>
        <v>31</v>
      </c>
      <c r="C311" s="41">
        <f>SUM(B311:B311)</f>
        <v>31</v>
      </c>
      <c r="E311" s="23">
        <f t="shared" si="0"/>
        <v>8</v>
      </c>
      <c r="F311" s="41">
        <f>SUM(E311:E311)</f>
        <v>8</v>
      </c>
      <c r="H311" s="23">
        <f>SUM(B177+E177+H177+K177)</f>
        <v>5</v>
      </c>
      <c r="I311" s="41">
        <f>SUM(H311:H311)</f>
        <v>5</v>
      </c>
      <c r="K311" s="23">
        <f>SUM(B244+E244+H244+K244)</f>
        <v>20</v>
      </c>
      <c r="L311" s="41">
        <f>SUM(K311:K311)</f>
        <v>20</v>
      </c>
      <c r="N311" s="46">
        <f>SUM(C311+F311+I311+L311)</f>
        <v>64</v>
      </c>
    </row>
    <row r="312" spans="1:14" ht="15.75" customHeight="1" x14ac:dyDescent="0.2">
      <c r="A312" s="32">
        <v>0.5625</v>
      </c>
      <c r="B312" s="23">
        <f>SUM(B44+E44+H44+K44)</f>
        <v>19</v>
      </c>
      <c r="C312" s="41">
        <f>SUM(B312:B312)</f>
        <v>19</v>
      </c>
      <c r="E312" s="23">
        <f t="shared" si="0"/>
        <v>5</v>
      </c>
      <c r="F312" s="41">
        <f>SUM(E312:E312)</f>
        <v>5</v>
      </c>
      <c r="H312" s="23">
        <f>SUM(B178+E178+H178+K178)</f>
        <v>3</v>
      </c>
      <c r="I312" s="41">
        <f>SUM(H312:H312)</f>
        <v>3</v>
      </c>
      <c r="K312" s="23">
        <f>SUM(B245+E245+H245+K245)</f>
        <v>28</v>
      </c>
      <c r="L312" s="41">
        <f>SUM(K312:K312)</f>
        <v>28</v>
      </c>
      <c r="N312" s="46">
        <f>SUM(C312+F312+I312+L312)</f>
        <v>55</v>
      </c>
    </row>
    <row r="313" spans="1:14" ht="15.75" customHeight="1" x14ac:dyDescent="0.2">
      <c r="A313" s="33">
        <v>0.57291666666666663</v>
      </c>
      <c r="B313" s="26">
        <f>SUM(B45+E45+H45+K45)</f>
        <v>22</v>
      </c>
      <c r="C313" s="42">
        <f>SUM(B313:B313)</f>
        <v>22</v>
      </c>
      <c r="E313" s="23">
        <f t="shared" si="0"/>
        <v>3</v>
      </c>
      <c r="F313" s="42">
        <f>SUM(E313:E313)</f>
        <v>3</v>
      </c>
      <c r="H313" s="26">
        <f>SUM(B179+E179+H179+K179)</f>
        <v>6</v>
      </c>
      <c r="I313" s="42">
        <f>SUM(H313:H313)</f>
        <v>6</v>
      </c>
      <c r="K313" s="26">
        <f>SUM(B246+E246+H246+K246)</f>
        <v>28</v>
      </c>
      <c r="L313" s="42">
        <f>SUM(K313:K313)</f>
        <v>28</v>
      </c>
      <c r="N313" s="47">
        <f>SUM(C313+F313+I313+L313)</f>
        <v>59</v>
      </c>
    </row>
    <row r="314" spans="1:14" ht="15.75" customHeight="1" x14ac:dyDescent="0.2">
      <c r="A314" s="34" t="s">
        <v>14</v>
      </c>
      <c r="B314" s="43">
        <f>SUM(B310:B313)</f>
        <v>103</v>
      </c>
      <c r="C314" s="34">
        <f>SUM(C310:C313)</f>
        <v>103</v>
      </c>
      <c r="E314" s="43">
        <f>SUM(E310:E313)</f>
        <v>21</v>
      </c>
      <c r="F314" s="34">
        <f>SUM(F310:F313)</f>
        <v>21</v>
      </c>
      <c r="H314" s="43">
        <f>SUM(H310:H313)</f>
        <v>16</v>
      </c>
      <c r="I314" s="34">
        <f>SUM(I310:I313)</f>
        <v>16</v>
      </c>
      <c r="K314" s="43">
        <f>SUM(K310:K313)</f>
        <v>96</v>
      </c>
      <c r="L314" s="34">
        <f>SUM(L310:L313)</f>
        <v>96</v>
      </c>
      <c r="N314" s="48">
        <f>SUM(N310:N313)</f>
        <v>236</v>
      </c>
    </row>
    <row r="315" spans="1:14" ht="15.75" customHeight="1" x14ac:dyDescent="0.2">
      <c r="A315" s="31">
        <v>0.58333333333333337</v>
      </c>
      <c r="B315" s="21">
        <f>SUM(B47+E47+H47+K47)</f>
        <v>25</v>
      </c>
      <c r="C315" s="35">
        <f>SUM(B315:B315)</f>
        <v>25</v>
      </c>
      <c r="E315" s="23">
        <f t="shared" si="0"/>
        <v>3</v>
      </c>
      <c r="F315" s="35">
        <f>SUM(E315:E315)</f>
        <v>3</v>
      </c>
      <c r="H315" s="21">
        <f>SUM(B181+E181+H181+K181)</f>
        <v>1</v>
      </c>
      <c r="I315" s="35">
        <f>SUM(H315:H315)</f>
        <v>1</v>
      </c>
      <c r="K315" s="21">
        <f>SUM(B248+E248+H248+K248)</f>
        <v>23</v>
      </c>
      <c r="L315" s="35">
        <f>SUM(K315:K315)</f>
        <v>23</v>
      </c>
      <c r="N315" s="45">
        <f>SUM(C315+F315+I315+L315)</f>
        <v>52</v>
      </c>
    </row>
    <row r="316" spans="1:14" ht="15.75" customHeight="1" x14ac:dyDescent="0.2">
      <c r="A316" s="32">
        <v>0.59375</v>
      </c>
      <c r="B316" s="23">
        <f>SUM(B48+E48+H48+K48)</f>
        <v>24</v>
      </c>
      <c r="C316" s="41">
        <f>SUM(B316:B316)</f>
        <v>24</v>
      </c>
      <c r="E316" s="23">
        <f t="shared" si="0"/>
        <v>6</v>
      </c>
      <c r="F316" s="41">
        <f>SUM(E316:E316)</f>
        <v>6</v>
      </c>
      <c r="H316" s="23">
        <f>SUM(B182+E182+H182+K182)</f>
        <v>0</v>
      </c>
      <c r="I316" s="41">
        <f>SUM(H316:H316)</f>
        <v>0</v>
      </c>
      <c r="K316" s="23">
        <f>SUM(B249+E249+H249+K249)</f>
        <v>17</v>
      </c>
      <c r="L316" s="41">
        <f>SUM(K316:K316)</f>
        <v>17</v>
      </c>
      <c r="N316" s="46">
        <f>SUM(C316+F316+I316+L316)</f>
        <v>47</v>
      </c>
    </row>
    <row r="317" spans="1:14" ht="15.75" customHeight="1" x14ac:dyDescent="0.2">
      <c r="A317" s="32">
        <v>0.60416666666666663</v>
      </c>
      <c r="B317" s="23">
        <f>SUM(B49+E49+H49+K49)</f>
        <v>31</v>
      </c>
      <c r="C317" s="41">
        <f>SUM(B317:B317)</f>
        <v>31</v>
      </c>
      <c r="E317" s="23">
        <f t="shared" si="0"/>
        <v>3</v>
      </c>
      <c r="F317" s="41">
        <f>SUM(E317:E317)</f>
        <v>3</v>
      </c>
      <c r="H317" s="23">
        <f>SUM(B183+E183+H183+K183)</f>
        <v>1</v>
      </c>
      <c r="I317" s="41">
        <f>SUM(H317:H317)</f>
        <v>1</v>
      </c>
      <c r="K317" s="23">
        <f>SUM(B250+E250+H250+K250)</f>
        <v>17</v>
      </c>
      <c r="L317" s="41">
        <f>SUM(K317:K317)</f>
        <v>17</v>
      </c>
      <c r="N317" s="46">
        <f>SUM(C317+F317+I317+L317)</f>
        <v>52</v>
      </c>
    </row>
    <row r="318" spans="1:14" ht="15.75" customHeight="1" x14ac:dyDescent="0.2">
      <c r="A318" s="33">
        <v>0.61458333333333337</v>
      </c>
      <c r="B318" s="26">
        <f>SUM(B50+E50+H50+K50)</f>
        <v>33</v>
      </c>
      <c r="C318" s="42">
        <f>SUM(B318:B318)</f>
        <v>33</v>
      </c>
      <c r="E318" s="23">
        <f t="shared" si="0"/>
        <v>2</v>
      </c>
      <c r="F318" s="42">
        <f>SUM(E318:E318)</f>
        <v>2</v>
      </c>
      <c r="H318" s="26">
        <f>SUM(B184+E184+H184+K184)</f>
        <v>3</v>
      </c>
      <c r="I318" s="42">
        <f>SUM(H318:H318)</f>
        <v>3</v>
      </c>
      <c r="K318" s="26">
        <f>SUM(B251+E251+H251+K251)</f>
        <v>10</v>
      </c>
      <c r="L318" s="42">
        <f>SUM(K318:K318)</f>
        <v>10</v>
      </c>
      <c r="N318" s="47">
        <f>SUM(C318+F318+I318+L318)</f>
        <v>48</v>
      </c>
    </row>
    <row r="319" spans="1:14" ht="15.75" customHeight="1" x14ac:dyDescent="0.2">
      <c r="A319" s="34" t="s">
        <v>14</v>
      </c>
      <c r="B319" s="43">
        <f>SUM(B315:B318)</f>
        <v>113</v>
      </c>
      <c r="C319" s="34">
        <f>SUM(C315:C318)</f>
        <v>113</v>
      </c>
      <c r="E319" s="43">
        <f>SUM(E315:E318)</f>
        <v>14</v>
      </c>
      <c r="F319" s="34">
        <f>SUM(F315:F318)</f>
        <v>14</v>
      </c>
      <c r="H319" s="43">
        <f>SUM(H315:H318)</f>
        <v>5</v>
      </c>
      <c r="I319" s="34">
        <f>SUM(I315:I318)</f>
        <v>5</v>
      </c>
      <c r="K319" s="43">
        <f>SUM(K315:K318)</f>
        <v>67</v>
      </c>
      <c r="L319" s="34">
        <f>SUM(L315:L318)</f>
        <v>67</v>
      </c>
      <c r="N319" s="48">
        <f>SUM(N315:N318)</f>
        <v>199</v>
      </c>
    </row>
    <row r="320" spans="1:14" ht="15.75" customHeight="1" x14ac:dyDescent="0.2">
      <c r="A320" s="31">
        <v>0.625</v>
      </c>
      <c r="B320" s="21">
        <f>SUM(B52+E52+H52+K52)</f>
        <v>30</v>
      </c>
      <c r="C320" s="35">
        <f>SUM(B320:B320)</f>
        <v>30</v>
      </c>
      <c r="E320" s="23">
        <f t="shared" si="0"/>
        <v>6</v>
      </c>
      <c r="F320" s="35">
        <f>SUM(E320:E320)</f>
        <v>6</v>
      </c>
      <c r="H320" s="21">
        <f>SUM(B186+E186+H186+K186)</f>
        <v>1</v>
      </c>
      <c r="I320" s="35">
        <f>SUM(H320:H320)</f>
        <v>1</v>
      </c>
      <c r="K320" s="21">
        <f>SUM(B253+E253+H253+K253)</f>
        <v>14</v>
      </c>
      <c r="L320" s="35">
        <f>SUM(K320:K320)</f>
        <v>14</v>
      </c>
      <c r="N320" s="45">
        <f>SUM(C320+F320+I320+L320)</f>
        <v>51</v>
      </c>
    </row>
    <row r="321" spans="1:14" ht="15.75" customHeight="1" x14ac:dyDescent="0.2">
      <c r="A321" s="32">
        <v>0.63541666666666663</v>
      </c>
      <c r="B321" s="23">
        <f>SUM(B53+E53+H53+K53)</f>
        <v>33</v>
      </c>
      <c r="C321" s="41">
        <f>SUM(B321:B321)</f>
        <v>33</v>
      </c>
      <c r="E321" s="23">
        <f t="shared" si="0"/>
        <v>5</v>
      </c>
      <c r="F321" s="41">
        <f>SUM(E321:E321)</f>
        <v>5</v>
      </c>
      <c r="H321" s="23">
        <f>SUM(B187+E187+H187+K187)</f>
        <v>2</v>
      </c>
      <c r="I321" s="41">
        <f>SUM(H321:H321)</f>
        <v>2</v>
      </c>
      <c r="K321" s="23">
        <f>SUM(B254+E254+H254+K254)</f>
        <v>18</v>
      </c>
      <c r="L321" s="41">
        <f>SUM(K321:K321)</f>
        <v>18</v>
      </c>
      <c r="N321" s="46">
        <f>SUM(C321+F321+I321+L321)</f>
        <v>58</v>
      </c>
    </row>
    <row r="322" spans="1:14" ht="15.75" customHeight="1" x14ac:dyDescent="0.2">
      <c r="A322" s="32">
        <v>0.64583333333333337</v>
      </c>
      <c r="B322" s="23">
        <f>SUM(B54+E54+H54+K54)</f>
        <v>48</v>
      </c>
      <c r="C322" s="41">
        <f>SUM(B322:B322)</f>
        <v>48</v>
      </c>
      <c r="E322" s="23">
        <f t="shared" si="0"/>
        <v>12</v>
      </c>
      <c r="F322" s="41">
        <f>SUM(E322:E322)</f>
        <v>12</v>
      </c>
      <c r="H322" s="23">
        <f>SUM(B188+E188+H188+K188)</f>
        <v>1</v>
      </c>
      <c r="I322" s="41">
        <f>SUM(H322:H322)</f>
        <v>1</v>
      </c>
      <c r="K322" s="23">
        <f>SUM(B255+E255+H255+K255)</f>
        <v>11</v>
      </c>
      <c r="L322" s="41">
        <f>SUM(K322:K322)</f>
        <v>11</v>
      </c>
      <c r="N322" s="46">
        <f>SUM(C322+F322+I322+L322)</f>
        <v>72</v>
      </c>
    </row>
    <row r="323" spans="1:14" ht="15.75" customHeight="1" x14ac:dyDescent="0.2">
      <c r="A323" s="33">
        <v>0.65625</v>
      </c>
      <c r="B323" s="26">
        <f>SUM(B55+E55+H55+K55)</f>
        <v>43</v>
      </c>
      <c r="C323" s="42">
        <f>SUM(B323:B323)</f>
        <v>43</v>
      </c>
      <c r="E323" s="23">
        <f t="shared" si="0"/>
        <v>0</v>
      </c>
      <c r="F323" s="42">
        <f>SUM(E323:E323)</f>
        <v>0</v>
      </c>
      <c r="H323" s="26">
        <f>SUM(B189+E189+H189+K189)</f>
        <v>2</v>
      </c>
      <c r="I323" s="42">
        <f>SUM(H323:H323)</f>
        <v>2</v>
      </c>
      <c r="K323" s="26">
        <f>SUM(B256+E256+H256+K256)</f>
        <v>15</v>
      </c>
      <c r="L323" s="42">
        <f>SUM(K323:K323)</f>
        <v>15</v>
      </c>
      <c r="N323" s="47">
        <f>SUM(C323+F323+I323+L323)</f>
        <v>60</v>
      </c>
    </row>
    <row r="324" spans="1:14" ht="15.75" customHeight="1" x14ac:dyDescent="0.2">
      <c r="A324" s="34" t="s">
        <v>14</v>
      </c>
      <c r="B324" s="43">
        <f>SUM(B320:B323)</f>
        <v>154</v>
      </c>
      <c r="C324" s="34">
        <f>SUM(C320:C323)</f>
        <v>154</v>
      </c>
      <c r="E324" s="43">
        <f>SUM(E320:E323)</f>
        <v>23</v>
      </c>
      <c r="F324" s="34">
        <f>SUM(F320:F323)</f>
        <v>23</v>
      </c>
      <c r="H324" s="43">
        <f>SUM(H320:H323)</f>
        <v>6</v>
      </c>
      <c r="I324" s="34">
        <f>SUM(I320:I323)</f>
        <v>6</v>
      </c>
      <c r="K324" s="43">
        <f>SUM(K320:K323)</f>
        <v>58</v>
      </c>
      <c r="L324" s="34">
        <f>SUM(L320:L323)</f>
        <v>58</v>
      </c>
      <c r="N324" s="48">
        <f>SUM(N320:N323)</f>
        <v>241</v>
      </c>
    </row>
    <row r="325" spans="1:14" ht="15.75" customHeight="1" x14ac:dyDescent="0.2">
      <c r="A325" s="31">
        <v>0.66666666666666663</v>
      </c>
      <c r="B325" s="21">
        <f>SUM(B57+E57+H57+K57)</f>
        <v>54</v>
      </c>
      <c r="C325" s="35">
        <f>SUM(B325:B325)</f>
        <v>54</v>
      </c>
      <c r="E325" s="23">
        <f t="shared" si="0"/>
        <v>6</v>
      </c>
      <c r="F325" s="35">
        <f>SUM(E325:E325)</f>
        <v>6</v>
      </c>
      <c r="H325" s="21">
        <f>SUM(B191+E191+H191+K191)</f>
        <v>3</v>
      </c>
      <c r="I325" s="35">
        <f>SUM(H325:H325)</f>
        <v>3</v>
      </c>
      <c r="K325" s="21">
        <f>SUM(B258+E258+H258+K258)</f>
        <v>23</v>
      </c>
      <c r="L325" s="35">
        <f>SUM(K325:K325)</f>
        <v>23</v>
      </c>
      <c r="N325" s="45">
        <f>SUM(C325+F325+I325+L325)</f>
        <v>86</v>
      </c>
    </row>
    <row r="326" spans="1:14" ht="15.75" customHeight="1" x14ac:dyDescent="0.2">
      <c r="A326" s="32">
        <v>0.67708333333333337</v>
      </c>
      <c r="B326" s="23">
        <f>SUM(B58+E58+H58+K58)</f>
        <v>79</v>
      </c>
      <c r="C326" s="41">
        <f>SUM(B326:B326)</f>
        <v>79</v>
      </c>
      <c r="E326" s="23">
        <f t="shared" si="0"/>
        <v>4</v>
      </c>
      <c r="F326" s="41">
        <f>SUM(E326:E326)</f>
        <v>4</v>
      </c>
      <c r="H326" s="23">
        <f>SUM(B192+E192+H192+K192)</f>
        <v>3</v>
      </c>
      <c r="I326" s="41">
        <f>SUM(H326:H326)</f>
        <v>3</v>
      </c>
      <c r="K326" s="23">
        <f>SUM(B259+E259+H259+K259)</f>
        <v>28</v>
      </c>
      <c r="L326" s="41">
        <f>SUM(K326:K326)</f>
        <v>28</v>
      </c>
      <c r="N326" s="46">
        <f>SUM(C326+F326+I326+L326)</f>
        <v>114</v>
      </c>
    </row>
    <row r="327" spans="1:14" ht="15.75" customHeight="1" x14ac:dyDescent="0.2">
      <c r="A327" s="32">
        <v>0.6875</v>
      </c>
      <c r="B327" s="23">
        <f>SUM(B59+E59+H59+K59)</f>
        <v>76</v>
      </c>
      <c r="C327" s="41">
        <f>SUM(B327:B327)</f>
        <v>76</v>
      </c>
      <c r="E327" s="23">
        <f t="shared" si="0"/>
        <v>6</v>
      </c>
      <c r="F327" s="41">
        <f>SUM(E327:E327)</f>
        <v>6</v>
      </c>
      <c r="H327" s="23">
        <f>SUM(B193+E193+H193+K193)</f>
        <v>4</v>
      </c>
      <c r="I327" s="41">
        <f>SUM(H327:H327)</f>
        <v>4</v>
      </c>
      <c r="K327" s="23">
        <f>SUM(B260+E260+H260+K260)</f>
        <v>20</v>
      </c>
      <c r="L327" s="41">
        <f>SUM(K327:K327)</f>
        <v>20</v>
      </c>
      <c r="N327" s="46">
        <f>SUM(C327+F327+I327+L327)</f>
        <v>106</v>
      </c>
    </row>
    <row r="328" spans="1:14" ht="15.75" customHeight="1" x14ac:dyDescent="0.2">
      <c r="A328" s="33">
        <v>0.69791666666666663</v>
      </c>
      <c r="B328" s="26">
        <f>SUM(B60+E60+H60+K60)</f>
        <v>96</v>
      </c>
      <c r="C328" s="42">
        <f>SUM(B328:B328)</f>
        <v>96</v>
      </c>
      <c r="E328" s="23">
        <f t="shared" si="0"/>
        <v>16</v>
      </c>
      <c r="F328" s="42">
        <f>SUM(E328:E328)</f>
        <v>16</v>
      </c>
      <c r="H328" s="26">
        <f>SUM(B194+E194+H194+K194)</f>
        <v>3</v>
      </c>
      <c r="I328" s="42">
        <f>SUM(H328:H328)</f>
        <v>3</v>
      </c>
      <c r="K328" s="26">
        <f>SUM(B261+E261+H261+K261)</f>
        <v>30</v>
      </c>
      <c r="L328" s="42">
        <f>SUM(K328:K328)</f>
        <v>30</v>
      </c>
      <c r="N328" s="47">
        <f>SUM(C328+F328+I328+L328)</f>
        <v>145</v>
      </c>
    </row>
    <row r="329" spans="1:14" ht="15.75" customHeight="1" x14ac:dyDescent="0.2">
      <c r="A329" s="34" t="s">
        <v>14</v>
      </c>
      <c r="B329" s="43">
        <f>SUM(B325:B328)</f>
        <v>305</v>
      </c>
      <c r="C329" s="34">
        <f>SUM(C325:C328)</f>
        <v>305</v>
      </c>
      <c r="E329" s="43">
        <f>SUM(E325:E328)</f>
        <v>32</v>
      </c>
      <c r="F329" s="34">
        <f>SUM(F325:F328)</f>
        <v>32</v>
      </c>
      <c r="H329" s="43">
        <f>SUM(H325:H328)</f>
        <v>13</v>
      </c>
      <c r="I329" s="34">
        <f>SUM(I325:I328)</f>
        <v>13</v>
      </c>
      <c r="K329" s="43">
        <f>SUM(K325:K328)</f>
        <v>101</v>
      </c>
      <c r="L329" s="34">
        <f>SUM(L325:L328)</f>
        <v>101</v>
      </c>
      <c r="N329" s="48">
        <f>SUM(N325:N328)</f>
        <v>451</v>
      </c>
    </row>
    <row r="330" spans="1:14" ht="15.75" customHeight="1" x14ac:dyDescent="0.2">
      <c r="A330" s="31">
        <v>0.70833333333333337</v>
      </c>
      <c r="B330" s="21">
        <f>SUM(B62+E62+H62+K62)</f>
        <v>92</v>
      </c>
      <c r="C330" s="35">
        <f>SUM(B330:B330)</f>
        <v>92</v>
      </c>
      <c r="E330" s="23">
        <f t="shared" si="0"/>
        <v>11</v>
      </c>
      <c r="F330" s="35">
        <f>SUM(E330:E330)</f>
        <v>11</v>
      </c>
      <c r="H330" s="21">
        <f>SUM(B196+E196+H196+K196)</f>
        <v>4</v>
      </c>
      <c r="I330" s="35">
        <f>SUM(H330:H330)</f>
        <v>4</v>
      </c>
      <c r="K330" s="21">
        <f>SUM(B263+E263+H263+K263)</f>
        <v>21</v>
      </c>
      <c r="L330" s="35">
        <f>SUM(K330:K330)</f>
        <v>21</v>
      </c>
      <c r="N330" s="45">
        <f>SUM(C330+F330+I330+L330)</f>
        <v>128</v>
      </c>
    </row>
    <row r="331" spans="1:14" ht="15.75" customHeight="1" x14ac:dyDescent="0.2">
      <c r="A331" s="32">
        <v>0.71875</v>
      </c>
      <c r="B331" s="23">
        <f>SUM(B63+E63+H63+K63)</f>
        <v>183</v>
      </c>
      <c r="C331" s="41">
        <f>SUM(B331:B331)</f>
        <v>183</v>
      </c>
      <c r="E331" s="23">
        <f t="shared" si="0"/>
        <v>37</v>
      </c>
      <c r="F331" s="41">
        <f>SUM(E331:E331)</f>
        <v>37</v>
      </c>
      <c r="H331" s="23">
        <f>SUM(B197+E197+H197+K197)</f>
        <v>5</v>
      </c>
      <c r="I331" s="41">
        <f>SUM(H331:H331)</f>
        <v>5</v>
      </c>
      <c r="K331" s="23">
        <f>SUM(B264+E264+H264+K264)</f>
        <v>20</v>
      </c>
      <c r="L331" s="41">
        <f>SUM(K331:K331)</f>
        <v>20</v>
      </c>
      <c r="N331" s="46">
        <f>SUM(C331+F331+I331+L331)</f>
        <v>245</v>
      </c>
    </row>
    <row r="332" spans="1:14" ht="15.75" customHeight="1" x14ac:dyDescent="0.2">
      <c r="A332" s="32">
        <v>0.72916666666666663</v>
      </c>
      <c r="B332" s="23">
        <f>SUM(B64+E64+H64+K64)</f>
        <v>163</v>
      </c>
      <c r="C332" s="41">
        <f>SUM(B332:B332)</f>
        <v>163</v>
      </c>
      <c r="E332" s="23">
        <f t="shared" si="0"/>
        <v>29</v>
      </c>
      <c r="F332" s="41">
        <f>SUM(E332:E332)</f>
        <v>29</v>
      </c>
      <c r="H332" s="23">
        <f>SUM(B198+E198+H198+K198)</f>
        <v>11</v>
      </c>
      <c r="I332" s="41">
        <f>SUM(H332:H332)</f>
        <v>11</v>
      </c>
      <c r="K332" s="23">
        <f>SUM(B265+E265+H265+K265)</f>
        <v>31</v>
      </c>
      <c r="L332" s="41">
        <f>SUM(K332:K332)</f>
        <v>31</v>
      </c>
      <c r="N332" s="46">
        <f>SUM(C332+F332+I332+L332)</f>
        <v>234</v>
      </c>
    </row>
    <row r="333" spans="1:14" ht="15.75" customHeight="1" x14ac:dyDescent="0.2">
      <c r="A333" s="33">
        <v>0.73958333333333337</v>
      </c>
      <c r="B333" s="26">
        <f>SUM(B65+E65+H65+K65)</f>
        <v>189</v>
      </c>
      <c r="C333" s="42">
        <f>SUM(B333:B333)</f>
        <v>189</v>
      </c>
      <c r="E333" s="23">
        <f t="shared" si="0"/>
        <v>40</v>
      </c>
      <c r="F333" s="42">
        <f>SUM(E333:E333)</f>
        <v>40</v>
      </c>
      <c r="H333" s="26">
        <f>SUM(B199+E199+H199+K199)</f>
        <v>2</v>
      </c>
      <c r="I333" s="42">
        <f>SUM(H333:H333)</f>
        <v>2</v>
      </c>
      <c r="K333" s="26">
        <f>SUM(B266+E266+H266+K266)</f>
        <v>38</v>
      </c>
      <c r="L333" s="42">
        <f>SUM(K333:K333)</f>
        <v>38</v>
      </c>
      <c r="N333" s="47">
        <f>SUM(C333+F333+I333+L333)</f>
        <v>269</v>
      </c>
    </row>
    <row r="334" spans="1:14" ht="15.75" customHeight="1" x14ac:dyDescent="0.2">
      <c r="A334" s="34" t="s">
        <v>14</v>
      </c>
      <c r="B334" s="43">
        <f>SUM(B330:B333)</f>
        <v>627</v>
      </c>
      <c r="C334" s="34">
        <f>SUM(C330:C333)</f>
        <v>627</v>
      </c>
      <c r="E334" s="43">
        <f>SUM(E330:E333)</f>
        <v>117</v>
      </c>
      <c r="F334" s="34">
        <f>SUM(F330:F333)</f>
        <v>117</v>
      </c>
      <c r="H334" s="43">
        <f>SUM(H330:H333)</f>
        <v>22</v>
      </c>
      <c r="I334" s="34">
        <f>SUM(I330:I333)</f>
        <v>22</v>
      </c>
      <c r="K334" s="43">
        <f>SUM(K330:K333)</f>
        <v>110</v>
      </c>
      <c r="L334" s="34">
        <f>SUM(L330:L333)</f>
        <v>110</v>
      </c>
      <c r="N334" s="48">
        <f>SUM(N330:N333)</f>
        <v>876</v>
      </c>
    </row>
    <row r="335" spans="1:14" ht="15.75" customHeight="1" x14ac:dyDescent="0.2">
      <c r="A335" s="31">
        <v>0.75</v>
      </c>
      <c r="B335" s="21">
        <f>SUM(B67+E67+H67+K67)</f>
        <v>156</v>
      </c>
      <c r="C335" s="35">
        <f>SUM(B335:B335)</f>
        <v>156</v>
      </c>
      <c r="E335" s="23">
        <f t="shared" si="0"/>
        <v>32</v>
      </c>
      <c r="F335" s="35">
        <f>SUM(E335:E335)</f>
        <v>32</v>
      </c>
      <c r="H335" s="21">
        <f>SUM(B201+E201+H201+K201)</f>
        <v>6</v>
      </c>
      <c r="I335" s="35">
        <f>SUM(H335:H335)</f>
        <v>6</v>
      </c>
      <c r="K335" s="21">
        <f>SUM(B268+E268+H268+K268)</f>
        <v>35</v>
      </c>
      <c r="L335" s="35">
        <f>SUM(K335:K335)</f>
        <v>35</v>
      </c>
      <c r="N335" s="45">
        <f>SUM(C335+F335+I335+L335)</f>
        <v>229</v>
      </c>
    </row>
    <row r="336" spans="1:14" ht="15.75" customHeight="1" x14ac:dyDescent="0.2">
      <c r="A336" s="32">
        <v>0.76041666666666663</v>
      </c>
      <c r="B336" s="23">
        <f>SUM(B68+E68+H68+K68)</f>
        <v>165</v>
      </c>
      <c r="C336" s="41">
        <f>SUM(B336:B336)</f>
        <v>165</v>
      </c>
      <c r="E336" s="23">
        <f t="shared" si="0"/>
        <v>15</v>
      </c>
      <c r="F336" s="41">
        <f>SUM(E336:E336)</f>
        <v>15</v>
      </c>
      <c r="H336" s="23">
        <f>SUM(B202+E202+H202+K202)</f>
        <v>6</v>
      </c>
      <c r="I336" s="41">
        <f>SUM(H336:H336)</f>
        <v>6</v>
      </c>
      <c r="K336" s="23">
        <f>SUM(B269+E269+H269+K269)</f>
        <v>31</v>
      </c>
      <c r="L336" s="41">
        <f>SUM(K336:K336)</f>
        <v>31</v>
      </c>
      <c r="N336" s="46">
        <f>SUM(C336+F336+I336+L336)</f>
        <v>217</v>
      </c>
    </row>
    <row r="337" spans="1:14" ht="15.75" customHeight="1" x14ac:dyDescent="0.2">
      <c r="A337" s="32">
        <v>0.77083333333333337</v>
      </c>
      <c r="B337" s="23">
        <f>SUM(B69+E69+H69+K69)</f>
        <v>118</v>
      </c>
      <c r="C337" s="41">
        <f>SUM(B337:B337)</f>
        <v>118</v>
      </c>
      <c r="E337" s="23">
        <f t="shared" si="0"/>
        <v>19</v>
      </c>
      <c r="F337" s="41">
        <f>SUM(E337:E337)</f>
        <v>19</v>
      </c>
      <c r="H337" s="23">
        <f>SUM(B203+E203+H203+K203)</f>
        <v>7</v>
      </c>
      <c r="I337" s="41">
        <f>SUM(H337:H337)</f>
        <v>7</v>
      </c>
      <c r="K337" s="23">
        <f>SUM(B270+E270+H270+K270)</f>
        <v>30</v>
      </c>
      <c r="L337" s="41">
        <f>SUM(K337:K337)</f>
        <v>30</v>
      </c>
      <c r="N337" s="46">
        <f>SUM(C337+F337+I337+L337)</f>
        <v>174</v>
      </c>
    </row>
    <row r="338" spans="1:14" ht="15.75" customHeight="1" x14ac:dyDescent="0.2">
      <c r="A338" s="33">
        <v>0.78125</v>
      </c>
      <c r="B338" s="26">
        <f>SUM(B70+E70+H70+K70)</f>
        <v>96</v>
      </c>
      <c r="C338" s="42">
        <f>SUM(B338:B338)</f>
        <v>96</v>
      </c>
      <c r="E338" s="23">
        <f t="shared" si="0"/>
        <v>11</v>
      </c>
      <c r="F338" s="42">
        <f>SUM(E338:E338)</f>
        <v>11</v>
      </c>
      <c r="H338" s="26">
        <f>SUM(B204+E204+H204+K204)</f>
        <v>7</v>
      </c>
      <c r="I338" s="42">
        <f>SUM(H338:H338)</f>
        <v>7</v>
      </c>
      <c r="K338" s="26">
        <f>SUM(B271+E271+H271+K271)</f>
        <v>40</v>
      </c>
      <c r="L338" s="42">
        <f>SUM(K338:K338)</f>
        <v>40</v>
      </c>
      <c r="N338" s="47">
        <f>SUM(C338+F338+I338+L338)</f>
        <v>154</v>
      </c>
    </row>
    <row r="339" spans="1:14" ht="15.75" customHeight="1" x14ac:dyDescent="0.2">
      <c r="A339" s="34" t="s">
        <v>14</v>
      </c>
      <c r="B339" s="43">
        <f>SUM(B335:B338)</f>
        <v>535</v>
      </c>
      <c r="C339" s="34">
        <f>SUM(C335:C338)</f>
        <v>535</v>
      </c>
      <c r="E339" s="43">
        <f>SUM(E335:E338)</f>
        <v>77</v>
      </c>
      <c r="F339" s="34">
        <f>SUM(F335:F338)</f>
        <v>77</v>
      </c>
      <c r="H339" s="43">
        <f>SUM(H335:H338)</f>
        <v>26</v>
      </c>
      <c r="I339" s="34">
        <f>SUM(I335:I338)</f>
        <v>26</v>
      </c>
      <c r="K339" s="43">
        <f>SUM(K335:K338)</f>
        <v>136</v>
      </c>
      <c r="L339" s="34">
        <f>SUM(L335:L338)</f>
        <v>136</v>
      </c>
      <c r="N339" s="48">
        <f>SUM(N335:N338)</f>
        <v>774</v>
      </c>
    </row>
    <row r="341" spans="1:14" ht="15.75" customHeight="1" x14ac:dyDescent="0.2">
      <c r="A341" s="34" t="s">
        <v>13</v>
      </c>
      <c r="B341" s="43">
        <f>SUM(B339+B334+B329+B324+B319+B314+B309+B304+B299+B294+B289+B284)</f>
        <v>2132</v>
      </c>
      <c r="C341" s="34">
        <f>SUM(C339+C334+C329+C324+C319+C314+C309+C304+C299+C294+C289+C284)</f>
        <v>2132</v>
      </c>
      <c r="E341" s="43">
        <f>SUM(E339+E334+E329+E324+E319+E314+E309+E304+E299+E294+E289+E284)</f>
        <v>355</v>
      </c>
      <c r="F341" s="34">
        <f>SUM(F339+F334+F329+F324+F319+F314+F309+F304+F299+F294+F289+F284)</f>
        <v>355</v>
      </c>
      <c r="H341" s="43">
        <f>SUM(H339+H334+H329+H324+H319+H314+H309+H304+H299+H294+H289+H284)</f>
        <v>222</v>
      </c>
      <c r="I341" s="34">
        <f>SUM(I339+I334+I329+I324+I319+I314+I309+I304+I299+I294+I289+I284)</f>
        <v>222</v>
      </c>
      <c r="K341" s="43">
        <f>SUM(K339+K334+K329+K324+K319+K314+K309+K304+K299+K294+K289+K284)</f>
        <v>2732</v>
      </c>
      <c r="L341" s="34">
        <f>SUM(L339+L334+L329+L324+L319+L314+L309+L304+L299+L294+L289+L284)</f>
        <v>2732</v>
      </c>
      <c r="N341" s="48">
        <f>SUM(N339+N334+N329+N324+N319+N314+N309+N304+N299+N294+N289+N284)</f>
        <v>5441</v>
      </c>
    </row>
    <row r="343" spans="1:14" ht="15.75" customHeight="1" x14ac:dyDescent="0.2">
      <c r="A343" s="4" t="s">
        <v>25</v>
      </c>
    </row>
    <row r="344" spans="1:14" ht="15.75" customHeight="1" x14ac:dyDescent="0.2">
      <c r="B344" s="36" t="s">
        <v>35</v>
      </c>
      <c r="C344" s="37" t="s">
        <v>30</v>
      </c>
      <c r="E344" s="36" t="s">
        <v>35</v>
      </c>
      <c r="F344" s="37" t="s">
        <v>32</v>
      </c>
      <c r="H344" s="36" t="s">
        <v>35</v>
      </c>
      <c r="I344" s="37" t="s">
        <v>33</v>
      </c>
      <c r="K344" s="36" t="s">
        <v>35</v>
      </c>
      <c r="L344" s="37" t="s">
        <v>34</v>
      </c>
      <c r="N344" s="72" t="s">
        <v>26</v>
      </c>
    </row>
    <row r="345" spans="1:14" s="38" customFormat="1" ht="15.75" customHeight="1" x14ac:dyDescent="0.2">
      <c r="B345" s="39" t="str">
        <f>$B$10</f>
        <v>Adult</v>
      </c>
      <c r="C345" s="40" t="s">
        <v>13</v>
      </c>
      <c r="E345" s="39" t="str">
        <f>$B$10</f>
        <v>Adult</v>
      </c>
      <c r="F345" s="40" t="s">
        <v>13</v>
      </c>
      <c r="H345" s="39" t="str">
        <f>$B$10</f>
        <v>Adult</v>
      </c>
      <c r="I345" s="40" t="s">
        <v>13</v>
      </c>
      <c r="K345" s="39" t="str">
        <f>$B$10</f>
        <v>Adult</v>
      </c>
      <c r="L345" s="40" t="s">
        <v>13</v>
      </c>
      <c r="N345" s="73"/>
    </row>
    <row r="347" spans="1:14" ht="15.75" customHeight="1" x14ac:dyDescent="0.2">
      <c r="A347" s="31">
        <v>0.29166666666666669</v>
      </c>
      <c r="B347" s="21">
        <f t="shared" ref="B347:B350" si="1">SUM(B12+B79+B146+B213)</f>
        <v>61</v>
      </c>
      <c r="C347" s="35">
        <f>SUM(B347:B347)</f>
        <v>61</v>
      </c>
      <c r="E347" s="21">
        <f t="shared" ref="E347:E350" si="2">SUM(E12+E79+E146+E213)</f>
        <v>9</v>
      </c>
      <c r="F347" s="35">
        <f>SUM(E347:E347)</f>
        <v>9</v>
      </c>
      <c r="H347" s="21">
        <f t="shared" ref="H347:H350" si="3">SUM(H12+H79+H146+H213)</f>
        <v>2</v>
      </c>
      <c r="I347" s="35">
        <f>SUM(H347:H347)</f>
        <v>2</v>
      </c>
      <c r="K347" s="21">
        <f t="shared" ref="K347:K350" si="4">SUM(K12+K79+K146+K213)</f>
        <v>1</v>
      </c>
      <c r="L347" s="35">
        <f>SUM(K347:K347)</f>
        <v>1</v>
      </c>
      <c r="N347" s="45">
        <f>SUM(C347+F347+I347+L347)</f>
        <v>73</v>
      </c>
    </row>
    <row r="348" spans="1:14" ht="15.75" customHeight="1" x14ac:dyDescent="0.2">
      <c r="A348" s="32">
        <v>0.30208333333333331</v>
      </c>
      <c r="B348" s="23">
        <f t="shared" si="1"/>
        <v>71</v>
      </c>
      <c r="C348" s="41">
        <f>SUM(B348:B348)</f>
        <v>71</v>
      </c>
      <c r="E348" s="23">
        <f t="shared" si="2"/>
        <v>6</v>
      </c>
      <c r="F348" s="41">
        <f>SUM(E348:E348)</f>
        <v>6</v>
      </c>
      <c r="H348" s="23">
        <f t="shared" si="3"/>
        <v>4</v>
      </c>
      <c r="I348" s="41">
        <f>SUM(H348:H348)</f>
        <v>4</v>
      </c>
      <c r="K348" s="23">
        <f t="shared" si="4"/>
        <v>4</v>
      </c>
      <c r="L348" s="41">
        <f>SUM(K348:K348)</f>
        <v>4</v>
      </c>
      <c r="N348" s="46">
        <f>SUM(C348+F348+I348+L348)</f>
        <v>85</v>
      </c>
    </row>
    <row r="349" spans="1:14" ht="15.75" customHeight="1" x14ac:dyDescent="0.2">
      <c r="A349" s="32">
        <v>0.3125</v>
      </c>
      <c r="B349" s="23">
        <f t="shared" si="1"/>
        <v>113</v>
      </c>
      <c r="C349" s="41">
        <f>SUM(B349:B349)</f>
        <v>113</v>
      </c>
      <c r="E349" s="23">
        <f t="shared" si="2"/>
        <v>11</v>
      </c>
      <c r="F349" s="41">
        <f>SUM(E349:E349)</f>
        <v>11</v>
      </c>
      <c r="H349" s="23">
        <f t="shared" si="3"/>
        <v>4</v>
      </c>
      <c r="I349" s="41">
        <f>SUM(H349:H349)</f>
        <v>4</v>
      </c>
      <c r="K349" s="23">
        <f t="shared" si="4"/>
        <v>3</v>
      </c>
      <c r="L349" s="41">
        <f>SUM(K349:K349)</f>
        <v>3</v>
      </c>
      <c r="N349" s="46">
        <f>SUM(C349+F349+I349+L349)</f>
        <v>131</v>
      </c>
    </row>
    <row r="350" spans="1:14" ht="15.75" customHeight="1" x14ac:dyDescent="0.2">
      <c r="A350" s="33">
        <v>0.32291666666666669</v>
      </c>
      <c r="B350" s="26">
        <f t="shared" si="1"/>
        <v>124</v>
      </c>
      <c r="C350" s="42">
        <f>SUM(B350:B350)</f>
        <v>124</v>
      </c>
      <c r="E350" s="26">
        <f t="shared" si="2"/>
        <v>19</v>
      </c>
      <c r="F350" s="42">
        <f>SUM(E350:E350)</f>
        <v>19</v>
      </c>
      <c r="H350" s="26">
        <f t="shared" si="3"/>
        <v>3</v>
      </c>
      <c r="I350" s="42">
        <f>SUM(H350:H350)</f>
        <v>3</v>
      </c>
      <c r="K350" s="26">
        <f t="shared" si="4"/>
        <v>4</v>
      </c>
      <c r="L350" s="42">
        <f>SUM(K350:K350)</f>
        <v>4</v>
      </c>
      <c r="N350" s="47">
        <f>SUM(C350+F350+I350+L350)</f>
        <v>150</v>
      </c>
    </row>
    <row r="351" spans="1:14" ht="15.75" customHeight="1" x14ac:dyDescent="0.2">
      <c r="A351" s="34" t="s">
        <v>14</v>
      </c>
      <c r="B351" s="43">
        <f>SUM(B347:B350)</f>
        <v>369</v>
      </c>
      <c r="C351" s="34">
        <f>SUM(C347:C350)</f>
        <v>369</v>
      </c>
      <c r="E351" s="43">
        <f>SUM(E347:E350)</f>
        <v>45</v>
      </c>
      <c r="F351" s="34">
        <f>SUM(F347:F350)</f>
        <v>45</v>
      </c>
      <c r="H351" s="43">
        <f>SUM(H347:H350)</f>
        <v>13</v>
      </c>
      <c r="I351" s="34">
        <f>SUM(I347:I350)</f>
        <v>13</v>
      </c>
      <c r="K351" s="43">
        <f>SUM(K347:K350)</f>
        <v>12</v>
      </c>
      <c r="L351" s="34">
        <f>SUM(L347:L350)</f>
        <v>12</v>
      </c>
      <c r="N351" s="48">
        <f>SUM(N347:N350)</f>
        <v>439</v>
      </c>
    </row>
    <row r="352" spans="1:14" ht="15.75" customHeight="1" x14ac:dyDescent="0.2">
      <c r="A352" s="31">
        <v>0.33333333333333331</v>
      </c>
      <c r="B352" s="21">
        <f t="shared" ref="B352:B355" si="5">SUM(B17+B84+B151+B218)</f>
        <v>144</v>
      </c>
      <c r="C352" s="35">
        <f>SUM(B352:B352)</f>
        <v>144</v>
      </c>
      <c r="E352" s="21">
        <f t="shared" ref="E352:E355" si="6">SUM(E17+E84+E151+E218)</f>
        <v>25</v>
      </c>
      <c r="F352" s="35">
        <f>SUM(E352:E352)</f>
        <v>25</v>
      </c>
      <c r="H352" s="21">
        <f t="shared" ref="H352:H355" si="7">SUM(H17+H84+H151+H218)</f>
        <v>3</v>
      </c>
      <c r="I352" s="35">
        <f>SUM(H352:H352)</f>
        <v>3</v>
      </c>
      <c r="K352" s="21">
        <f t="shared" ref="K352:K355" si="8">SUM(K17+K84+K151+K218)</f>
        <v>11</v>
      </c>
      <c r="L352" s="35">
        <f>SUM(K352:K352)</f>
        <v>11</v>
      </c>
      <c r="N352" s="45">
        <f>SUM(C352+F352+I352+L352)</f>
        <v>183</v>
      </c>
    </row>
    <row r="353" spans="1:14" ht="15.75" customHeight="1" x14ac:dyDescent="0.2">
      <c r="A353" s="32">
        <v>0.34375</v>
      </c>
      <c r="B353" s="23">
        <f t="shared" si="5"/>
        <v>216</v>
      </c>
      <c r="C353" s="41">
        <f>SUM(B353:B353)</f>
        <v>216</v>
      </c>
      <c r="E353" s="23">
        <f t="shared" si="6"/>
        <v>42</v>
      </c>
      <c r="F353" s="41">
        <f>SUM(E353:E353)</f>
        <v>42</v>
      </c>
      <c r="H353" s="23">
        <f t="shared" si="7"/>
        <v>4</v>
      </c>
      <c r="I353" s="41">
        <f>SUM(H353:H353)</f>
        <v>4</v>
      </c>
      <c r="K353" s="23">
        <f t="shared" si="8"/>
        <v>10</v>
      </c>
      <c r="L353" s="41">
        <f>SUM(K353:K353)</f>
        <v>10</v>
      </c>
      <c r="N353" s="46">
        <f>SUM(C353+F353+I353+L353)</f>
        <v>272</v>
      </c>
    </row>
    <row r="354" spans="1:14" ht="15.75" customHeight="1" x14ac:dyDescent="0.2">
      <c r="A354" s="32">
        <v>0.35416666666666669</v>
      </c>
      <c r="B354" s="23">
        <f t="shared" si="5"/>
        <v>227</v>
      </c>
      <c r="C354" s="41">
        <f>SUM(B354:B354)</f>
        <v>227</v>
      </c>
      <c r="E354" s="23">
        <f t="shared" si="6"/>
        <v>45</v>
      </c>
      <c r="F354" s="41">
        <f>SUM(E354:E354)</f>
        <v>45</v>
      </c>
      <c r="H354" s="23">
        <f t="shared" si="7"/>
        <v>7</v>
      </c>
      <c r="I354" s="41">
        <f>SUM(H354:H354)</f>
        <v>7</v>
      </c>
      <c r="K354" s="23">
        <f t="shared" si="8"/>
        <v>20</v>
      </c>
      <c r="L354" s="41">
        <f>SUM(K354:K354)</f>
        <v>20</v>
      </c>
      <c r="N354" s="46">
        <f>SUM(C354+F354+I354+L354)</f>
        <v>299</v>
      </c>
    </row>
    <row r="355" spans="1:14" ht="15.75" customHeight="1" x14ac:dyDescent="0.2">
      <c r="A355" s="33">
        <v>0.36458333333333331</v>
      </c>
      <c r="B355" s="26">
        <f t="shared" si="5"/>
        <v>298</v>
      </c>
      <c r="C355" s="42">
        <f>SUM(B355:B355)</f>
        <v>298</v>
      </c>
      <c r="E355" s="26">
        <f t="shared" si="6"/>
        <v>58</v>
      </c>
      <c r="F355" s="42">
        <f>SUM(E355:E355)</f>
        <v>58</v>
      </c>
      <c r="H355" s="26">
        <f t="shared" si="7"/>
        <v>2</v>
      </c>
      <c r="I355" s="42">
        <f>SUM(H355:H355)</f>
        <v>2</v>
      </c>
      <c r="K355" s="26">
        <f t="shared" si="8"/>
        <v>11</v>
      </c>
      <c r="L355" s="42">
        <f>SUM(K355:K355)</f>
        <v>11</v>
      </c>
      <c r="N355" s="47">
        <f>SUM(C355+F355+I355+L355)</f>
        <v>369</v>
      </c>
    </row>
    <row r="356" spans="1:14" ht="15.75" customHeight="1" x14ac:dyDescent="0.2">
      <c r="A356" s="34" t="s">
        <v>14</v>
      </c>
      <c r="B356" s="43">
        <f>SUM(B352:B355)</f>
        <v>885</v>
      </c>
      <c r="C356" s="34">
        <f>SUM(C352:C355)</f>
        <v>885</v>
      </c>
      <c r="E356" s="43">
        <f>SUM(E352:E355)</f>
        <v>170</v>
      </c>
      <c r="F356" s="34">
        <f>SUM(F352:F355)</f>
        <v>170</v>
      </c>
      <c r="H356" s="43">
        <f>SUM(H352:H355)</f>
        <v>16</v>
      </c>
      <c r="I356" s="34">
        <f>SUM(I352:I355)</f>
        <v>16</v>
      </c>
      <c r="K356" s="43">
        <f>SUM(K352:K355)</f>
        <v>52</v>
      </c>
      <c r="L356" s="34">
        <f>SUM(L352:L355)</f>
        <v>52</v>
      </c>
      <c r="N356" s="48">
        <f>SUM(N352:N355)</f>
        <v>1123</v>
      </c>
    </row>
    <row r="357" spans="1:14" ht="15.75" customHeight="1" x14ac:dyDescent="0.2">
      <c r="A357" s="31">
        <v>0.375</v>
      </c>
      <c r="B357" s="21">
        <f t="shared" ref="B357:B360" si="9">SUM(B22+B89+B156+B223)</f>
        <v>155</v>
      </c>
      <c r="C357" s="35">
        <f>SUM(B357:B357)</f>
        <v>155</v>
      </c>
      <c r="E357" s="21">
        <f t="shared" ref="E357:E360" si="10">SUM(E22+E89+E156+E223)</f>
        <v>23</v>
      </c>
      <c r="F357" s="35">
        <f>SUM(E357:E357)</f>
        <v>23</v>
      </c>
      <c r="H357" s="21">
        <f t="shared" ref="H357:H360" si="11">SUM(H22+H89+H156+H223)</f>
        <v>3</v>
      </c>
      <c r="I357" s="35">
        <f>SUM(H357:H357)</f>
        <v>3</v>
      </c>
      <c r="K357" s="21">
        <f t="shared" ref="K357:K360" si="12">SUM(K22+K89+K156+K223)</f>
        <v>8</v>
      </c>
      <c r="L357" s="35">
        <f>SUM(K357:K357)</f>
        <v>8</v>
      </c>
      <c r="N357" s="45">
        <f>SUM(C357+F357+I357+L357)</f>
        <v>189</v>
      </c>
    </row>
    <row r="358" spans="1:14" ht="15.75" customHeight="1" x14ac:dyDescent="0.2">
      <c r="A358" s="32">
        <v>0.38541666666666669</v>
      </c>
      <c r="B358" s="23">
        <f t="shared" si="9"/>
        <v>104</v>
      </c>
      <c r="C358" s="41">
        <f>SUM(B358:B358)</f>
        <v>104</v>
      </c>
      <c r="E358" s="23">
        <f t="shared" si="10"/>
        <v>15</v>
      </c>
      <c r="F358" s="41">
        <f>SUM(E358:E358)</f>
        <v>15</v>
      </c>
      <c r="H358" s="23">
        <f t="shared" si="11"/>
        <v>6</v>
      </c>
      <c r="I358" s="41">
        <f>SUM(H358:H358)</f>
        <v>6</v>
      </c>
      <c r="K358" s="23">
        <f t="shared" si="12"/>
        <v>12</v>
      </c>
      <c r="L358" s="41">
        <f>SUM(K358:K358)</f>
        <v>12</v>
      </c>
      <c r="N358" s="46">
        <f>SUM(C358+F358+I358+L358)</f>
        <v>137</v>
      </c>
    </row>
    <row r="359" spans="1:14" ht="15.75" customHeight="1" x14ac:dyDescent="0.2">
      <c r="A359" s="32">
        <v>0.39583333333333331</v>
      </c>
      <c r="B359" s="23">
        <f t="shared" si="9"/>
        <v>58</v>
      </c>
      <c r="C359" s="41">
        <f>SUM(B359:B359)</f>
        <v>58</v>
      </c>
      <c r="E359" s="23">
        <f t="shared" si="10"/>
        <v>8</v>
      </c>
      <c r="F359" s="41">
        <f>SUM(E359:E359)</f>
        <v>8</v>
      </c>
      <c r="H359" s="23">
        <f t="shared" si="11"/>
        <v>1</v>
      </c>
      <c r="I359" s="41">
        <f>SUM(H359:H359)</f>
        <v>1</v>
      </c>
      <c r="K359" s="23">
        <f t="shared" si="12"/>
        <v>8</v>
      </c>
      <c r="L359" s="41">
        <f>SUM(K359:K359)</f>
        <v>8</v>
      </c>
      <c r="N359" s="46">
        <f>SUM(C359+F359+I359+L359)</f>
        <v>75</v>
      </c>
    </row>
    <row r="360" spans="1:14" ht="15.75" customHeight="1" x14ac:dyDescent="0.2">
      <c r="A360" s="33">
        <v>0.40625</v>
      </c>
      <c r="B360" s="26">
        <f t="shared" si="9"/>
        <v>50</v>
      </c>
      <c r="C360" s="42">
        <f>SUM(B360:B360)</f>
        <v>50</v>
      </c>
      <c r="E360" s="26">
        <f t="shared" si="10"/>
        <v>5</v>
      </c>
      <c r="F360" s="42">
        <f>SUM(E360:E360)</f>
        <v>5</v>
      </c>
      <c r="H360" s="26">
        <f t="shared" si="11"/>
        <v>1</v>
      </c>
      <c r="I360" s="42">
        <f>SUM(H360:H360)</f>
        <v>1</v>
      </c>
      <c r="K360" s="26">
        <f t="shared" si="12"/>
        <v>8</v>
      </c>
      <c r="L360" s="42">
        <f>SUM(K360:K360)</f>
        <v>8</v>
      </c>
      <c r="N360" s="47">
        <f>SUM(C360+F360+I360+L360)</f>
        <v>64</v>
      </c>
    </row>
    <row r="361" spans="1:14" ht="15.75" customHeight="1" x14ac:dyDescent="0.2">
      <c r="A361" s="34" t="s">
        <v>14</v>
      </c>
      <c r="B361" s="43">
        <f>SUM(B357:B360)</f>
        <v>367</v>
      </c>
      <c r="C361" s="34">
        <f>SUM(C357:C360)</f>
        <v>367</v>
      </c>
      <c r="E361" s="43">
        <f>SUM(E357:E360)</f>
        <v>51</v>
      </c>
      <c r="F361" s="34">
        <f>SUM(F357:F360)</f>
        <v>51</v>
      </c>
      <c r="H361" s="43">
        <f>SUM(H357:H360)</f>
        <v>11</v>
      </c>
      <c r="I361" s="34">
        <f>SUM(I357:I360)</f>
        <v>11</v>
      </c>
      <c r="K361" s="43">
        <f>SUM(K357:K360)</f>
        <v>36</v>
      </c>
      <c r="L361" s="34">
        <f>SUM(L357:L360)</f>
        <v>36</v>
      </c>
      <c r="N361" s="48">
        <f>SUM(N357:N360)</f>
        <v>465</v>
      </c>
    </row>
    <row r="362" spans="1:14" ht="15.75" customHeight="1" x14ac:dyDescent="0.2">
      <c r="A362" s="31">
        <v>0.41666666666666669</v>
      </c>
      <c r="B362" s="21">
        <f t="shared" ref="B362:B365" si="13">SUM(B27+B94+B161+B228)</f>
        <v>36</v>
      </c>
      <c r="C362" s="35">
        <f>SUM(B362:B362)</f>
        <v>36</v>
      </c>
      <c r="E362" s="21">
        <f t="shared" ref="E362:E365" si="14">SUM(E27+E94+E161+E228)</f>
        <v>2</v>
      </c>
      <c r="F362" s="35">
        <f>SUM(E362:E362)</f>
        <v>2</v>
      </c>
      <c r="H362" s="21">
        <f t="shared" ref="H362:H365" si="15">SUM(H27+H94+H161+H228)</f>
        <v>6</v>
      </c>
      <c r="I362" s="35">
        <f>SUM(H362:H362)</f>
        <v>6</v>
      </c>
      <c r="K362" s="21">
        <f t="shared" ref="K362:K365" si="16">SUM(K27+K94+K161+K228)</f>
        <v>5</v>
      </c>
      <c r="L362" s="35">
        <f>SUM(K362:K362)</f>
        <v>5</v>
      </c>
      <c r="N362" s="45">
        <f>SUM(C362+F362+I362+L362)</f>
        <v>49</v>
      </c>
    </row>
    <row r="363" spans="1:14" ht="15.75" customHeight="1" x14ac:dyDescent="0.2">
      <c r="A363" s="32">
        <v>0.42708333333333331</v>
      </c>
      <c r="B363" s="23">
        <f t="shared" si="13"/>
        <v>39</v>
      </c>
      <c r="C363" s="41">
        <f>SUM(B363:B363)</f>
        <v>39</v>
      </c>
      <c r="E363" s="23">
        <f t="shared" si="14"/>
        <v>3</v>
      </c>
      <c r="F363" s="41">
        <f>SUM(E363:E363)</f>
        <v>3</v>
      </c>
      <c r="H363" s="23">
        <f t="shared" si="15"/>
        <v>5</v>
      </c>
      <c r="I363" s="41">
        <f>SUM(H363:H363)</f>
        <v>5</v>
      </c>
      <c r="K363" s="23">
        <f t="shared" si="16"/>
        <v>14</v>
      </c>
      <c r="L363" s="41">
        <f>SUM(K363:K363)</f>
        <v>14</v>
      </c>
      <c r="N363" s="46">
        <f>SUM(C363+F363+I363+L363)</f>
        <v>61</v>
      </c>
    </row>
    <row r="364" spans="1:14" ht="15.75" customHeight="1" x14ac:dyDescent="0.2">
      <c r="A364" s="32">
        <v>0.4375</v>
      </c>
      <c r="B364" s="23">
        <f t="shared" si="13"/>
        <v>18</v>
      </c>
      <c r="C364" s="41">
        <f>SUM(B364:B364)</f>
        <v>18</v>
      </c>
      <c r="E364" s="23">
        <f t="shared" si="14"/>
        <v>2</v>
      </c>
      <c r="F364" s="41">
        <f>SUM(E364:E364)</f>
        <v>2</v>
      </c>
      <c r="H364" s="23">
        <f t="shared" si="15"/>
        <v>5</v>
      </c>
      <c r="I364" s="41">
        <f>SUM(H364:H364)</f>
        <v>5</v>
      </c>
      <c r="K364" s="23">
        <f t="shared" si="16"/>
        <v>10</v>
      </c>
      <c r="L364" s="41">
        <f>SUM(K364:K364)</f>
        <v>10</v>
      </c>
      <c r="N364" s="46">
        <f>SUM(C364+F364+I364+L364)</f>
        <v>35</v>
      </c>
    </row>
    <row r="365" spans="1:14" ht="15.75" customHeight="1" x14ac:dyDescent="0.2">
      <c r="A365" s="33">
        <v>0.44791666666666669</v>
      </c>
      <c r="B365" s="26">
        <f t="shared" si="13"/>
        <v>30</v>
      </c>
      <c r="C365" s="42">
        <f>SUM(B365:B365)</f>
        <v>30</v>
      </c>
      <c r="E365" s="26">
        <f t="shared" si="14"/>
        <v>25</v>
      </c>
      <c r="F365" s="42">
        <f>SUM(E365:E365)</f>
        <v>25</v>
      </c>
      <c r="H365" s="26">
        <f t="shared" si="15"/>
        <v>1</v>
      </c>
      <c r="I365" s="42">
        <f>SUM(H365:H365)</f>
        <v>1</v>
      </c>
      <c r="K365" s="26">
        <f t="shared" si="16"/>
        <v>13</v>
      </c>
      <c r="L365" s="42">
        <f>SUM(K365:K365)</f>
        <v>13</v>
      </c>
      <c r="N365" s="47">
        <f>SUM(C365+F365+I365+L365)</f>
        <v>69</v>
      </c>
    </row>
    <row r="366" spans="1:14" ht="15.75" customHeight="1" x14ac:dyDescent="0.2">
      <c r="A366" s="34" t="s">
        <v>14</v>
      </c>
      <c r="B366" s="43">
        <f>SUM(B362:B365)</f>
        <v>123</v>
      </c>
      <c r="C366" s="34">
        <f>SUM(C362:C365)</f>
        <v>123</v>
      </c>
      <c r="E366" s="43">
        <f>SUM(E362:E365)</f>
        <v>32</v>
      </c>
      <c r="F366" s="34">
        <f>SUM(F362:F365)</f>
        <v>32</v>
      </c>
      <c r="H366" s="43">
        <f>SUM(H362:H365)</f>
        <v>17</v>
      </c>
      <c r="I366" s="34">
        <f>SUM(I362:I365)</f>
        <v>17</v>
      </c>
      <c r="K366" s="43">
        <f>SUM(K362:K365)</f>
        <v>42</v>
      </c>
      <c r="L366" s="34">
        <f>SUM(L362:L365)</f>
        <v>42</v>
      </c>
      <c r="N366" s="48">
        <f>SUM(N362:N365)</f>
        <v>214</v>
      </c>
    </row>
    <row r="367" spans="1:14" ht="15.75" customHeight="1" x14ac:dyDescent="0.2">
      <c r="A367" s="31">
        <v>0.45833333333333331</v>
      </c>
      <c r="B367" s="21">
        <f t="shared" ref="B367:B370" si="17">SUM(B32+B99+B166+B233)</f>
        <v>26</v>
      </c>
      <c r="C367" s="35">
        <f>SUM(B367:B367)</f>
        <v>26</v>
      </c>
      <c r="E367" s="21">
        <f t="shared" ref="E367:E370" si="18">SUM(E32+E99+E166+E233)</f>
        <v>2</v>
      </c>
      <c r="F367" s="35">
        <f>SUM(E367:E367)</f>
        <v>2</v>
      </c>
      <c r="H367" s="21">
        <f t="shared" ref="H367:H370" si="19">SUM(H32+H99+H166+H233)</f>
        <v>3</v>
      </c>
      <c r="I367" s="35">
        <f>SUM(H367:H367)</f>
        <v>3</v>
      </c>
      <c r="K367" s="21">
        <f t="shared" ref="K367:K370" si="20">SUM(K32+K99+K166+K233)</f>
        <v>37</v>
      </c>
      <c r="L367" s="35">
        <f>SUM(K367:K367)</f>
        <v>37</v>
      </c>
      <c r="N367" s="45">
        <f>SUM(C367+F367+I367+L367)</f>
        <v>68</v>
      </c>
    </row>
    <row r="368" spans="1:14" ht="15.75" customHeight="1" x14ac:dyDescent="0.2">
      <c r="A368" s="32">
        <v>0.46875</v>
      </c>
      <c r="B368" s="23">
        <f t="shared" si="17"/>
        <v>23</v>
      </c>
      <c r="C368" s="41">
        <f>SUM(B368:B368)</f>
        <v>23</v>
      </c>
      <c r="E368" s="23">
        <f t="shared" si="18"/>
        <v>0</v>
      </c>
      <c r="F368" s="41">
        <f>SUM(E368:E368)</f>
        <v>0</v>
      </c>
      <c r="H368" s="23">
        <f t="shared" si="19"/>
        <v>0</v>
      </c>
      <c r="I368" s="41">
        <f>SUM(H368:H368)</f>
        <v>0</v>
      </c>
      <c r="K368" s="23">
        <f t="shared" si="20"/>
        <v>13</v>
      </c>
      <c r="L368" s="41">
        <f>SUM(K368:K368)</f>
        <v>13</v>
      </c>
      <c r="N368" s="46">
        <f>SUM(C368+F368+I368+L368)</f>
        <v>36</v>
      </c>
    </row>
    <row r="369" spans="1:14" ht="15.75" customHeight="1" x14ac:dyDescent="0.2">
      <c r="A369" s="32">
        <v>0.47916666666666669</v>
      </c>
      <c r="B369" s="23">
        <f t="shared" si="17"/>
        <v>28</v>
      </c>
      <c r="C369" s="41">
        <f>SUM(B369:B369)</f>
        <v>28</v>
      </c>
      <c r="E369" s="23">
        <f t="shared" si="18"/>
        <v>1</v>
      </c>
      <c r="F369" s="41">
        <f>SUM(E369:E369)</f>
        <v>1</v>
      </c>
      <c r="H369" s="23">
        <f t="shared" si="19"/>
        <v>3</v>
      </c>
      <c r="I369" s="41">
        <f>SUM(H369:H369)</f>
        <v>3</v>
      </c>
      <c r="K369" s="23">
        <f t="shared" si="20"/>
        <v>12</v>
      </c>
      <c r="L369" s="41">
        <f>SUM(K369:K369)</f>
        <v>12</v>
      </c>
      <c r="N369" s="46">
        <f>SUM(C369+F369+I369+L369)</f>
        <v>44</v>
      </c>
    </row>
    <row r="370" spans="1:14" ht="15.75" customHeight="1" x14ac:dyDescent="0.2">
      <c r="A370" s="33">
        <v>0.48958333333333331</v>
      </c>
      <c r="B370" s="26">
        <f t="shared" si="17"/>
        <v>27</v>
      </c>
      <c r="C370" s="42">
        <f>SUM(B370:B370)</f>
        <v>27</v>
      </c>
      <c r="E370" s="26">
        <f t="shared" si="18"/>
        <v>1</v>
      </c>
      <c r="F370" s="42">
        <f>SUM(E370:E370)</f>
        <v>1</v>
      </c>
      <c r="H370" s="26">
        <f t="shared" si="19"/>
        <v>3</v>
      </c>
      <c r="I370" s="42">
        <f>SUM(H370:H370)</f>
        <v>3</v>
      </c>
      <c r="K370" s="26">
        <f t="shared" si="20"/>
        <v>15</v>
      </c>
      <c r="L370" s="42">
        <f>SUM(K370:K370)</f>
        <v>15</v>
      </c>
      <c r="N370" s="47">
        <f>SUM(C370+F370+I370+L370)</f>
        <v>46</v>
      </c>
    </row>
    <row r="371" spans="1:14" ht="15.75" customHeight="1" x14ac:dyDescent="0.2">
      <c r="A371" s="34" t="s">
        <v>14</v>
      </c>
      <c r="B371" s="43">
        <f>SUM(B367:B370)</f>
        <v>104</v>
      </c>
      <c r="C371" s="34">
        <f>SUM(C367:C370)</f>
        <v>104</v>
      </c>
      <c r="E371" s="43">
        <f>SUM(E367:E370)</f>
        <v>4</v>
      </c>
      <c r="F371" s="34">
        <f>SUM(F367:F370)</f>
        <v>4</v>
      </c>
      <c r="H371" s="43">
        <f>SUM(H367:H370)</f>
        <v>9</v>
      </c>
      <c r="I371" s="34">
        <f>SUM(I367:I370)</f>
        <v>9</v>
      </c>
      <c r="K371" s="43">
        <f>SUM(K367:K370)</f>
        <v>77</v>
      </c>
      <c r="L371" s="34">
        <f>SUM(L367:L370)</f>
        <v>77</v>
      </c>
      <c r="N371" s="48">
        <f>SUM(N367:N370)</f>
        <v>194</v>
      </c>
    </row>
    <row r="372" spans="1:14" ht="15.75" customHeight="1" x14ac:dyDescent="0.2">
      <c r="A372" s="31">
        <v>0.5</v>
      </c>
      <c r="B372" s="21">
        <f t="shared" ref="B372:B375" si="21">SUM(B37+B104+B171+B238)</f>
        <v>20</v>
      </c>
      <c r="C372" s="35">
        <f>SUM(B372:B372)</f>
        <v>20</v>
      </c>
      <c r="E372" s="21">
        <f t="shared" ref="E372:E375" si="22">SUM(E37+E104+E171+E238)</f>
        <v>4</v>
      </c>
      <c r="F372" s="35">
        <f>SUM(E372:E372)</f>
        <v>4</v>
      </c>
      <c r="H372" s="21">
        <f t="shared" ref="H372:H375" si="23">SUM(H37+H104+H171+H238)</f>
        <v>2</v>
      </c>
      <c r="I372" s="35">
        <f>SUM(H372:H372)</f>
        <v>2</v>
      </c>
      <c r="K372" s="21">
        <f t="shared" ref="K372:K375" si="24">SUM(K37+K104+K171+K238)</f>
        <v>21</v>
      </c>
      <c r="L372" s="35">
        <f>SUM(K372:K372)</f>
        <v>21</v>
      </c>
      <c r="N372" s="45">
        <f>SUM(C372+F372+I372+L372)</f>
        <v>47</v>
      </c>
    </row>
    <row r="373" spans="1:14" ht="15.75" customHeight="1" x14ac:dyDescent="0.2">
      <c r="A373" s="32">
        <v>0.51041666666666663</v>
      </c>
      <c r="B373" s="23">
        <f t="shared" si="21"/>
        <v>19</v>
      </c>
      <c r="C373" s="41">
        <f>SUM(B373:B373)</f>
        <v>19</v>
      </c>
      <c r="E373" s="23">
        <f t="shared" si="22"/>
        <v>3</v>
      </c>
      <c r="F373" s="41">
        <f>SUM(E373:E373)</f>
        <v>3</v>
      </c>
      <c r="H373" s="23">
        <f t="shared" si="23"/>
        <v>5</v>
      </c>
      <c r="I373" s="41">
        <f>SUM(H373:H373)</f>
        <v>5</v>
      </c>
      <c r="K373" s="23">
        <f t="shared" si="24"/>
        <v>27</v>
      </c>
      <c r="L373" s="41">
        <f>SUM(K373:K373)</f>
        <v>27</v>
      </c>
      <c r="N373" s="46">
        <f>SUM(C373+F373+I373+L373)</f>
        <v>54</v>
      </c>
    </row>
    <row r="374" spans="1:14" ht="15.75" customHeight="1" x14ac:dyDescent="0.2">
      <c r="A374" s="32">
        <v>0.52083333333333337</v>
      </c>
      <c r="B374" s="23">
        <f t="shared" si="21"/>
        <v>21</v>
      </c>
      <c r="C374" s="41">
        <f>SUM(B374:B374)</f>
        <v>21</v>
      </c>
      <c r="E374" s="23">
        <f t="shared" si="22"/>
        <v>0</v>
      </c>
      <c r="F374" s="41">
        <f>SUM(E374:E374)</f>
        <v>0</v>
      </c>
      <c r="H374" s="23">
        <f t="shared" si="23"/>
        <v>7</v>
      </c>
      <c r="I374" s="41">
        <f>SUM(H374:H374)</f>
        <v>7</v>
      </c>
      <c r="K374" s="23">
        <f t="shared" si="24"/>
        <v>24</v>
      </c>
      <c r="L374" s="41">
        <f>SUM(K374:K374)</f>
        <v>24</v>
      </c>
      <c r="N374" s="46">
        <f>SUM(C374+F374+I374+L374)</f>
        <v>52</v>
      </c>
    </row>
    <row r="375" spans="1:14" ht="15.75" customHeight="1" x14ac:dyDescent="0.2">
      <c r="A375" s="33">
        <v>0.53125</v>
      </c>
      <c r="B375" s="26">
        <f t="shared" si="21"/>
        <v>35</v>
      </c>
      <c r="C375" s="42">
        <f>SUM(B375:B375)</f>
        <v>35</v>
      </c>
      <c r="E375" s="26">
        <f t="shared" si="22"/>
        <v>4</v>
      </c>
      <c r="F375" s="42">
        <f>SUM(E375:E375)</f>
        <v>4</v>
      </c>
      <c r="H375" s="26">
        <f t="shared" si="23"/>
        <v>10</v>
      </c>
      <c r="I375" s="42">
        <f>SUM(H375:H375)</f>
        <v>10</v>
      </c>
      <c r="K375" s="26">
        <f t="shared" si="24"/>
        <v>27</v>
      </c>
      <c r="L375" s="42">
        <f>SUM(K375:K375)</f>
        <v>27</v>
      </c>
      <c r="N375" s="47">
        <f>SUM(C375+F375+I375+L375)</f>
        <v>76</v>
      </c>
    </row>
    <row r="376" spans="1:14" ht="15.75" customHeight="1" x14ac:dyDescent="0.2">
      <c r="A376" s="34" t="s">
        <v>14</v>
      </c>
      <c r="B376" s="43">
        <f>SUM(B372:B375)</f>
        <v>95</v>
      </c>
      <c r="C376" s="34">
        <f>SUM(C372:C375)</f>
        <v>95</v>
      </c>
      <c r="E376" s="43">
        <f>SUM(E372:E375)</f>
        <v>11</v>
      </c>
      <c r="F376" s="34">
        <f>SUM(F372:F375)</f>
        <v>11</v>
      </c>
      <c r="H376" s="43">
        <f>SUM(H372:H375)</f>
        <v>24</v>
      </c>
      <c r="I376" s="34">
        <f>SUM(I372:I375)</f>
        <v>24</v>
      </c>
      <c r="K376" s="43">
        <f>SUM(K372:K375)</f>
        <v>99</v>
      </c>
      <c r="L376" s="34">
        <f>SUM(L372:L375)</f>
        <v>99</v>
      </c>
      <c r="N376" s="48">
        <f>SUM(N372:N375)</f>
        <v>229</v>
      </c>
    </row>
    <row r="377" spans="1:14" ht="15.75" customHeight="1" x14ac:dyDescent="0.2">
      <c r="A377" s="31">
        <v>0.54166666666666663</v>
      </c>
      <c r="B377" s="21">
        <f t="shared" ref="B377:B380" si="25">SUM(B42+B109+B176+B243)</f>
        <v>22</v>
      </c>
      <c r="C377" s="35">
        <f>SUM(B377:B377)</f>
        <v>22</v>
      </c>
      <c r="E377" s="21">
        <f t="shared" ref="E377:E380" si="26">SUM(E42+E109+E176+E243)</f>
        <v>0</v>
      </c>
      <c r="F377" s="35">
        <f>SUM(E377:E377)</f>
        <v>0</v>
      </c>
      <c r="H377" s="21">
        <f t="shared" ref="H377:H380" si="27">SUM(H42+H109+H176+H243)</f>
        <v>4</v>
      </c>
      <c r="I377" s="35">
        <f>SUM(H377:H377)</f>
        <v>4</v>
      </c>
      <c r="K377" s="21">
        <f t="shared" ref="K377:K380" si="28">SUM(K42+K109+K176+K243)</f>
        <v>32</v>
      </c>
      <c r="L377" s="35">
        <f>SUM(K377:K377)</f>
        <v>32</v>
      </c>
      <c r="N377" s="45">
        <f>SUM(C377+F377+I377+L377)</f>
        <v>58</v>
      </c>
    </row>
    <row r="378" spans="1:14" ht="15.75" customHeight="1" x14ac:dyDescent="0.2">
      <c r="A378" s="32">
        <v>0.55208333333333337</v>
      </c>
      <c r="B378" s="23">
        <f t="shared" si="25"/>
        <v>21</v>
      </c>
      <c r="C378" s="41">
        <f>SUM(B378:B378)</f>
        <v>21</v>
      </c>
      <c r="E378" s="23">
        <f t="shared" si="26"/>
        <v>0</v>
      </c>
      <c r="F378" s="41">
        <f>SUM(E378:E378)</f>
        <v>0</v>
      </c>
      <c r="H378" s="23">
        <f t="shared" si="27"/>
        <v>17</v>
      </c>
      <c r="I378" s="41">
        <f>SUM(H378:H378)</f>
        <v>17</v>
      </c>
      <c r="K378" s="23">
        <f t="shared" si="28"/>
        <v>26</v>
      </c>
      <c r="L378" s="41">
        <f>SUM(K378:K378)</f>
        <v>26</v>
      </c>
      <c r="N378" s="46">
        <f>SUM(C378+F378+I378+L378)</f>
        <v>64</v>
      </c>
    </row>
    <row r="379" spans="1:14" ht="15.75" customHeight="1" x14ac:dyDescent="0.2">
      <c r="A379" s="32">
        <v>0.5625</v>
      </c>
      <c r="B379" s="23">
        <f t="shared" si="25"/>
        <v>28</v>
      </c>
      <c r="C379" s="41">
        <f>SUM(B379:B379)</f>
        <v>28</v>
      </c>
      <c r="E379" s="23">
        <f t="shared" si="26"/>
        <v>0</v>
      </c>
      <c r="F379" s="41">
        <f>SUM(E379:E379)</f>
        <v>0</v>
      </c>
      <c r="H379" s="23">
        <f t="shared" si="27"/>
        <v>9</v>
      </c>
      <c r="I379" s="41">
        <f>SUM(H379:H379)</f>
        <v>9</v>
      </c>
      <c r="K379" s="23">
        <f t="shared" si="28"/>
        <v>18</v>
      </c>
      <c r="L379" s="41">
        <f>SUM(K379:K379)</f>
        <v>18</v>
      </c>
      <c r="N379" s="46">
        <f>SUM(C379+F379+I379+L379)</f>
        <v>55</v>
      </c>
    </row>
    <row r="380" spans="1:14" ht="15.75" customHeight="1" x14ac:dyDescent="0.2">
      <c r="A380" s="33">
        <v>0.57291666666666663</v>
      </c>
      <c r="B380" s="26">
        <f t="shared" si="25"/>
        <v>33</v>
      </c>
      <c r="C380" s="42">
        <f>SUM(B380:B380)</f>
        <v>33</v>
      </c>
      <c r="E380" s="26">
        <f t="shared" si="26"/>
        <v>0</v>
      </c>
      <c r="F380" s="42">
        <f>SUM(E380:E380)</f>
        <v>0</v>
      </c>
      <c r="H380" s="26">
        <f t="shared" si="27"/>
        <v>8</v>
      </c>
      <c r="I380" s="42">
        <f>SUM(H380:H380)</f>
        <v>8</v>
      </c>
      <c r="K380" s="26">
        <f t="shared" si="28"/>
        <v>18</v>
      </c>
      <c r="L380" s="42">
        <f>SUM(K380:K380)</f>
        <v>18</v>
      </c>
      <c r="N380" s="47">
        <f>SUM(C380+F380+I380+L380)</f>
        <v>59</v>
      </c>
    </row>
    <row r="381" spans="1:14" ht="15.75" customHeight="1" x14ac:dyDescent="0.2">
      <c r="A381" s="34" t="s">
        <v>14</v>
      </c>
      <c r="B381" s="43">
        <f>SUM(B377:B380)</f>
        <v>104</v>
      </c>
      <c r="C381" s="34">
        <f>SUM(C377:C380)</f>
        <v>104</v>
      </c>
      <c r="E381" s="43">
        <f>SUM(E377:E380)</f>
        <v>0</v>
      </c>
      <c r="F381" s="34">
        <f>SUM(F377:F380)</f>
        <v>0</v>
      </c>
      <c r="H381" s="43">
        <f>SUM(H377:H380)</f>
        <v>38</v>
      </c>
      <c r="I381" s="34">
        <f>SUM(I377:I380)</f>
        <v>38</v>
      </c>
      <c r="K381" s="43">
        <f>SUM(K377:K380)</f>
        <v>94</v>
      </c>
      <c r="L381" s="34">
        <f>SUM(L377:L380)</f>
        <v>94</v>
      </c>
      <c r="N381" s="48">
        <f>SUM(N377:N380)</f>
        <v>236</v>
      </c>
    </row>
    <row r="382" spans="1:14" ht="15.75" customHeight="1" x14ac:dyDescent="0.2">
      <c r="A382" s="31">
        <v>0.58333333333333337</v>
      </c>
      <c r="B382" s="21">
        <f t="shared" ref="B382:B385" si="29">SUM(B47+B114+B181+B248)</f>
        <v>23</v>
      </c>
      <c r="C382" s="35">
        <f>SUM(B382:B382)</f>
        <v>23</v>
      </c>
      <c r="E382" s="21">
        <f t="shared" ref="E382:E385" si="30">SUM(E47+E114+E181+E248)</f>
        <v>0</v>
      </c>
      <c r="F382" s="35">
        <f>SUM(E382:E382)</f>
        <v>0</v>
      </c>
      <c r="H382" s="21">
        <f t="shared" ref="H382:H385" si="31">SUM(H47+H114+H181+H248)</f>
        <v>6</v>
      </c>
      <c r="I382" s="35">
        <f>SUM(H382:H382)</f>
        <v>6</v>
      </c>
      <c r="K382" s="21">
        <f t="shared" ref="K382:K385" si="32">SUM(K47+K114+K181+K248)</f>
        <v>23</v>
      </c>
      <c r="L382" s="35">
        <f>SUM(K382:K382)</f>
        <v>23</v>
      </c>
      <c r="N382" s="45">
        <f>SUM(C382+F382+I382+L382)</f>
        <v>52</v>
      </c>
    </row>
    <row r="383" spans="1:14" ht="15.75" customHeight="1" x14ac:dyDescent="0.2">
      <c r="A383" s="32">
        <v>0.59375</v>
      </c>
      <c r="B383" s="23">
        <f t="shared" si="29"/>
        <v>18</v>
      </c>
      <c r="C383" s="41">
        <f>SUM(B383:B383)</f>
        <v>18</v>
      </c>
      <c r="E383" s="23">
        <f t="shared" si="30"/>
        <v>0</v>
      </c>
      <c r="F383" s="41">
        <f>SUM(E383:E383)</f>
        <v>0</v>
      </c>
      <c r="H383" s="23">
        <f t="shared" si="31"/>
        <v>9</v>
      </c>
      <c r="I383" s="41">
        <f>SUM(H383:H383)</f>
        <v>9</v>
      </c>
      <c r="K383" s="23">
        <f t="shared" si="32"/>
        <v>20</v>
      </c>
      <c r="L383" s="41">
        <f>SUM(K383:K383)</f>
        <v>20</v>
      </c>
      <c r="N383" s="46">
        <f>SUM(C383+F383+I383+L383)</f>
        <v>47</v>
      </c>
    </row>
    <row r="384" spans="1:14" ht="15.75" customHeight="1" x14ac:dyDescent="0.2">
      <c r="A384" s="32">
        <v>0.60416666666666663</v>
      </c>
      <c r="B384" s="23">
        <f t="shared" si="29"/>
        <v>18</v>
      </c>
      <c r="C384" s="41">
        <f>SUM(B384:B384)</f>
        <v>18</v>
      </c>
      <c r="E384" s="23">
        <f t="shared" si="30"/>
        <v>0</v>
      </c>
      <c r="F384" s="41">
        <f>SUM(E384:E384)</f>
        <v>0</v>
      </c>
      <c r="H384" s="23">
        <f t="shared" si="31"/>
        <v>4</v>
      </c>
      <c r="I384" s="41">
        <f>SUM(H384:H384)</f>
        <v>4</v>
      </c>
      <c r="K384" s="23">
        <f t="shared" si="32"/>
        <v>30</v>
      </c>
      <c r="L384" s="41">
        <f>SUM(K384:K384)</f>
        <v>30</v>
      </c>
      <c r="N384" s="46">
        <f>SUM(C384+F384+I384+L384)</f>
        <v>52</v>
      </c>
    </row>
    <row r="385" spans="1:14" ht="15.75" customHeight="1" x14ac:dyDescent="0.2">
      <c r="A385" s="33">
        <v>0.61458333333333337</v>
      </c>
      <c r="B385" s="26">
        <f t="shared" si="29"/>
        <v>10</v>
      </c>
      <c r="C385" s="42">
        <f>SUM(B385:B385)</f>
        <v>10</v>
      </c>
      <c r="E385" s="26">
        <f t="shared" si="30"/>
        <v>0</v>
      </c>
      <c r="F385" s="42">
        <f>SUM(E385:E385)</f>
        <v>0</v>
      </c>
      <c r="H385" s="26">
        <f t="shared" si="31"/>
        <v>5</v>
      </c>
      <c r="I385" s="42">
        <f>SUM(H385:H385)</f>
        <v>5</v>
      </c>
      <c r="K385" s="26">
        <f t="shared" si="32"/>
        <v>33</v>
      </c>
      <c r="L385" s="42">
        <f>SUM(K385:K385)</f>
        <v>33</v>
      </c>
      <c r="N385" s="47">
        <f>SUM(C385+F385+I385+L385)</f>
        <v>48</v>
      </c>
    </row>
    <row r="386" spans="1:14" ht="15.75" customHeight="1" x14ac:dyDescent="0.2">
      <c r="A386" s="34" t="s">
        <v>14</v>
      </c>
      <c r="B386" s="43">
        <f>SUM(B382:B385)</f>
        <v>69</v>
      </c>
      <c r="C386" s="34">
        <f>SUM(C382:C385)</f>
        <v>69</v>
      </c>
      <c r="E386" s="43">
        <f>SUM(E382:E385)</f>
        <v>0</v>
      </c>
      <c r="F386" s="34">
        <f>SUM(F382:F385)</f>
        <v>0</v>
      </c>
      <c r="H386" s="43">
        <f>SUM(H382:H385)</f>
        <v>24</v>
      </c>
      <c r="I386" s="34">
        <f>SUM(I382:I385)</f>
        <v>24</v>
      </c>
      <c r="K386" s="43">
        <f>SUM(K382:K385)</f>
        <v>106</v>
      </c>
      <c r="L386" s="34">
        <f>SUM(L382:L385)</f>
        <v>106</v>
      </c>
      <c r="N386" s="48">
        <f>SUM(N382:N385)</f>
        <v>199</v>
      </c>
    </row>
    <row r="387" spans="1:14" ht="15.75" customHeight="1" x14ac:dyDescent="0.2">
      <c r="A387" s="31">
        <v>0.625</v>
      </c>
      <c r="B387" s="21">
        <f t="shared" ref="B387:B390" si="33">SUM(B52+B119+B186+B253)</f>
        <v>15</v>
      </c>
      <c r="C387" s="35">
        <f>SUM(B387:B387)</f>
        <v>15</v>
      </c>
      <c r="E387" s="21">
        <f t="shared" ref="E387:E390" si="34">SUM(E52+E119+E186+E253)</f>
        <v>0</v>
      </c>
      <c r="F387" s="35">
        <f>SUM(E387:E387)</f>
        <v>0</v>
      </c>
      <c r="H387" s="21">
        <f t="shared" ref="H387:H390" si="35">SUM(H52+H119+H186+H253)</f>
        <v>2</v>
      </c>
      <c r="I387" s="35">
        <f>SUM(H387:H387)</f>
        <v>2</v>
      </c>
      <c r="K387" s="21">
        <f t="shared" ref="K387:K390" si="36">SUM(K52+K119+K186+K253)</f>
        <v>34</v>
      </c>
      <c r="L387" s="35">
        <f>SUM(K387:K387)</f>
        <v>34</v>
      </c>
      <c r="N387" s="45">
        <f>SUM(C387+F387+I387+L387)</f>
        <v>51</v>
      </c>
    </row>
    <row r="388" spans="1:14" ht="15.75" customHeight="1" x14ac:dyDescent="0.2">
      <c r="A388" s="32">
        <v>0.63541666666666663</v>
      </c>
      <c r="B388" s="23">
        <f t="shared" si="33"/>
        <v>17</v>
      </c>
      <c r="C388" s="41">
        <f>SUM(B388:B388)</f>
        <v>17</v>
      </c>
      <c r="E388" s="23">
        <f t="shared" si="34"/>
        <v>0</v>
      </c>
      <c r="F388" s="41">
        <f>SUM(E388:E388)</f>
        <v>0</v>
      </c>
      <c r="H388" s="23">
        <f t="shared" si="35"/>
        <v>7</v>
      </c>
      <c r="I388" s="41">
        <f>SUM(H388:H388)</f>
        <v>7</v>
      </c>
      <c r="K388" s="23">
        <f t="shared" si="36"/>
        <v>34</v>
      </c>
      <c r="L388" s="41">
        <f>SUM(K388:K388)</f>
        <v>34</v>
      </c>
      <c r="N388" s="46">
        <f>SUM(C388+F388+I388+L388)</f>
        <v>58</v>
      </c>
    </row>
    <row r="389" spans="1:14" ht="15.75" customHeight="1" x14ac:dyDescent="0.2">
      <c r="A389" s="32">
        <v>0.64583333333333337</v>
      </c>
      <c r="B389" s="23">
        <f t="shared" si="33"/>
        <v>10</v>
      </c>
      <c r="C389" s="41">
        <f>SUM(B389:B389)</f>
        <v>10</v>
      </c>
      <c r="E389" s="23">
        <f t="shared" si="34"/>
        <v>0</v>
      </c>
      <c r="F389" s="41">
        <f>SUM(E389:E389)</f>
        <v>0</v>
      </c>
      <c r="H389" s="23">
        <f t="shared" si="35"/>
        <v>9</v>
      </c>
      <c r="I389" s="41">
        <f>SUM(H389:H389)</f>
        <v>9</v>
      </c>
      <c r="K389" s="23">
        <f t="shared" si="36"/>
        <v>53</v>
      </c>
      <c r="L389" s="41">
        <f>SUM(K389:K389)</f>
        <v>53</v>
      </c>
      <c r="N389" s="46">
        <f>SUM(C389+F389+I389+L389)</f>
        <v>72</v>
      </c>
    </row>
    <row r="390" spans="1:14" ht="15.75" customHeight="1" x14ac:dyDescent="0.2">
      <c r="A390" s="33">
        <v>0.65625</v>
      </c>
      <c r="B390" s="26">
        <f t="shared" si="33"/>
        <v>14</v>
      </c>
      <c r="C390" s="42">
        <f>SUM(B390:B390)</f>
        <v>14</v>
      </c>
      <c r="E390" s="26">
        <f t="shared" si="34"/>
        <v>0</v>
      </c>
      <c r="F390" s="42">
        <f>SUM(E390:E390)</f>
        <v>0</v>
      </c>
      <c r="H390" s="26">
        <f t="shared" si="35"/>
        <v>8</v>
      </c>
      <c r="I390" s="42">
        <f>SUM(H390:H390)</f>
        <v>8</v>
      </c>
      <c r="K390" s="26">
        <f t="shared" si="36"/>
        <v>38</v>
      </c>
      <c r="L390" s="42">
        <f>SUM(K390:K390)</f>
        <v>38</v>
      </c>
      <c r="N390" s="47">
        <f>SUM(C390+F390+I390+L390)</f>
        <v>60</v>
      </c>
    </row>
    <row r="391" spans="1:14" ht="15.75" customHeight="1" x14ac:dyDescent="0.2">
      <c r="A391" s="34" t="s">
        <v>14</v>
      </c>
      <c r="B391" s="43">
        <f>SUM(B387:B390)</f>
        <v>56</v>
      </c>
      <c r="C391" s="34">
        <f>SUM(C387:C390)</f>
        <v>56</v>
      </c>
      <c r="E391" s="43">
        <f>SUM(E387:E390)</f>
        <v>0</v>
      </c>
      <c r="F391" s="34">
        <f>SUM(F387:F390)</f>
        <v>0</v>
      </c>
      <c r="H391" s="43">
        <f>SUM(H387:H390)</f>
        <v>26</v>
      </c>
      <c r="I391" s="34">
        <f>SUM(I387:I390)</f>
        <v>26</v>
      </c>
      <c r="K391" s="43">
        <f>SUM(K387:K390)</f>
        <v>159</v>
      </c>
      <c r="L391" s="34">
        <f>SUM(L387:L390)</f>
        <v>159</v>
      </c>
      <c r="N391" s="48">
        <f>SUM(N387:N390)</f>
        <v>241</v>
      </c>
    </row>
    <row r="392" spans="1:14" ht="15.75" customHeight="1" x14ac:dyDescent="0.2">
      <c r="A392" s="31">
        <v>0.66666666666666663</v>
      </c>
      <c r="B392" s="21">
        <f t="shared" ref="B392:B395" si="37">SUM(B57+B124+B191+B258)</f>
        <v>15</v>
      </c>
      <c r="C392" s="35">
        <f>SUM(B392:B392)</f>
        <v>15</v>
      </c>
      <c r="E392" s="21">
        <f t="shared" ref="E392:E395" si="38">SUM(E57+E124+E191+E258)</f>
        <v>8</v>
      </c>
      <c r="F392" s="35">
        <f>SUM(E392:E392)</f>
        <v>8</v>
      </c>
      <c r="H392" s="21">
        <f t="shared" ref="H392:H395" si="39">SUM(H57+H124+H191+H258)</f>
        <v>6</v>
      </c>
      <c r="I392" s="35">
        <f>SUM(H392:H392)</f>
        <v>6</v>
      </c>
      <c r="K392" s="21">
        <f t="shared" ref="K392:K395" si="40">SUM(K57+K124+K191+K258)</f>
        <v>57</v>
      </c>
      <c r="L392" s="35">
        <f>SUM(K392:K392)</f>
        <v>57</v>
      </c>
      <c r="N392" s="45">
        <f>SUM(C392+F392+I392+L392)</f>
        <v>86</v>
      </c>
    </row>
    <row r="393" spans="1:14" ht="15.75" customHeight="1" x14ac:dyDescent="0.2">
      <c r="A393" s="32">
        <v>0.67708333333333337</v>
      </c>
      <c r="B393" s="23">
        <f t="shared" si="37"/>
        <v>25</v>
      </c>
      <c r="C393" s="41">
        <f>SUM(B393:B393)</f>
        <v>25</v>
      </c>
      <c r="E393" s="23">
        <f t="shared" si="38"/>
        <v>0</v>
      </c>
      <c r="F393" s="41">
        <f>SUM(E393:E393)</f>
        <v>0</v>
      </c>
      <c r="H393" s="23">
        <f t="shared" si="39"/>
        <v>17</v>
      </c>
      <c r="I393" s="41">
        <f>SUM(H393:H393)</f>
        <v>17</v>
      </c>
      <c r="K393" s="23">
        <f t="shared" si="40"/>
        <v>72</v>
      </c>
      <c r="L393" s="41">
        <f>SUM(K393:K393)</f>
        <v>72</v>
      </c>
      <c r="N393" s="46">
        <f>SUM(C393+F393+I393+L393)</f>
        <v>114</v>
      </c>
    </row>
    <row r="394" spans="1:14" ht="15.75" customHeight="1" x14ac:dyDescent="0.2">
      <c r="A394" s="32">
        <v>0.6875</v>
      </c>
      <c r="B394" s="23">
        <f t="shared" si="37"/>
        <v>20</v>
      </c>
      <c r="C394" s="41">
        <f>SUM(B394:B394)</f>
        <v>20</v>
      </c>
      <c r="E394" s="23">
        <f t="shared" si="38"/>
        <v>2</v>
      </c>
      <c r="F394" s="41">
        <f>SUM(E394:E394)</f>
        <v>2</v>
      </c>
      <c r="H394" s="23">
        <f t="shared" si="39"/>
        <v>8</v>
      </c>
      <c r="I394" s="41">
        <f>SUM(H394:H394)</f>
        <v>8</v>
      </c>
      <c r="K394" s="23">
        <f t="shared" si="40"/>
        <v>76</v>
      </c>
      <c r="L394" s="41">
        <f>SUM(K394:K394)</f>
        <v>76</v>
      </c>
      <c r="N394" s="46">
        <f>SUM(C394+F394+I394+L394)</f>
        <v>106</v>
      </c>
    </row>
    <row r="395" spans="1:14" ht="15.75" customHeight="1" x14ac:dyDescent="0.2">
      <c r="A395" s="33">
        <v>0.69791666666666663</v>
      </c>
      <c r="B395" s="26">
        <f t="shared" si="37"/>
        <v>22</v>
      </c>
      <c r="C395" s="42">
        <f>SUM(B395:B395)</f>
        <v>22</v>
      </c>
      <c r="E395" s="26">
        <f t="shared" si="38"/>
        <v>9</v>
      </c>
      <c r="F395" s="42">
        <f>SUM(E395:E395)</f>
        <v>9</v>
      </c>
      <c r="H395" s="26">
        <f t="shared" si="39"/>
        <v>9</v>
      </c>
      <c r="I395" s="42">
        <f>SUM(H395:H395)</f>
        <v>9</v>
      </c>
      <c r="K395" s="26">
        <f t="shared" si="40"/>
        <v>105</v>
      </c>
      <c r="L395" s="42">
        <f>SUM(K395:K395)</f>
        <v>105</v>
      </c>
      <c r="N395" s="47">
        <f>SUM(C395+F395+I395+L395)</f>
        <v>145</v>
      </c>
    </row>
    <row r="396" spans="1:14" ht="15.75" customHeight="1" x14ac:dyDescent="0.2">
      <c r="A396" s="34" t="s">
        <v>14</v>
      </c>
      <c r="B396" s="43">
        <f>SUM(B392:B395)</f>
        <v>82</v>
      </c>
      <c r="C396" s="34">
        <f>SUM(C392:C395)</f>
        <v>82</v>
      </c>
      <c r="E396" s="43">
        <f>SUM(E392:E395)</f>
        <v>19</v>
      </c>
      <c r="F396" s="34">
        <f>SUM(F392:F395)</f>
        <v>19</v>
      </c>
      <c r="H396" s="43">
        <f>SUM(H392:H395)</f>
        <v>40</v>
      </c>
      <c r="I396" s="34">
        <f>SUM(I392:I395)</f>
        <v>40</v>
      </c>
      <c r="K396" s="43">
        <f>SUM(K392:K395)</f>
        <v>310</v>
      </c>
      <c r="L396" s="34">
        <f>SUM(L392:L395)</f>
        <v>310</v>
      </c>
      <c r="N396" s="48">
        <f>SUM(N392:N395)</f>
        <v>451</v>
      </c>
    </row>
    <row r="397" spans="1:14" ht="15.75" customHeight="1" x14ac:dyDescent="0.2">
      <c r="A397" s="31">
        <v>0.70833333333333337</v>
      </c>
      <c r="B397" s="21">
        <f t="shared" ref="B397:B400" si="41">SUM(B62+B129+B196+B263)</f>
        <v>21</v>
      </c>
      <c r="C397" s="35">
        <f>SUM(B397:B397)</f>
        <v>21</v>
      </c>
      <c r="E397" s="21">
        <f t="shared" ref="E397:E400" si="42">SUM(E62+E129+E196+E263)</f>
        <v>4</v>
      </c>
      <c r="F397" s="35">
        <f>SUM(E397:E397)</f>
        <v>4</v>
      </c>
      <c r="H397" s="21">
        <f t="shared" ref="H397:H400" si="43">SUM(H62+H129+H196+H263)</f>
        <v>16</v>
      </c>
      <c r="I397" s="35">
        <f>SUM(H397:H397)</f>
        <v>16</v>
      </c>
      <c r="K397" s="21">
        <f t="shared" ref="K397:K400" si="44">SUM(K62+K129+K196+K263)</f>
        <v>87</v>
      </c>
      <c r="L397" s="35">
        <f>SUM(K397:K397)</f>
        <v>87</v>
      </c>
      <c r="N397" s="45">
        <f>SUM(C397+F397+I397+L397)</f>
        <v>128</v>
      </c>
    </row>
    <row r="398" spans="1:14" ht="15.75" customHeight="1" x14ac:dyDescent="0.2">
      <c r="A398" s="32">
        <v>0.71875</v>
      </c>
      <c r="B398" s="23">
        <f t="shared" si="41"/>
        <v>14</v>
      </c>
      <c r="C398" s="41">
        <f>SUM(B398:B398)</f>
        <v>14</v>
      </c>
      <c r="E398" s="23">
        <f t="shared" si="42"/>
        <v>4</v>
      </c>
      <c r="F398" s="41">
        <f>SUM(E398:E398)</f>
        <v>4</v>
      </c>
      <c r="H398" s="23">
        <f t="shared" si="43"/>
        <v>15</v>
      </c>
      <c r="I398" s="41">
        <f>SUM(H398:H398)</f>
        <v>15</v>
      </c>
      <c r="K398" s="23">
        <f t="shared" si="44"/>
        <v>212</v>
      </c>
      <c r="L398" s="41">
        <f>SUM(K398:K398)</f>
        <v>212</v>
      </c>
      <c r="N398" s="46">
        <f>SUM(C398+F398+I398+L398)</f>
        <v>245</v>
      </c>
    </row>
    <row r="399" spans="1:14" ht="15.75" customHeight="1" x14ac:dyDescent="0.2">
      <c r="A399" s="32">
        <v>0.72916666666666663</v>
      </c>
      <c r="B399" s="23">
        <f t="shared" si="41"/>
        <v>32</v>
      </c>
      <c r="C399" s="41">
        <f>SUM(B399:B399)</f>
        <v>32</v>
      </c>
      <c r="E399" s="23">
        <f t="shared" si="42"/>
        <v>8</v>
      </c>
      <c r="F399" s="41">
        <f>SUM(E399:E399)</f>
        <v>8</v>
      </c>
      <c r="H399" s="23">
        <f t="shared" si="43"/>
        <v>25</v>
      </c>
      <c r="I399" s="41">
        <f>SUM(H399:H399)</f>
        <v>25</v>
      </c>
      <c r="K399" s="23">
        <f t="shared" si="44"/>
        <v>169</v>
      </c>
      <c r="L399" s="41">
        <f>SUM(K399:K399)</f>
        <v>169</v>
      </c>
      <c r="N399" s="46">
        <f>SUM(C399+F399+I399+L399)</f>
        <v>234</v>
      </c>
    </row>
    <row r="400" spans="1:14" ht="15.75" customHeight="1" x14ac:dyDescent="0.2">
      <c r="A400" s="33">
        <v>0.73958333333333337</v>
      </c>
      <c r="B400" s="26">
        <f t="shared" si="41"/>
        <v>34</v>
      </c>
      <c r="C400" s="42">
        <f>SUM(B400:B400)</f>
        <v>34</v>
      </c>
      <c r="E400" s="26">
        <f t="shared" si="42"/>
        <v>3</v>
      </c>
      <c r="F400" s="42">
        <f>SUM(E400:E400)</f>
        <v>3</v>
      </c>
      <c r="H400" s="26">
        <f t="shared" si="43"/>
        <v>23</v>
      </c>
      <c r="I400" s="42">
        <f>SUM(H400:H400)</f>
        <v>23</v>
      </c>
      <c r="K400" s="26">
        <f t="shared" si="44"/>
        <v>209</v>
      </c>
      <c r="L400" s="42">
        <f>SUM(K400:K400)</f>
        <v>209</v>
      </c>
      <c r="N400" s="47">
        <f>SUM(C400+F400+I400+L400)</f>
        <v>269</v>
      </c>
    </row>
    <row r="401" spans="1:14" ht="15.75" customHeight="1" x14ac:dyDescent="0.2">
      <c r="A401" s="34" t="s">
        <v>14</v>
      </c>
      <c r="B401" s="43">
        <f>SUM(B397:B400)</f>
        <v>101</v>
      </c>
      <c r="C401" s="34">
        <f>SUM(C397:C400)</f>
        <v>101</v>
      </c>
      <c r="E401" s="43">
        <f>SUM(E397:E400)</f>
        <v>19</v>
      </c>
      <c r="F401" s="34">
        <f>SUM(F397:F400)</f>
        <v>19</v>
      </c>
      <c r="H401" s="43">
        <f>SUM(H397:H400)</f>
        <v>79</v>
      </c>
      <c r="I401" s="34">
        <f>SUM(I397:I400)</f>
        <v>79</v>
      </c>
      <c r="K401" s="43">
        <f>SUM(K397:K400)</f>
        <v>677</v>
      </c>
      <c r="L401" s="34">
        <f>SUM(L397:L400)</f>
        <v>677</v>
      </c>
      <c r="N401" s="48">
        <f>SUM(N397:N400)</f>
        <v>876</v>
      </c>
    </row>
    <row r="402" spans="1:14" ht="15.75" customHeight="1" x14ac:dyDescent="0.2">
      <c r="A402" s="31">
        <v>0.75</v>
      </c>
      <c r="B402" s="21">
        <f t="shared" ref="B402:B405" si="45">SUM(B67+B134+B201+B268)</f>
        <v>31</v>
      </c>
      <c r="C402" s="35">
        <f>SUM(B402:B402)</f>
        <v>31</v>
      </c>
      <c r="E402" s="21">
        <f t="shared" ref="E402:E405" si="46">SUM(E67+E134+E201+E268)</f>
        <v>3</v>
      </c>
      <c r="F402" s="35">
        <f>SUM(E402:E402)</f>
        <v>3</v>
      </c>
      <c r="H402" s="21">
        <f t="shared" ref="H402:H405" si="47">SUM(H67+H134+H201+H268)</f>
        <v>39</v>
      </c>
      <c r="I402" s="35">
        <f>SUM(H402:H402)</f>
        <v>39</v>
      </c>
      <c r="K402" s="21">
        <f t="shared" ref="K402:K405" si="48">SUM(K67+K134+K201+K268)</f>
        <v>156</v>
      </c>
      <c r="L402" s="35">
        <f>SUM(K402:K402)</f>
        <v>156</v>
      </c>
      <c r="N402" s="45">
        <f>SUM(C402+F402+I402+L402)</f>
        <v>229</v>
      </c>
    </row>
    <row r="403" spans="1:14" ht="15.75" customHeight="1" x14ac:dyDescent="0.2">
      <c r="A403" s="32">
        <v>0.76041666666666663</v>
      </c>
      <c r="B403" s="23">
        <f t="shared" si="45"/>
        <v>30</v>
      </c>
      <c r="C403" s="41">
        <f>SUM(B403:B403)</f>
        <v>30</v>
      </c>
      <c r="E403" s="23">
        <f t="shared" si="46"/>
        <v>2</v>
      </c>
      <c r="F403" s="41">
        <f>SUM(E403:E403)</f>
        <v>2</v>
      </c>
      <c r="H403" s="23">
        <f t="shared" si="47"/>
        <v>20</v>
      </c>
      <c r="I403" s="41">
        <f>SUM(H403:H403)</f>
        <v>20</v>
      </c>
      <c r="K403" s="23">
        <f t="shared" si="48"/>
        <v>165</v>
      </c>
      <c r="L403" s="41">
        <f>SUM(K403:K403)</f>
        <v>165</v>
      </c>
      <c r="N403" s="46">
        <f>SUM(C403+F403+I403+L403)</f>
        <v>217</v>
      </c>
    </row>
    <row r="404" spans="1:14" ht="15.75" customHeight="1" x14ac:dyDescent="0.2">
      <c r="A404" s="32">
        <v>0.77083333333333337</v>
      </c>
      <c r="B404" s="23">
        <f t="shared" si="45"/>
        <v>31</v>
      </c>
      <c r="C404" s="41">
        <f>SUM(B404:B404)</f>
        <v>31</v>
      </c>
      <c r="E404" s="23">
        <f t="shared" si="46"/>
        <v>2</v>
      </c>
      <c r="F404" s="41">
        <f>SUM(E404:E404)</f>
        <v>2</v>
      </c>
      <c r="H404" s="23">
        <f t="shared" si="47"/>
        <v>7</v>
      </c>
      <c r="I404" s="41">
        <f>SUM(H404:H404)</f>
        <v>7</v>
      </c>
      <c r="K404" s="23">
        <f t="shared" si="48"/>
        <v>134</v>
      </c>
      <c r="L404" s="41">
        <f>SUM(K404:K404)</f>
        <v>134</v>
      </c>
      <c r="N404" s="46">
        <f>SUM(C404+F404+I404+L404)</f>
        <v>174</v>
      </c>
    </row>
    <row r="405" spans="1:14" ht="15.75" customHeight="1" x14ac:dyDescent="0.2">
      <c r="A405" s="33">
        <v>0.78125</v>
      </c>
      <c r="B405" s="26">
        <f t="shared" si="45"/>
        <v>45</v>
      </c>
      <c r="C405" s="42">
        <f>SUM(B405:B405)</f>
        <v>45</v>
      </c>
      <c r="E405" s="26">
        <f t="shared" si="46"/>
        <v>1</v>
      </c>
      <c r="F405" s="42">
        <f>SUM(E405:E405)</f>
        <v>1</v>
      </c>
      <c r="H405" s="26">
        <f t="shared" si="47"/>
        <v>33</v>
      </c>
      <c r="I405" s="42">
        <f>SUM(H405:H405)</f>
        <v>33</v>
      </c>
      <c r="K405" s="26">
        <f t="shared" si="48"/>
        <v>75</v>
      </c>
      <c r="L405" s="42">
        <f>SUM(K405:K405)</f>
        <v>75</v>
      </c>
      <c r="N405" s="47">
        <f>SUM(C405+F405+I405+L405)</f>
        <v>154</v>
      </c>
    </row>
    <row r="406" spans="1:14" ht="15.75" customHeight="1" x14ac:dyDescent="0.2">
      <c r="A406" s="34" t="s">
        <v>14</v>
      </c>
      <c r="B406" s="43">
        <f>SUM(B402:B405)</f>
        <v>137</v>
      </c>
      <c r="C406" s="34">
        <f>SUM(C402:C405)</f>
        <v>137</v>
      </c>
      <c r="E406" s="43">
        <f>SUM(E402:E405)</f>
        <v>8</v>
      </c>
      <c r="F406" s="34">
        <f>SUM(F402:F405)</f>
        <v>8</v>
      </c>
      <c r="H406" s="43">
        <f>SUM(H402:H405)</f>
        <v>99</v>
      </c>
      <c r="I406" s="34">
        <f>SUM(I402:I405)</f>
        <v>99</v>
      </c>
      <c r="K406" s="43">
        <f>SUM(K402:K405)</f>
        <v>530</v>
      </c>
      <c r="L406" s="34">
        <f>SUM(L402:L405)</f>
        <v>530</v>
      </c>
      <c r="N406" s="48">
        <f>SUM(N402:N405)</f>
        <v>774</v>
      </c>
    </row>
    <row r="408" spans="1:14" ht="15.75" customHeight="1" x14ac:dyDescent="0.2">
      <c r="A408" s="34" t="s">
        <v>13</v>
      </c>
      <c r="B408" s="43">
        <f>SUM(B406+B401+B396+B391+B386+B381+B376+B371+B366+B361+B356+B351)</f>
        <v>2492</v>
      </c>
      <c r="C408" s="34">
        <f>SUM(C406+C401+C396+C391+C386+C381+C376+C371+C366+C361+C356+C351)</f>
        <v>2492</v>
      </c>
      <c r="E408" s="43">
        <f>SUM(E406+E401+E396+E391+E386+E381+E376+E371+E366+E361+E356+E351)</f>
        <v>359</v>
      </c>
      <c r="F408" s="34">
        <f>SUM(F406+F401+F396+F391+F386+F381+F376+F371+F366+F361+F356+F351)</f>
        <v>359</v>
      </c>
      <c r="H408" s="43">
        <f>SUM(H406+H401+H396+H391+H386+H381+H376+H371+H366+H361+H356+H351)</f>
        <v>396</v>
      </c>
      <c r="I408" s="34">
        <f>SUM(I406+I401+I396+I391+I386+I381+I376+I371+I366+I361+I356+I351)</f>
        <v>396</v>
      </c>
      <c r="K408" s="43">
        <f>SUM(K406+K401+K396+K391+K386+K381+K376+K371+K366+K361+K356+K351)</f>
        <v>2194</v>
      </c>
      <c r="L408" s="34">
        <f>SUM(L406+L401+L396+L391+L386+L381+L376+L371+L366+L361+L356+L351)</f>
        <v>2194</v>
      </c>
      <c r="N408" s="48">
        <f>SUM(N406+N401+N396+N391+N386+N381+N376+N371+N366+N361+N356+N351)</f>
        <v>5441</v>
      </c>
    </row>
  </sheetData>
  <mergeCells count="7">
    <mergeCell ref="M4:N4"/>
    <mergeCell ref="N344:N345"/>
    <mergeCell ref="N9:N10"/>
    <mergeCell ref="N76:N77"/>
    <mergeCell ref="N143:N144"/>
    <mergeCell ref="N210:N211"/>
    <mergeCell ref="N277:N278"/>
  </mergeCells>
  <pageMargins left="0.7" right="0.7" top="0.75" bottom="0.75" header="0.3" footer="0.3"/>
  <pageSetup scale="74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98"/>
  <sheetViews>
    <sheetView topLeftCell="A73" zoomScale="75" zoomScaleNormal="75" workbookViewId="0">
      <selection activeCell="BA96" sqref="BA96"/>
    </sheetView>
  </sheetViews>
  <sheetFormatPr defaultRowHeight="15.75" customHeight="1" x14ac:dyDescent="0.2"/>
  <cols>
    <col min="1" max="1" width="9.140625" style="20"/>
    <col min="2" max="2" width="8.28515625" style="20" customWidth="1"/>
    <col min="3" max="4" width="8" style="20" customWidth="1"/>
    <col min="5" max="5" width="2.140625" style="20" customWidth="1"/>
    <col min="6" max="7" width="8" style="20" customWidth="1"/>
    <col min="8" max="8" width="2.140625" style="20" customWidth="1"/>
    <col min="9" max="10" width="8" style="20" customWidth="1"/>
    <col min="11" max="11" width="2.140625" style="20" customWidth="1"/>
    <col min="12" max="12" width="8" style="20" customWidth="1"/>
    <col min="13" max="13" width="7.28515625" style="20" customWidth="1"/>
    <col min="14" max="14" width="2" style="20" customWidth="1"/>
    <col min="15" max="15" width="8.28515625" style="44" customWidth="1"/>
    <col min="16" max="16384" width="9.140625" style="20"/>
  </cols>
  <sheetData>
    <row r="1" spans="1:249" ht="15.75" customHeight="1" x14ac:dyDescent="0.2"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55"/>
      <c r="P1" s="24"/>
      <c r="Q1" s="24"/>
      <c r="R1" s="60"/>
    </row>
    <row r="2" spans="1:249" ht="15.75" customHeight="1" x14ac:dyDescent="0.25">
      <c r="B2" s="23"/>
      <c r="C2" s="24"/>
      <c r="D2" s="24"/>
      <c r="E2" s="24"/>
      <c r="F2" s="24"/>
      <c r="J2" s="11"/>
      <c r="L2" s="25" t="s">
        <v>0</v>
      </c>
      <c r="M2" s="11"/>
      <c r="N2" s="63" t="str">
        <f>'Job Details'!$C$6</f>
        <v xml:space="preserve">Bristol City Council </v>
      </c>
      <c r="O2" s="56"/>
      <c r="P2" s="24"/>
      <c r="Q2" s="24"/>
      <c r="R2" s="60"/>
    </row>
    <row r="3" spans="1:249" ht="15.75" customHeight="1" x14ac:dyDescent="0.25">
      <c r="B3" s="23"/>
      <c r="C3" s="24"/>
      <c r="D3" s="24"/>
      <c r="E3" s="24"/>
      <c r="F3" s="24"/>
      <c r="J3" s="11"/>
      <c r="L3" s="25" t="s">
        <v>1</v>
      </c>
      <c r="M3" s="11"/>
      <c r="N3" s="63" t="str">
        <f>'Job Details'!$C$7</f>
        <v>WAL-1716 Wapping Road</v>
      </c>
      <c r="O3" s="56"/>
      <c r="P3" s="24"/>
      <c r="Q3" s="24"/>
      <c r="R3" s="60"/>
    </row>
    <row r="4" spans="1:249" ht="15.75" customHeight="1" x14ac:dyDescent="0.25">
      <c r="B4" s="23"/>
      <c r="C4" s="24"/>
      <c r="D4" s="24"/>
      <c r="E4" s="24"/>
      <c r="F4" s="24"/>
      <c r="J4" s="11"/>
      <c r="L4" s="25" t="s">
        <v>11</v>
      </c>
      <c r="M4" s="11"/>
      <c r="N4" s="71">
        <v>1</v>
      </c>
      <c r="O4" s="71"/>
      <c r="P4" s="24"/>
      <c r="Q4" s="24"/>
      <c r="R4" s="60"/>
    </row>
    <row r="5" spans="1:249" ht="15.75" customHeight="1" x14ac:dyDescent="0.25">
      <c r="B5" s="23"/>
      <c r="C5" s="24"/>
      <c r="D5" s="24"/>
      <c r="E5" s="24"/>
      <c r="F5" s="24"/>
      <c r="J5" s="11"/>
      <c r="L5" s="25" t="s">
        <v>12</v>
      </c>
      <c r="M5" s="11"/>
      <c r="N5" s="50" t="str">
        <f>'Job Details'!C9</f>
        <v>Wednesday 6th May 2015</v>
      </c>
      <c r="O5" s="50"/>
      <c r="P5" s="58"/>
      <c r="Q5" s="24"/>
      <c r="R5" s="60"/>
    </row>
    <row r="6" spans="1:249" ht="15.75" customHeight="1" x14ac:dyDescent="0.2"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61"/>
      <c r="P6" s="27"/>
      <c r="Q6" s="27"/>
      <c r="R6" s="62"/>
    </row>
    <row r="7" spans="1:249" ht="15.75" customHeight="1" x14ac:dyDescent="0.2">
      <c r="A7" s="20">
        <f>COLUMN(A6)</f>
        <v>1</v>
      </c>
      <c r="B7" s="20">
        <f t="shared" ref="B7" si="0">COLUMN(B6)</f>
        <v>2</v>
      </c>
      <c r="C7" s="20">
        <f t="shared" ref="B7:BM7" si="1">COLUMN(C6)</f>
        <v>3</v>
      </c>
      <c r="D7" s="20">
        <f t="shared" si="1"/>
        <v>4</v>
      </c>
      <c r="E7" s="20">
        <f t="shared" si="1"/>
        <v>5</v>
      </c>
      <c r="F7" s="20">
        <f t="shared" si="1"/>
        <v>6</v>
      </c>
      <c r="G7" s="20">
        <f t="shared" si="1"/>
        <v>7</v>
      </c>
      <c r="H7" s="20">
        <f t="shared" si="1"/>
        <v>8</v>
      </c>
      <c r="I7" s="20">
        <f t="shared" si="1"/>
        <v>9</v>
      </c>
      <c r="J7" s="20">
        <f t="shared" si="1"/>
        <v>10</v>
      </c>
      <c r="K7" s="20">
        <f t="shared" si="1"/>
        <v>11</v>
      </c>
      <c r="L7" s="20">
        <f t="shared" si="1"/>
        <v>12</v>
      </c>
      <c r="M7" s="20">
        <f t="shared" si="1"/>
        <v>13</v>
      </c>
      <c r="N7" s="20">
        <f t="shared" si="1"/>
        <v>14</v>
      </c>
      <c r="O7" s="20">
        <f t="shared" si="1"/>
        <v>15</v>
      </c>
      <c r="P7" s="20">
        <f t="shared" si="1"/>
        <v>16</v>
      </c>
      <c r="Q7" s="20">
        <f t="shared" si="1"/>
        <v>17</v>
      </c>
      <c r="R7" s="20">
        <f t="shared" si="1"/>
        <v>18</v>
      </c>
      <c r="S7" s="20">
        <f t="shared" si="1"/>
        <v>19</v>
      </c>
      <c r="T7" s="20">
        <f t="shared" si="1"/>
        <v>20</v>
      </c>
      <c r="U7" s="20">
        <f t="shared" si="1"/>
        <v>21</v>
      </c>
      <c r="V7" s="20">
        <f t="shared" si="1"/>
        <v>22</v>
      </c>
      <c r="W7" s="20">
        <f t="shared" si="1"/>
        <v>23</v>
      </c>
      <c r="X7" s="20">
        <f t="shared" si="1"/>
        <v>24</v>
      </c>
      <c r="Y7" s="20">
        <f t="shared" si="1"/>
        <v>25</v>
      </c>
      <c r="Z7" s="20">
        <f t="shared" si="1"/>
        <v>26</v>
      </c>
      <c r="AA7" s="20">
        <f t="shared" si="1"/>
        <v>27</v>
      </c>
      <c r="AB7" s="20">
        <f t="shared" si="1"/>
        <v>28</v>
      </c>
      <c r="AC7" s="20">
        <f t="shared" si="1"/>
        <v>29</v>
      </c>
      <c r="AD7" s="20">
        <f t="shared" si="1"/>
        <v>30</v>
      </c>
      <c r="AE7" s="20">
        <f t="shared" si="1"/>
        <v>31</v>
      </c>
      <c r="AF7" s="20">
        <f t="shared" si="1"/>
        <v>32</v>
      </c>
      <c r="AG7" s="20">
        <f t="shared" si="1"/>
        <v>33</v>
      </c>
      <c r="AH7" s="20">
        <f t="shared" si="1"/>
        <v>34</v>
      </c>
      <c r="AI7" s="20">
        <f t="shared" si="1"/>
        <v>35</v>
      </c>
      <c r="AJ7" s="20">
        <f t="shared" si="1"/>
        <v>36</v>
      </c>
      <c r="AK7" s="20">
        <f t="shared" si="1"/>
        <v>37</v>
      </c>
      <c r="AL7" s="20">
        <f t="shared" si="1"/>
        <v>38</v>
      </c>
      <c r="AM7" s="20">
        <f t="shared" si="1"/>
        <v>39</v>
      </c>
      <c r="AN7" s="20">
        <f t="shared" si="1"/>
        <v>40</v>
      </c>
      <c r="AO7" s="20">
        <f t="shared" si="1"/>
        <v>41</v>
      </c>
      <c r="AP7" s="20">
        <f t="shared" si="1"/>
        <v>42</v>
      </c>
      <c r="AQ7" s="20">
        <f t="shared" si="1"/>
        <v>43</v>
      </c>
      <c r="AR7" s="20">
        <f t="shared" si="1"/>
        <v>44</v>
      </c>
      <c r="AS7" s="20">
        <f t="shared" si="1"/>
        <v>45</v>
      </c>
      <c r="AT7" s="20">
        <f t="shared" si="1"/>
        <v>46</v>
      </c>
      <c r="AU7" s="20">
        <f t="shared" si="1"/>
        <v>47</v>
      </c>
      <c r="AV7" s="20">
        <f t="shared" si="1"/>
        <v>48</v>
      </c>
      <c r="AW7" s="20">
        <f t="shared" si="1"/>
        <v>49</v>
      </c>
      <c r="AX7" s="20">
        <f t="shared" si="1"/>
        <v>50</v>
      </c>
      <c r="AY7" s="20">
        <f t="shared" si="1"/>
        <v>51</v>
      </c>
      <c r="AZ7" s="20">
        <f t="shared" si="1"/>
        <v>52</v>
      </c>
      <c r="BA7" s="20">
        <f t="shared" si="1"/>
        <v>53</v>
      </c>
      <c r="BB7" s="20">
        <f t="shared" si="1"/>
        <v>54</v>
      </c>
      <c r="BC7" s="20">
        <f t="shared" si="1"/>
        <v>55</v>
      </c>
      <c r="BD7" s="20">
        <f t="shared" si="1"/>
        <v>56</v>
      </c>
      <c r="BE7" s="20">
        <f t="shared" si="1"/>
        <v>57</v>
      </c>
      <c r="BF7" s="20">
        <f t="shared" si="1"/>
        <v>58</v>
      </c>
      <c r="BG7" s="20">
        <f t="shared" si="1"/>
        <v>59</v>
      </c>
      <c r="BH7" s="20">
        <f t="shared" si="1"/>
        <v>60</v>
      </c>
      <c r="BI7" s="20">
        <f t="shared" si="1"/>
        <v>61</v>
      </c>
      <c r="BJ7" s="20">
        <f t="shared" si="1"/>
        <v>62</v>
      </c>
      <c r="BK7" s="20">
        <f t="shared" si="1"/>
        <v>63</v>
      </c>
      <c r="BL7" s="20">
        <f t="shared" si="1"/>
        <v>64</v>
      </c>
      <c r="BM7" s="20">
        <f t="shared" si="1"/>
        <v>65</v>
      </c>
      <c r="BN7" s="20">
        <f t="shared" ref="BN7:DY7" si="2">COLUMN(BN6)</f>
        <v>66</v>
      </c>
      <c r="BO7" s="20">
        <f t="shared" si="2"/>
        <v>67</v>
      </c>
      <c r="BP7" s="20">
        <f t="shared" si="2"/>
        <v>68</v>
      </c>
      <c r="BQ7" s="20">
        <f t="shared" si="2"/>
        <v>69</v>
      </c>
      <c r="BR7" s="20">
        <f t="shared" si="2"/>
        <v>70</v>
      </c>
      <c r="BS7" s="20">
        <f t="shared" si="2"/>
        <v>71</v>
      </c>
      <c r="BT7" s="20">
        <f t="shared" si="2"/>
        <v>72</v>
      </c>
      <c r="BU7" s="20">
        <f t="shared" si="2"/>
        <v>73</v>
      </c>
      <c r="BV7" s="20">
        <f t="shared" si="2"/>
        <v>74</v>
      </c>
      <c r="BW7" s="20">
        <f t="shared" si="2"/>
        <v>75</v>
      </c>
      <c r="BX7" s="20">
        <f t="shared" si="2"/>
        <v>76</v>
      </c>
      <c r="BY7" s="20">
        <f t="shared" si="2"/>
        <v>77</v>
      </c>
      <c r="BZ7" s="20">
        <f t="shared" si="2"/>
        <v>78</v>
      </c>
      <c r="CA7" s="20">
        <f t="shared" si="2"/>
        <v>79</v>
      </c>
      <c r="CB7" s="20">
        <f t="shared" si="2"/>
        <v>80</v>
      </c>
      <c r="CC7" s="20">
        <f t="shared" si="2"/>
        <v>81</v>
      </c>
      <c r="CD7" s="20">
        <f t="shared" si="2"/>
        <v>82</v>
      </c>
      <c r="CE7" s="20">
        <f t="shared" si="2"/>
        <v>83</v>
      </c>
      <c r="CF7" s="20">
        <f t="shared" si="2"/>
        <v>84</v>
      </c>
      <c r="CG7" s="20">
        <f t="shared" si="2"/>
        <v>85</v>
      </c>
      <c r="CH7" s="20">
        <f t="shared" si="2"/>
        <v>86</v>
      </c>
      <c r="CI7" s="20">
        <f t="shared" si="2"/>
        <v>87</v>
      </c>
      <c r="CJ7" s="20">
        <f t="shared" si="2"/>
        <v>88</v>
      </c>
      <c r="CK7" s="20">
        <f t="shared" si="2"/>
        <v>89</v>
      </c>
      <c r="CL7" s="20">
        <f t="shared" si="2"/>
        <v>90</v>
      </c>
      <c r="CM7" s="20">
        <f t="shared" si="2"/>
        <v>91</v>
      </c>
      <c r="CN7" s="20">
        <f t="shared" si="2"/>
        <v>92</v>
      </c>
      <c r="CO7" s="20">
        <f t="shared" si="2"/>
        <v>93</v>
      </c>
      <c r="CP7" s="20">
        <f t="shared" si="2"/>
        <v>94</v>
      </c>
      <c r="CQ7" s="20">
        <f t="shared" si="2"/>
        <v>95</v>
      </c>
      <c r="CR7" s="20">
        <f t="shared" si="2"/>
        <v>96</v>
      </c>
      <c r="CS7" s="20">
        <f t="shared" si="2"/>
        <v>97</v>
      </c>
      <c r="CT7" s="20">
        <f t="shared" si="2"/>
        <v>98</v>
      </c>
      <c r="CU7" s="20">
        <f t="shared" si="2"/>
        <v>99</v>
      </c>
      <c r="CV7" s="20">
        <f t="shared" si="2"/>
        <v>100</v>
      </c>
      <c r="CW7" s="20">
        <f t="shared" si="2"/>
        <v>101</v>
      </c>
      <c r="CX7" s="20">
        <f t="shared" si="2"/>
        <v>102</v>
      </c>
      <c r="CY7" s="20">
        <f t="shared" si="2"/>
        <v>103</v>
      </c>
      <c r="CZ7" s="20">
        <f t="shared" si="2"/>
        <v>104</v>
      </c>
      <c r="DA7" s="20">
        <f t="shared" si="2"/>
        <v>105</v>
      </c>
      <c r="DB7" s="20">
        <f t="shared" si="2"/>
        <v>106</v>
      </c>
      <c r="DC7" s="20">
        <f t="shared" si="2"/>
        <v>107</v>
      </c>
      <c r="DD7" s="20">
        <f t="shared" si="2"/>
        <v>108</v>
      </c>
      <c r="DE7" s="20">
        <f t="shared" si="2"/>
        <v>109</v>
      </c>
      <c r="DF7" s="20">
        <f t="shared" si="2"/>
        <v>110</v>
      </c>
      <c r="DG7" s="20">
        <f t="shared" si="2"/>
        <v>111</v>
      </c>
      <c r="DH7" s="20">
        <f t="shared" si="2"/>
        <v>112</v>
      </c>
      <c r="DI7" s="20">
        <f t="shared" si="2"/>
        <v>113</v>
      </c>
      <c r="DJ7" s="20">
        <f t="shared" si="2"/>
        <v>114</v>
      </c>
      <c r="DK7" s="20">
        <f t="shared" si="2"/>
        <v>115</v>
      </c>
      <c r="DL7" s="20">
        <f t="shared" si="2"/>
        <v>116</v>
      </c>
      <c r="DM7" s="20">
        <f t="shared" si="2"/>
        <v>117</v>
      </c>
      <c r="DN7" s="20">
        <f t="shared" si="2"/>
        <v>118</v>
      </c>
      <c r="DO7" s="20">
        <f t="shared" si="2"/>
        <v>119</v>
      </c>
      <c r="DP7" s="20">
        <f t="shared" si="2"/>
        <v>120</v>
      </c>
      <c r="DQ7" s="20">
        <f t="shared" si="2"/>
        <v>121</v>
      </c>
      <c r="DR7" s="20">
        <f t="shared" si="2"/>
        <v>122</v>
      </c>
      <c r="DS7" s="20">
        <f t="shared" si="2"/>
        <v>123</v>
      </c>
      <c r="DT7" s="20">
        <f t="shared" si="2"/>
        <v>124</v>
      </c>
      <c r="DU7" s="20">
        <f t="shared" si="2"/>
        <v>125</v>
      </c>
      <c r="DV7" s="20">
        <f t="shared" si="2"/>
        <v>126</v>
      </c>
      <c r="DW7" s="20">
        <f t="shared" si="2"/>
        <v>127</v>
      </c>
      <c r="DX7" s="20">
        <f t="shared" si="2"/>
        <v>128</v>
      </c>
      <c r="DY7" s="20">
        <f t="shared" si="2"/>
        <v>129</v>
      </c>
      <c r="DZ7" s="20">
        <f t="shared" ref="DZ7:GK7" si="3">COLUMN(DZ6)</f>
        <v>130</v>
      </c>
      <c r="EA7" s="20">
        <f t="shared" si="3"/>
        <v>131</v>
      </c>
      <c r="EB7" s="20">
        <f t="shared" si="3"/>
        <v>132</v>
      </c>
      <c r="EC7" s="20">
        <f t="shared" si="3"/>
        <v>133</v>
      </c>
      <c r="ED7" s="20">
        <f t="shared" si="3"/>
        <v>134</v>
      </c>
      <c r="EE7" s="20">
        <f t="shared" si="3"/>
        <v>135</v>
      </c>
      <c r="EF7" s="20">
        <f t="shared" si="3"/>
        <v>136</v>
      </c>
      <c r="EG7" s="20">
        <f t="shared" si="3"/>
        <v>137</v>
      </c>
      <c r="EH7" s="20">
        <f t="shared" si="3"/>
        <v>138</v>
      </c>
      <c r="EI7" s="20">
        <f t="shared" si="3"/>
        <v>139</v>
      </c>
      <c r="EJ7" s="20">
        <f t="shared" si="3"/>
        <v>140</v>
      </c>
      <c r="EK7" s="20">
        <f t="shared" si="3"/>
        <v>141</v>
      </c>
      <c r="EL7" s="20">
        <f t="shared" si="3"/>
        <v>142</v>
      </c>
      <c r="EM7" s="20">
        <f t="shared" si="3"/>
        <v>143</v>
      </c>
      <c r="EN7" s="20">
        <f t="shared" si="3"/>
        <v>144</v>
      </c>
      <c r="EO7" s="20">
        <f t="shared" si="3"/>
        <v>145</v>
      </c>
      <c r="EP7" s="20">
        <f t="shared" si="3"/>
        <v>146</v>
      </c>
      <c r="EQ7" s="20">
        <f t="shared" si="3"/>
        <v>147</v>
      </c>
      <c r="ER7" s="20">
        <f t="shared" si="3"/>
        <v>148</v>
      </c>
      <c r="ES7" s="20">
        <f t="shared" si="3"/>
        <v>149</v>
      </c>
      <c r="ET7" s="20">
        <f t="shared" si="3"/>
        <v>150</v>
      </c>
      <c r="EU7" s="20">
        <f t="shared" si="3"/>
        <v>151</v>
      </c>
      <c r="EV7" s="20">
        <f t="shared" si="3"/>
        <v>152</v>
      </c>
      <c r="EW7" s="20">
        <f t="shared" si="3"/>
        <v>153</v>
      </c>
      <c r="EX7" s="20">
        <f t="shared" si="3"/>
        <v>154</v>
      </c>
      <c r="EY7" s="20">
        <f t="shared" si="3"/>
        <v>155</v>
      </c>
      <c r="EZ7" s="20">
        <f t="shared" si="3"/>
        <v>156</v>
      </c>
      <c r="FA7" s="20">
        <f t="shared" si="3"/>
        <v>157</v>
      </c>
      <c r="FB7" s="20">
        <f t="shared" si="3"/>
        <v>158</v>
      </c>
      <c r="FC7" s="20">
        <f t="shared" si="3"/>
        <v>159</v>
      </c>
      <c r="FD7" s="20">
        <f t="shared" si="3"/>
        <v>160</v>
      </c>
      <c r="FE7" s="20">
        <f t="shared" si="3"/>
        <v>161</v>
      </c>
      <c r="FF7" s="20">
        <f t="shared" si="3"/>
        <v>162</v>
      </c>
      <c r="FG7" s="20">
        <f t="shared" si="3"/>
        <v>163</v>
      </c>
      <c r="FH7" s="20">
        <f t="shared" si="3"/>
        <v>164</v>
      </c>
      <c r="FI7" s="20">
        <f t="shared" si="3"/>
        <v>165</v>
      </c>
      <c r="FJ7" s="20">
        <f t="shared" si="3"/>
        <v>166</v>
      </c>
      <c r="FK7" s="20">
        <f t="shared" si="3"/>
        <v>167</v>
      </c>
      <c r="FL7" s="20">
        <f t="shared" si="3"/>
        <v>168</v>
      </c>
      <c r="FM7" s="20">
        <f t="shared" si="3"/>
        <v>169</v>
      </c>
      <c r="FN7" s="20">
        <f t="shared" si="3"/>
        <v>170</v>
      </c>
      <c r="FO7" s="20">
        <f t="shared" si="3"/>
        <v>171</v>
      </c>
      <c r="FP7" s="20">
        <f t="shared" si="3"/>
        <v>172</v>
      </c>
      <c r="FQ7" s="20">
        <f t="shared" si="3"/>
        <v>173</v>
      </c>
      <c r="FR7" s="20">
        <f t="shared" si="3"/>
        <v>174</v>
      </c>
      <c r="FS7" s="20">
        <f t="shared" si="3"/>
        <v>175</v>
      </c>
      <c r="FT7" s="20">
        <f t="shared" si="3"/>
        <v>176</v>
      </c>
      <c r="FU7" s="20">
        <f t="shared" si="3"/>
        <v>177</v>
      </c>
      <c r="FV7" s="20">
        <f t="shared" si="3"/>
        <v>178</v>
      </c>
      <c r="FW7" s="20">
        <f t="shared" si="3"/>
        <v>179</v>
      </c>
      <c r="FX7" s="20">
        <f t="shared" si="3"/>
        <v>180</v>
      </c>
      <c r="FY7" s="20">
        <f t="shared" si="3"/>
        <v>181</v>
      </c>
      <c r="FZ7" s="20">
        <f t="shared" si="3"/>
        <v>182</v>
      </c>
      <c r="GA7" s="20">
        <f t="shared" si="3"/>
        <v>183</v>
      </c>
      <c r="GB7" s="20">
        <f t="shared" si="3"/>
        <v>184</v>
      </c>
      <c r="GC7" s="20">
        <f t="shared" si="3"/>
        <v>185</v>
      </c>
      <c r="GD7" s="20">
        <f t="shared" si="3"/>
        <v>186</v>
      </c>
      <c r="GE7" s="20">
        <f t="shared" si="3"/>
        <v>187</v>
      </c>
      <c r="GF7" s="20">
        <f t="shared" si="3"/>
        <v>188</v>
      </c>
      <c r="GG7" s="20">
        <f t="shared" si="3"/>
        <v>189</v>
      </c>
      <c r="GH7" s="20">
        <f t="shared" si="3"/>
        <v>190</v>
      </c>
      <c r="GI7" s="20">
        <f t="shared" si="3"/>
        <v>191</v>
      </c>
      <c r="GJ7" s="20">
        <f t="shared" si="3"/>
        <v>192</v>
      </c>
      <c r="GK7" s="20">
        <f t="shared" si="3"/>
        <v>193</v>
      </c>
      <c r="GL7" s="20">
        <f t="shared" ref="GL7:IO7" si="4">COLUMN(GL6)</f>
        <v>194</v>
      </c>
      <c r="GM7" s="20">
        <f t="shared" si="4"/>
        <v>195</v>
      </c>
      <c r="GN7" s="20">
        <f t="shared" si="4"/>
        <v>196</v>
      </c>
      <c r="GO7" s="20">
        <f t="shared" si="4"/>
        <v>197</v>
      </c>
      <c r="GP7" s="20">
        <f t="shared" si="4"/>
        <v>198</v>
      </c>
      <c r="GQ7" s="20">
        <f t="shared" si="4"/>
        <v>199</v>
      </c>
      <c r="GR7" s="20">
        <f t="shared" si="4"/>
        <v>200</v>
      </c>
      <c r="GS7" s="20">
        <f t="shared" si="4"/>
        <v>201</v>
      </c>
      <c r="GT7" s="20">
        <f t="shared" si="4"/>
        <v>202</v>
      </c>
      <c r="GU7" s="20">
        <f t="shared" si="4"/>
        <v>203</v>
      </c>
      <c r="GV7" s="20">
        <f t="shared" si="4"/>
        <v>204</v>
      </c>
      <c r="GW7" s="20">
        <f t="shared" si="4"/>
        <v>205</v>
      </c>
      <c r="GX7" s="20">
        <f t="shared" si="4"/>
        <v>206</v>
      </c>
      <c r="GY7" s="20">
        <f t="shared" si="4"/>
        <v>207</v>
      </c>
      <c r="GZ7" s="20">
        <f t="shared" si="4"/>
        <v>208</v>
      </c>
      <c r="HA7" s="20">
        <f t="shared" si="4"/>
        <v>209</v>
      </c>
      <c r="HB7" s="20">
        <f t="shared" si="4"/>
        <v>210</v>
      </c>
      <c r="HC7" s="20">
        <f t="shared" si="4"/>
        <v>211</v>
      </c>
      <c r="HD7" s="20">
        <f t="shared" si="4"/>
        <v>212</v>
      </c>
      <c r="HE7" s="20">
        <f t="shared" si="4"/>
        <v>213</v>
      </c>
      <c r="HF7" s="20">
        <f t="shared" si="4"/>
        <v>214</v>
      </c>
      <c r="HG7" s="20">
        <f t="shared" si="4"/>
        <v>215</v>
      </c>
      <c r="HH7" s="20">
        <f t="shared" si="4"/>
        <v>216</v>
      </c>
      <c r="HI7" s="20">
        <f t="shared" si="4"/>
        <v>217</v>
      </c>
      <c r="HJ7" s="20">
        <f t="shared" si="4"/>
        <v>218</v>
      </c>
      <c r="HK7" s="20">
        <f t="shared" si="4"/>
        <v>219</v>
      </c>
      <c r="HL7" s="20">
        <f t="shared" si="4"/>
        <v>220</v>
      </c>
      <c r="HM7" s="20">
        <f t="shared" si="4"/>
        <v>221</v>
      </c>
      <c r="HN7" s="20">
        <f t="shared" si="4"/>
        <v>222</v>
      </c>
      <c r="HO7" s="20">
        <f t="shared" si="4"/>
        <v>223</v>
      </c>
      <c r="HP7" s="20">
        <f t="shared" si="4"/>
        <v>224</v>
      </c>
      <c r="HQ7" s="20">
        <f t="shared" si="4"/>
        <v>225</v>
      </c>
      <c r="HR7" s="20">
        <f t="shared" si="4"/>
        <v>226</v>
      </c>
      <c r="HS7" s="20">
        <f t="shared" si="4"/>
        <v>227</v>
      </c>
      <c r="HT7" s="20">
        <f t="shared" si="4"/>
        <v>228</v>
      </c>
      <c r="HU7" s="20">
        <f t="shared" si="4"/>
        <v>229</v>
      </c>
      <c r="HV7" s="20">
        <f t="shared" si="4"/>
        <v>230</v>
      </c>
      <c r="HW7" s="20">
        <f t="shared" si="4"/>
        <v>231</v>
      </c>
      <c r="HX7" s="20">
        <f t="shared" si="4"/>
        <v>232</v>
      </c>
      <c r="HY7" s="20">
        <f t="shared" si="4"/>
        <v>233</v>
      </c>
      <c r="HZ7" s="20">
        <f t="shared" si="4"/>
        <v>234</v>
      </c>
      <c r="IA7" s="20">
        <f t="shared" si="4"/>
        <v>235</v>
      </c>
      <c r="IB7" s="20">
        <f t="shared" si="4"/>
        <v>236</v>
      </c>
      <c r="IC7" s="20">
        <f t="shared" si="4"/>
        <v>237</v>
      </c>
      <c r="ID7" s="20">
        <f t="shared" si="4"/>
        <v>238</v>
      </c>
      <c r="IE7" s="20">
        <f t="shared" si="4"/>
        <v>239</v>
      </c>
      <c r="IF7" s="20">
        <f t="shared" si="4"/>
        <v>240</v>
      </c>
      <c r="IG7" s="20">
        <f t="shared" si="4"/>
        <v>241</v>
      </c>
      <c r="IH7" s="20">
        <f t="shared" si="4"/>
        <v>242</v>
      </c>
      <c r="II7" s="20">
        <f t="shared" si="4"/>
        <v>243</v>
      </c>
      <c r="IJ7" s="20">
        <f t="shared" si="4"/>
        <v>244</v>
      </c>
      <c r="IK7" s="20">
        <f t="shared" si="4"/>
        <v>245</v>
      </c>
      <c r="IL7" s="20">
        <f t="shared" si="4"/>
        <v>246</v>
      </c>
      <c r="IM7" s="20">
        <f t="shared" si="4"/>
        <v>247</v>
      </c>
      <c r="IN7" s="20">
        <f t="shared" si="4"/>
        <v>248</v>
      </c>
      <c r="IO7" s="20">
        <f t="shared" si="4"/>
        <v>249</v>
      </c>
    </row>
    <row r="8" spans="1:249" ht="15.75" customHeight="1" x14ac:dyDescent="0.2">
      <c r="B8" s="4" t="s">
        <v>21</v>
      </c>
      <c r="C8" s="4" t="s">
        <v>15</v>
      </c>
      <c r="P8" s="4" t="s">
        <v>21</v>
      </c>
      <c r="Q8" s="4" t="s">
        <v>16</v>
      </c>
      <c r="AC8" s="44"/>
      <c r="AD8" s="4" t="s">
        <v>21</v>
      </c>
      <c r="AE8" s="4" t="s">
        <v>17</v>
      </c>
      <c r="AQ8" s="44"/>
      <c r="AR8" s="4" t="s">
        <v>21</v>
      </c>
      <c r="AS8" s="4" t="s">
        <v>18</v>
      </c>
      <c r="BE8" s="44"/>
    </row>
    <row r="9" spans="1:249" ht="15.75" customHeight="1" x14ac:dyDescent="0.2">
      <c r="C9" s="36" t="s">
        <v>31</v>
      </c>
      <c r="D9" s="37" t="s">
        <v>30</v>
      </c>
      <c r="F9" s="36" t="s">
        <v>31</v>
      </c>
      <c r="G9" s="37" t="s">
        <v>32</v>
      </c>
      <c r="I9" s="36" t="s">
        <v>31</v>
      </c>
      <c r="J9" s="37" t="s">
        <v>33</v>
      </c>
      <c r="L9" s="36" t="s">
        <v>31</v>
      </c>
      <c r="M9" s="37" t="s">
        <v>34</v>
      </c>
      <c r="O9" s="72" t="s">
        <v>22</v>
      </c>
      <c r="Q9" s="36" t="s">
        <v>31</v>
      </c>
      <c r="R9" s="37" t="s">
        <v>30</v>
      </c>
      <c r="T9" s="36" t="s">
        <v>31</v>
      </c>
      <c r="U9" s="37" t="s">
        <v>32</v>
      </c>
      <c r="W9" s="36" t="s">
        <v>31</v>
      </c>
      <c r="X9" s="37" t="s">
        <v>33</v>
      </c>
      <c r="Z9" s="36" t="s">
        <v>31</v>
      </c>
      <c r="AA9" s="37" t="s">
        <v>34</v>
      </c>
      <c r="AC9" s="72" t="s">
        <v>22</v>
      </c>
      <c r="AE9" s="36" t="s">
        <v>31</v>
      </c>
      <c r="AF9" s="37" t="s">
        <v>30</v>
      </c>
      <c r="AH9" s="36" t="s">
        <v>31</v>
      </c>
      <c r="AI9" s="37" t="s">
        <v>32</v>
      </c>
      <c r="AK9" s="36" t="s">
        <v>31</v>
      </c>
      <c r="AL9" s="37" t="s">
        <v>33</v>
      </c>
      <c r="AN9" s="36" t="s">
        <v>31</v>
      </c>
      <c r="AO9" s="37" t="s">
        <v>34</v>
      </c>
      <c r="AQ9" s="72" t="s">
        <v>22</v>
      </c>
      <c r="AS9" s="36" t="s">
        <v>31</v>
      </c>
      <c r="AT9" s="37" t="s">
        <v>30</v>
      </c>
      <c r="AV9" s="36" t="s">
        <v>31</v>
      </c>
      <c r="AW9" s="37" t="s">
        <v>32</v>
      </c>
      <c r="AY9" s="36" t="s">
        <v>31</v>
      </c>
      <c r="AZ9" s="37" t="s">
        <v>33</v>
      </c>
      <c r="BB9" s="36" t="s">
        <v>31</v>
      </c>
      <c r="BC9" s="37" t="s">
        <v>34</v>
      </c>
      <c r="BE9" s="72" t="s">
        <v>22</v>
      </c>
    </row>
    <row r="10" spans="1:249" s="38" customFormat="1" ht="15.75" customHeight="1" x14ac:dyDescent="0.2">
      <c r="C10" s="39" t="s">
        <v>20</v>
      </c>
      <c r="D10" s="40" t="s">
        <v>13</v>
      </c>
      <c r="F10" s="39" t="str">
        <f>$C$10</f>
        <v>Adult</v>
      </c>
      <c r="G10" s="40" t="s">
        <v>13</v>
      </c>
      <c r="I10" s="39" t="str">
        <f>$C$10</f>
        <v>Adult</v>
      </c>
      <c r="J10" s="40" t="s">
        <v>13</v>
      </c>
      <c r="L10" s="39" t="str">
        <f>$C$10</f>
        <v>Adult</v>
      </c>
      <c r="M10" s="40" t="s">
        <v>13</v>
      </c>
      <c r="O10" s="73"/>
      <c r="Q10" s="39" t="str">
        <f>$C$10</f>
        <v>Adult</v>
      </c>
      <c r="R10" s="40" t="s">
        <v>13</v>
      </c>
      <c r="T10" s="39" t="str">
        <f>$C$10</f>
        <v>Adult</v>
      </c>
      <c r="U10" s="40" t="s">
        <v>13</v>
      </c>
      <c r="W10" s="39" t="str">
        <f>$C$10</f>
        <v>Adult</v>
      </c>
      <c r="X10" s="40" t="s">
        <v>13</v>
      </c>
      <c r="Z10" s="39" t="str">
        <f>$C$10</f>
        <v>Adult</v>
      </c>
      <c r="AA10" s="40" t="s">
        <v>13</v>
      </c>
      <c r="AC10" s="73"/>
      <c r="AE10" s="39" t="str">
        <f>$C$10</f>
        <v>Adult</v>
      </c>
      <c r="AF10" s="40" t="s">
        <v>13</v>
      </c>
      <c r="AH10" s="39" t="str">
        <f>$C$10</f>
        <v>Adult</v>
      </c>
      <c r="AI10" s="40" t="s">
        <v>13</v>
      </c>
      <c r="AK10" s="39" t="str">
        <f>$C$10</f>
        <v>Adult</v>
      </c>
      <c r="AL10" s="40" t="s">
        <v>13</v>
      </c>
      <c r="AN10" s="39" t="str">
        <f>$C$10</f>
        <v>Adult</v>
      </c>
      <c r="AO10" s="40" t="s">
        <v>13</v>
      </c>
      <c r="AQ10" s="73"/>
      <c r="AS10" s="39" t="str">
        <f>$C$10</f>
        <v>Adult</v>
      </c>
      <c r="AT10" s="40" t="s">
        <v>13</v>
      </c>
      <c r="AV10" s="39" t="str">
        <f>$C$10</f>
        <v>Adult</v>
      </c>
      <c r="AW10" s="40" t="s">
        <v>13</v>
      </c>
      <c r="AY10" s="39" t="str">
        <f>$C$10</f>
        <v>Adult</v>
      </c>
      <c r="AZ10" s="40" t="s">
        <v>13</v>
      </c>
      <c r="BB10" s="39" t="str">
        <f>$C$10</f>
        <v>Adult</v>
      </c>
      <c r="BC10" s="40" t="s">
        <v>13</v>
      </c>
      <c r="BE10" s="73"/>
    </row>
    <row r="11" spans="1:249" ht="15.75" customHeight="1" x14ac:dyDescent="0.2">
      <c r="A11" s="84">
        <v>1</v>
      </c>
      <c r="B11" s="84" t="s">
        <v>60</v>
      </c>
      <c r="AC11" s="44"/>
      <c r="AQ11" s="44"/>
      <c r="BE11" s="44"/>
    </row>
    <row r="12" spans="1:249" ht="15.75" customHeight="1" x14ac:dyDescent="0.2">
      <c r="A12" s="85">
        <v>2</v>
      </c>
      <c r="B12" s="86">
        <v>0.29166666666666669</v>
      </c>
      <c r="C12" s="21">
        <v>0</v>
      </c>
      <c r="D12" s="35">
        <f>SUM(C12:C12)</f>
        <v>0</v>
      </c>
      <c r="F12" s="21">
        <v>0</v>
      </c>
      <c r="G12" s="35">
        <f>SUM(F12:F12)</f>
        <v>0</v>
      </c>
      <c r="I12" s="21">
        <v>0</v>
      </c>
      <c r="J12" s="35">
        <f>SUM(I12:I12)</f>
        <v>0</v>
      </c>
      <c r="L12" s="21">
        <v>0</v>
      </c>
      <c r="M12" s="35">
        <f>SUM(L12:L12)</f>
        <v>0</v>
      </c>
      <c r="O12" s="45">
        <f>SUM(D12+G12+J12+M12)</f>
        <v>0</v>
      </c>
      <c r="P12" s="31">
        <v>0.29166666666666669</v>
      </c>
      <c r="Q12" s="21">
        <v>0</v>
      </c>
      <c r="R12" s="35">
        <f>SUM(Q12:Q12)</f>
        <v>0</v>
      </c>
      <c r="T12" s="21">
        <v>0</v>
      </c>
      <c r="U12" s="35">
        <f>SUM(T12:T12)</f>
        <v>0</v>
      </c>
      <c r="W12" s="21">
        <v>1</v>
      </c>
      <c r="X12" s="35">
        <f>SUM(W12:W12)</f>
        <v>1</v>
      </c>
      <c r="Z12" s="21">
        <v>0</v>
      </c>
      <c r="AA12" s="35">
        <f>SUM(Z12:Z12)</f>
        <v>0</v>
      </c>
      <c r="AC12" s="45">
        <f>SUM(R12+U12+X12+AA12)</f>
        <v>1</v>
      </c>
      <c r="AD12" s="31">
        <v>0.29166666666666669</v>
      </c>
      <c r="AE12" s="21">
        <v>11</v>
      </c>
      <c r="AF12" s="35">
        <f>SUM(AE12:AE12)</f>
        <v>11</v>
      </c>
      <c r="AH12" s="21">
        <v>0</v>
      </c>
      <c r="AI12" s="35">
        <f>SUM(AH12:AH12)</f>
        <v>0</v>
      </c>
      <c r="AK12" s="21">
        <v>0</v>
      </c>
      <c r="AL12" s="35">
        <f>SUM(AK12:AK12)</f>
        <v>0</v>
      </c>
      <c r="AN12" s="21">
        <v>1</v>
      </c>
      <c r="AO12" s="35">
        <f>SUM(AN12:AN12)</f>
        <v>1</v>
      </c>
      <c r="AQ12" s="45">
        <f>SUM(AF12+AI12+AL12+AO12)</f>
        <v>12</v>
      </c>
      <c r="AR12" s="31">
        <v>0.29166666666666669</v>
      </c>
      <c r="AS12" s="21">
        <v>50</v>
      </c>
      <c r="AT12" s="35">
        <f>SUM(AS12:AS12)</f>
        <v>50</v>
      </c>
      <c r="AV12" s="21">
        <v>9</v>
      </c>
      <c r="AW12" s="35">
        <f>SUM(AV12:AV12)</f>
        <v>9</v>
      </c>
      <c r="AY12" s="21">
        <v>1</v>
      </c>
      <c r="AZ12" s="35">
        <f>SUM(AY12:AY12)</f>
        <v>1</v>
      </c>
      <c r="BB12" s="21">
        <v>0</v>
      </c>
      <c r="BC12" s="35">
        <f>SUM(BB12:BB12)</f>
        <v>0</v>
      </c>
      <c r="BE12" s="45">
        <f>SUM(AT12+AW12+AZ12+BC12)</f>
        <v>60</v>
      </c>
    </row>
    <row r="13" spans="1:249" ht="15.75" customHeight="1" x14ac:dyDescent="0.2">
      <c r="A13" s="85">
        <v>3</v>
      </c>
      <c r="B13" s="87">
        <v>0.30208333333333331</v>
      </c>
      <c r="C13" s="23">
        <v>0</v>
      </c>
      <c r="D13" s="41">
        <f>SUM(C13:C13)</f>
        <v>0</v>
      </c>
      <c r="F13" s="23">
        <v>0</v>
      </c>
      <c r="G13" s="41">
        <f>SUM(F13:F13)</f>
        <v>0</v>
      </c>
      <c r="I13" s="23">
        <v>0</v>
      </c>
      <c r="J13" s="41">
        <f>SUM(I13:I13)</f>
        <v>0</v>
      </c>
      <c r="L13" s="23">
        <v>3</v>
      </c>
      <c r="M13" s="41">
        <f>SUM(L13:L13)</f>
        <v>3</v>
      </c>
      <c r="O13" s="46">
        <f>SUM(D13+G13+J13+M13)</f>
        <v>3</v>
      </c>
      <c r="P13" s="32">
        <v>0.30208333333333331</v>
      </c>
      <c r="Q13" s="23">
        <v>0</v>
      </c>
      <c r="R13" s="41">
        <f>SUM(Q13:Q13)</f>
        <v>0</v>
      </c>
      <c r="T13" s="23">
        <v>0</v>
      </c>
      <c r="U13" s="41">
        <f>SUM(T13:T13)</f>
        <v>0</v>
      </c>
      <c r="W13" s="23">
        <v>1</v>
      </c>
      <c r="X13" s="41">
        <f>SUM(W13:W13)</f>
        <v>1</v>
      </c>
      <c r="Z13" s="23">
        <v>0</v>
      </c>
      <c r="AA13" s="41">
        <f>SUM(Z13:Z13)</f>
        <v>0</v>
      </c>
      <c r="AC13" s="46">
        <f>SUM(R13+U13+X13+AA13)</f>
        <v>1</v>
      </c>
      <c r="AD13" s="32">
        <v>0.30208333333333331</v>
      </c>
      <c r="AE13" s="23">
        <v>6</v>
      </c>
      <c r="AF13" s="41">
        <f>SUM(AE13:AE13)</f>
        <v>6</v>
      </c>
      <c r="AH13" s="23">
        <v>0</v>
      </c>
      <c r="AI13" s="41">
        <f>SUM(AH13:AH13)</f>
        <v>0</v>
      </c>
      <c r="AK13" s="23">
        <v>0</v>
      </c>
      <c r="AL13" s="41">
        <f>SUM(AK13:AK13)</f>
        <v>0</v>
      </c>
      <c r="AN13" s="23">
        <v>1</v>
      </c>
      <c r="AO13" s="41">
        <f>SUM(AN13:AN13)</f>
        <v>1</v>
      </c>
      <c r="AQ13" s="46">
        <f>SUM(AF13+AI13+AL13+AO13)</f>
        <v>7</v>
      </c>
      <c r="AR13" s="32">
        <v>0.30208333333333331</v>
      </c>
      <c r="AS13" s="23">
        <v>65</v>
      </c>
      <c r="AT13" s="41">
        <f>SUM(AS13:AS13)</f>
        <v>65</v>
      </c>
      <c r="AV13" s="23">
        <v>6</v>
      </c>
      <c r="AW13" s="41">
        <f>SUM(AV13:AV13)</f>
        <v>6</v>
      </c>
      <c r="AY13" s="23">
        <v>3</v>
      </c>
      <c r="AZ13" s="41">
        <f>SUM(AY13:AY13)</f>
        <v>3</v>
      </c>
      <c r="BB13" s="23">
        <v>0</v>
      </c>
      <c r="BC13" s="41">
        <f>SUM(BB13:BB13)</f>
        <v>0</v>
      </c>
      <c r="BE13" s="46">
        <f>SUM(AT13+AW13+AZ13+BC13)</f>
        <v>74</v>
      </c>
    </row>
    <row r="14" spans="1:249" ht="15.75" customHeight="1" x14ac:dyDescent="0.2">
      <c r="A14" s="85">
        <v>4</v>
      </c>
      <c r="B14" s="87">
        <v>0.3125</v>
      </c>
      <c r="C14" s="23">
        <v>0</v>
      </c>
      <c r="D14" s="41">
        <f>SUM(C14:C14)</f>
        <v>0</v>
      </c>
      <c r="F14" s="23">
        <v>0</v>
      </c>
      <c r="G14" s="41">
        <f>SUM(F14:F14)</f>
        <v>0</v>
      </c>
      <c r="I14" s="23">
        <v>2</v>
      </c>
      <c r="J14" s="41">
        <f>SUM(I14:I14)</f>
        <v>2</v>
      </c>
      <c r="L14" s="23">
        <v>3</v>
      </c>
      <c r="M14" s="41">
        <f>SUM(L14:L14)</f>
        <v>3</v>
      </c>
      <c r="O14" s="46">
        <f>SUM(D14+G14+J14+M14)</f>
        <v>5</v>
      </c>
      <c r="P14" s="32">
        <v>0.3125</v>
      </c>
      <c r="Q14" s="23">
        <v>0</v>
      </c>
      <c r="R14" s="41">
        <f>SUM(Q14:Q14)</f>
        <v>0</v>
      </c>
      <c r="T14" s="23">
        <v>0</v>
      </c>
      <c r="U14" s="41">
        <f>SUM(T14:T14)</f>
        <v>0</v>
      </c>
      <c r="W14" s="23">
        <v>0</v>
      </c>
      <c r="X14" s="41">
        <f>SUM(W14:W14)</f>
        <v>0</v>
      </c>
      <c r="Z14" s="23">
        <v>0</v>
      </c>
      <c r="AA14" s="41">
        <f>SUM(Z14:Z14)</f>
        <v>0</v>
      </c>
      <c r="AC14" s="46">
        <f>SUM(R14+U14+X14+AA14)</f>
        <v>0</v>
      </c>
      <c r="AD14" s="32">
        <v>0.3125</v>
      </c>
      <c r="AE14" s="23">
        <v>1</v>
      </c>
      <c r="AF14" s="41">
        <f>SUM(AE14:AE14)</f>
        <v>1</v>
      </c>
      <c r="AH14" s="23">
        <v>0</v>
      </c>
      <c r="AI14" s="41">
        <f>SUM(AH14:AH14)</f>
        <v>0</v>
      </c>
      <c r="AK14" s="23">
        <v>0</v>
      </c>
      <c r="AL14" s="41">
        <f>SUM(AK14:AK14)</f>
        <v>0</v>
      </c>
      <c r="AN14" s="23">
        <v>0</v>
      </c>
      <c r="AO14" s="41">
        <f>SUM(AN14:AN14)</f>
        <v>0</v>
      </c>
      <c r="AQ14" s="46">
        <f>SUM(AF14+AI14+AL14+AO14)</f>
        <v>1</v>
      </c>
      <c r="AR14" s="32">
        <v>0.3125</v>
      </c>
      <c r="AS14" s="23">
        <v>112</v>
      </c>
      <c r="AT14" s="41">
        <f>SUM(AS14:AS14)</f>
        <v>112</v>
      </c>
      <c r="AV14" s="23">
        <v>11</v>
      </c>
      <c r="AW14" s="41">
        <f>SUM(AV14:AV14)</f>
        <v>11</v>
      </c>
      <c r="AY14" s="23">
        <v>2</v>
      </c>
      <c r="AZ14" s="41">
        <f>SUM(AY14:AY14)</f>
        <v>2</v>
      </c>
      <c r="BB14" s="23">
        <v>0</v>
      </c>
      <c r="BC14" s="41">
        <f>SUM(BB14:BB14)</f>
        <v>0</v>
      </c>
      <c r="BE14" s="46">
        <f>SUM(AT14+AW14+AZ14+BC14)</f>
        <v>125</v>
      </c>
    </row>
    <row r="15" spans="1:249" ht="15.75" customHeight="1" x14ac:dyDescent="0.2">
      <c r="A15" s="85">
        <v>5</v>
      </c>
      <c r="B15" s="88">
        <v>0.32291666666666669</v>
      </c>
      <c r="C15" s="26">
        <v>0</v>
      </c>
      <c r="D15" s="42">
        <f>SUM(C15:C15)</f>
        <v>0</v>
      </c>
      <c r="F15" s="26">
        <v>0</v>
      </c>
      <c r="G15" s="42">
        <f>SUM(F15:F15)</f>
        <v>0</v>
      </c>
      <c r="I15" s="26">
        <v>0</v>
      </c>
      <c r="J15" s="42">
        <f>SUM(I15:I15)</f>
        <v>0</v>
      </c>
      <c r="L15" s="26">
        <v>2</v>
      </c>
      <c r="M15" s="42">
        <f>SUM(L15:L15)</f>
        <v>2</v>
      </c>
      <c r="O15" s="47">
        <f>SUM(D15+G15+J15+M15)</f>
        <v>2</v>
      </c>
      <c r="P15" s="33">
        <v>0.32291666666666669</v>
      </c>
      <c r="Q15" s="26">
        <v>0</v>
      </c>
      <c r="R15" s="42">
        <f>SUM(Q15:Q15)</f>
        <v>0</v>
      </c>
      <c r="T15" s="26">
        <v>0</v>
      </c>
      <c r="U15" s="42">
        <f>SUM(T15:T15)</f>
        <v>0</v>
      </c>
      <c r="W15" s="26">
        <v>1</v>
      </c>
      <c r="X15" s="42">
        <f>SUM(W15:W15)</f>
        <v>1</v>
      </c>
      <c r="Z15" s="26">
        <v>1</v>
      </c>
      <c r="AA15" s="42">
        <f>SUM(Z15:Z15)</f>
        <v>1</v>
      </c>
      <c r="AC15" s="47">
        <f>SUM(R15+U15+X15+AA15)</f>
        <v>2</v>
      </c>
      <c r="AD15" s="33">
        <v>0.32291666666666669</v>
      </c>
      <c r="AE15" s="26">
        <v>7</v>
      </c>
      <c r="AF15" s="42">
        <f>SUM(AE15:AE15)</f>
        <v>7</v>
      </c>
      <c r="AH15" s="26">
        <v>0</v>
      </c>
      <c r="AI15" s="42">
        <f>SUM(AH15:AH15)</f>
        <v>0</v>
      </c>
      <c r="AK15" s="26">
        <v>0</v>
      </c>
      <c r="AL15" s="42">
        <f>SUM(AK15:AK15)</f>
        <v>0</v>
      </c>
      <c r="AN15" s="26">
        <v>1</v>
      </c>
      <c r="AO15" s="42">
        <f>SUM(AN15:AN15)</f>
        <v>1</v>
      </c>
      <c r="AQ15" s="47">
        <f>SUM(AF15+AI15+AL15+AO15)</f>
        <v>8</v>
      </c>
      <c r="AR15" s="33">
        <v>0.32291666666666669</v>
      </c>
      <c r="AS15" s="26">
        <v>117</v>
      </c>
      <c r="AT15" s="42">
        <f>SUM(AS15:AS15)</f>
        <v>117</v>
      </c>
      <c r="AV15" s="26">
        <v>19</v>
      </c>
      <c r="AW15" s="42">
        <f>SUM(AV15:AV15)</f>
        <v>19</v>
      </c>
      <c r="AY15" s="26">
        <v>2</v>
      </c>
      <c r="AZ15" s="42">
        <f>SUM(AY15:AY15)</f>
        <v>2</v>
      </c>
      <c r="BB15" s="26">
        <v>0</v>
      </c>
      <c r="BC15" s="42">
        <f>SUM(BB15:BB15)</f>
        <v>0</v>
      </c>
      <c r="BE15" s="47">
        <f>SUM(AT15+AW15+AZ15+BC15)</f>
        <v>138</v>
      </c>
    </row>
    <row r="16" spans="1:249" ht="15.75" customHeight="1" x14ac:dyDescent="0.2">
      <c r="A16" s="84">
        <v>6</v>
      </c>
      <c r="B16" s="86">
        <v>0.33333333333333331</v>
      </c>
      <c r="C16" s="21">
        <v>0</v>
      </c>
      <c r="D16" s="35">
        <f>SUM(C16:C16)</f>
        <v>0</v>
      </c>
      <c r="F16" s="21">
        <v>0</v>
      </c>
      <c r="G16" s="35">
        <f>SUM(F16:F16)</f>
        <v>0</v>
      </c>
      <c r="I16" s="21">
        <v>0</v>
      </c>
      <c r="J16" s="35">
        <f>SUM(I16:I16)</f>
        <v>0</v>
      </c>
      <c r="L16" s="21">
        <v>11</v>
      </c>
      <c r="M16" s="35">
        <f>SUM(L16:L16)</f>
        <v>11</v>
      </c>
      <c r="O16" s="45">
        <f>SUM(D16+G16+J16+M16)</f>
        <v>11</v>
      </c>
      <c r="P16" s="31">
        <v>0.33333333333333331</v>
      </c>
      <c r="Q16" s="21">
        <v>1</v>
      </c>
      <c r="R16" s="35">
        <f>SUM(Q16:Q16)</f>
        <v>1</v>
      </c>
      <c r="T16" s="21">
        <v>0</v>
      </c>
      <c r="U16" s="35">
        <f>SUM(T16:T16)</f>
        <v>0</v>
      </c>
      <c r="W16" s="21">
        <v>0</v>
      </c>
      <c r="X16" s="35">
        <f>SUM(W16:W16)</f>
        <v>0</v>
      </c>
      <c r="Z16" s="21">
        <v>0</v>
      </c>
      <c r="AA16" s="35">
        <f>SUM(Z16:Z16)</f>
        <v>0</v>
      </c>
      <c r="AC16" s="45">
        <f>SUM(R16+U16+X16+AA16)</f>
        <v>1</v>
      </c>
      <c r="AD16" s="31">
        <v>0.33333333333333331</v>
      </c>
      <c r="AE16" s="21">
        <v>4</v>
      </c>
      <c r="AF16" s="35">
        <f>SUM(AE16:AE16)</f>
        <v>4</v>
      </c>
      <c r="AH16" s="21">
        <v>0</v>
      </c>
      <c r="AI16" s="35">
        <f>SUM(AH16:AH16)</f>
        <v>0</v>
      </c>
      <c r="AK16" s="21">
        <v>0</v>
      </c>
      <c r="AL16" s="35">
        <f>SUM(AK16:AK16)</f>
        <v>0</v>
      </c>
      <c r="AN16" s="21">
        <v>0</v>
      </c>
      <c r="AO16" s="35">
        <f>SUM(AN16:AN16)</f>
        <v>0</v>
      </c>
      <c r="AQ16" s="45">
        <f>SUM(AF16+AI16+AL16+AO16)</f>
        <v>4</v>
      </c>
      <c r="AR16" s="31">
        <v>0.33333333333333331</v>
      </c>
      <c r="AS16" s="21">
        <v>139</v>
      </c>
      <c r="AT16" s="35">
        <f>SUM(AS16:AS16)</f>
        <v>139</v>
      </c>
      <c r="AV16" s="21">
        <v>25</v>
      </c>
      <c r="AW16" s="35">
        <f>SUM(AV16:AV16)</f>
        <v>25</v>
      </c>
      <c r="AY16" s="21">
        <v>3</v>
      </c>
      <c r="AZ16" s="35">
        <f>SUM(AY16:AY16)</f>
        <v>3</v>
      </c>
      <c r="BB16" s="21">
        <v>0</v>
      </c>
      <c r="BC16" s="35">
        <f>SUM(BB16:BB16)</f>
        <v>0</v>
      </c>
      <c r="BE16" s="45">
        <f>SUM(AT16+AW16+AZ16+BC16)</f>
        <v>167</v>
      </c>
    </row>
    <row r="17" spans="1:57" ht="15.75" customHeight="1" x14ac:dyDescent="0.2">
      <c r="A17" s="85">
        <v>7</v>
      </c>
      <c r="B17" s="87">
        <v>0.34375</v>
      </c>
      <c r="C17" s="23">
        <v>0</v>
      </c>
      <c r="D17" s="41">
        <f>SUM(C17:C17)</f>
        <v>0</v>
      </c>
      <c r="F17" s="23">
        <v>0</v>
      </c>
      <c r="G17" s="41">
        <f>SUM(F17:F17)</f>
        <v>0</v>
      </c>
      <c r="I17" s="23">
        <v>0</v>
      </c>
      <c r="J17" s="41">
        <f>SUM(I17:I17)</f>
        <v>0</v>
      </c>
      <c r="L17" s="23">
        <v>9</v>
      </c>
      <c r="M17" s="41">
        <f>SUM(L17:L17)</f>
        <v>9</v>
      </c>
      <c r="O17" s="46">
        <f>SUM(D17+G17+J17+M17)</f>
        <v>9</v>
      </c>
      <c r="P17" s="32">
        <v>0.34375</v>
      </c>
      <c r="Q17" s="23">
        <v>0</v>
      </c>
      <c r="R17" s="41">
        <f>SUM(Q17:Q17)</f>
        <v>0</v>
      </c>
      <c r="T17" s="23">
        <v>0</v>
      </c>
      <c r="U17" s="41">
        <f>SUM(T17:T17)</f>
        <v>0</v>
      </c>
      <c r="W17" s="23">
        <v>2</v>
      </c>
      <c r="X17" s="41">
        <f>SUM(W17:W17)</f>
        <v>2</v>
      </c>
      <c r="Z17" s="23">
        <v>0</v>
      </c>
      <c r="AA17" s="41">
        <f>SUM(Z17:Z17)</f>
        <v>0</v>
      </c>
      <c r="AC17" s="46">
        <f>SUM(R17+U17+X17+AA17)</f>
        <v>2</v>
      </c>
      <c r="AD17" s="32">
        <v>0.34375</v>
      </c>
      <c r="AE17" s="23">
        <v>10</v>
      </c>
      <c r="AF17" s="41">
        <f>SUM(AE17:AE17)</f>
        <v>10</v>
      </c>
      <c r="AH17" s="23">
        <v>0</v>
      </c>
      <c r="AI17" s="41">
        <f>SUM(AH17:AH17)</f>
        <v>0</v>
      </c>
      <c r="AK17" s="23">
        <v>0</v>
      </c>
      <c r="AL17" s="41">
        <f>SUM(AK17:AK17)</f>
        <v>0</v>
      </c>
      <c r="AN17" s="23">
        <v>1</v>
      </c>
      <c r="AO17" s="41">
        <f>SUM(AN17:AN17)</f>
        <v>1</v>
      </c>
      <c r="AQ17" s="46">
        <f>SUM(AF17+AI17+AL17+AO17)</f>
        <v>11</v>
      </c>
      <c r="AR17" s="32">
        <v>0.34375</v>
      </c>
      <c r="AS17" s="23">
        <v>206</v>
      </c>
      <c r="AT17" s="41">
        <f>SUM(AS17:AS17)</f>
        <v>206</v>
      </c>
      <c r="AV17" s="23">
        <v>42</v>
      </c>
      <c r="AW17" s="41">
        <f>SUM(AV17:AV17)</f>
        <v>42</v>
      </c>
      <c r="AY17" s="23">
        <v>2</v>
      </c>
      <c r="AZ17" s="41">
        <f>SUM(AY17:AY17)</f>
        <v>2</v>
      </c>
      <c r="BB17" s="23">
        <v>0</v>
      </c>
      <c r="BC17" s="41">
        <f>SUM(BB17:BB17)</f>
        <v>0</v>
      </c>
      <c r="BE17" s="46">
        <f>SUM(AT17+AW17+AZ17+BC17)</f>
        <v>250</v>
      </c>
    </row>
    <row r="18" spans="1:57" ht="15.75" customHeight="1" x14ac:dyDescent="0.2">
      <c r="A18" s="85">
        <v>8</v>
      </c>
      <c r="B18" s="87">
        <v>0.35416666666666669</v>
      </c>
      <c r="C18" s="23">
        <v>0</v>
      </c>
      <c r="D18" s="41">
        <f>SUM(C18:C18)</f>
        <v>0</v>
      </c>
      <c r="F18" s="23">
        <v>0</v>
      </c>
      <c r="G18" s="41">
        <f>SUM(F18:F18)</f>
        <v>0</v>
      </c>
      <c r="I18" s="23">
        <v>2</v>
      </c>
      <c r="J18" s="41">
        <f>SUM(I18:I18)</f>
        <v>2</v>
      </c>
      <c r="L18" s="23">
        <v>13</v>
      </c>
      <c r="M18" s="41">
        <f>SUM(L18:L18)</f>
        <v>13</v>
      </c>
      <c r="O18" s="46">
        <f>SUM(D18+G18+J18+M18)</f>
        <v>15</v>
      </c>
      <c r="P18" s="32">
        <v>0.35416666666666669</v>
      </c>
      <c r="Q18" s="23">
        <v>0</v>
      </c>
      <c r="R18" s="41">
        <f>SUM(Q18:Q18)</f>
        <v>0</v>
      </c>
      <c r="T18" s="23">
        <v>0</v>
      </c>
      <c r="U18" s="41">
        <f>SUM(T18:T18)</f>
        <v>0</v>
      </c>
      <c r="W18" s="23">
        <v>1</v>
      </c>
      <c r="X18" s="41">
        <f>SUM(W18:W18)</f>
        <v>1</v>
      </c>
      <c r="Z18" s="23">
        <v>6</v>
      </c>
      <c r="AA18" s="41">
        <f>SUM(Z18:Z18)</f>
        <v>6</v>
      </c>
      <c r="AC18" s="46">
        <f>SUM(R18+U18+X18+AA18)</f>
        <v>7</v>
      </c>
      <c r="AD18" s="32">
        <v>0.35416666666666669</v>
      </c>
      <c r="AE18" s="23">
        <v>16</v>
      </c>
      <c r="AF18" s="41">
        <f>SUM(AE18:AE18)</f>
        <v>16</v>
      </c>
      <c r="AH18" s="23">
        <v>0</v>
      </c>
      <c r="AI18" s="41">
        <f>SUM(AH18:AH18)</f>
        <v>0</v>
      </c>
      <c r="AK18" s="23">
        <v>0</v>
      </c>
      <c r="AL18" s="41">
        <f>SUM(AK18:AK18)</f>
        <v>0</v>
      </c>
      <c r="AN18" s="23">
        <v>1</v>
      </c>
      <c r="AO18" s="41">
        <f>SUM(AN18:AN18)</f>
        <v>1</v>
      </c>
      <c r="AQ18" s="46">
        <f>SUM(AF18+AI18+AL18+AO18)</f>
        <v>17</v>
      </c>
      <c r="AR18" s="32">
        <v>0.35416666666666669</v>
      </c>
      <c r="AS18" s="23">
        <v>211</v>
      </c>
      <c r="AT18" s="41">
        <f>SUM(AS18:AS18)</f>
        <v>211</v>
      </c>
      <c r="AV18" s="23">
        <v>45</v>
      </c>
      <c r="AW18" s="41">
        <f>SUM(AV18:AV18)</f>
        <v>45</v>
      </c>
      <c r="AY18" s="23">
        <v>4</v>
      </c>
      <c r="AZ18" s="41">
        <f>SUM(AY18:AY18)</f>
        <v>4</v>
      </c>
      <c r="BB18" s="23">
        <v>0</v>
      </c>
      <c r="BC18" s="41">
        <f>SUM(BB18:BB18)</f>
        <v>0</v>
      </c>
      <c r="BE18" s="46">
        <f>SUM(AT18+AW18+AZ18+BC18)</f>
        <v>260</v>
      </c>
    </row>
    <row r="19" spans="1:57" ht="15.75" customHeight="1" x14ac:dyDescent="0.2">
      <c r="A19" s="85">
        <v>9</v>
      </c>
      <c r="B19" s="88">
        <v>0.36458333333333331</v>
      </c>
      <c r="C19" s="26">
        <v>0</v>
      </c>
      <c r="D19" s="42">
        <f>SUM(C19:C19)</f>
        <v>0</v>
      </c>
      <c r="F19" s="26">
        <v>0</v>
      </c>
      <c r="G19" s="42">
        <f>SUM(F19:F19)</f>
        <v>0</v>
      </c>
      <c r="I19" s="26">
        <v>1</v>
      </c>
      <c r="J19" s="42">
        <f>SUM(I19:I19)</f>
        <v>1</v>
      </c>
      <c r="L19" s="26">
        <v>9</v>
      </c>
      <c r="M19" s="42">
        <f>SUM(L19:L19)</f>
        <v>9</v>
      </c>
      <c r="O19" s="47">
        <f>SUM(D19+G19+J19+M19)</f>
        <v>10</v>
      </c>
      <c r="P19" s="33">
        <v>0.36458333333333331</v>
      </c>
      <c r="Q19" s="26">
        <v>0</v>
      </c>
      <c r="R19" s="42">
        <f>SUM(Q19:Q19)</f>
        <v>0</v>
      </c>
      <c r="T19" s="26">
        <v>0</v>
      </c>
      <c r="U19" s="42">
        <f>SUM(T19:T19)</f>
        <v>0</v>
      </c>
      <c r="W19" s="26">
        <v>1</v>
      </c>
      <c r="X19" s="42">
        <f>SUM(W19:W19)</f>
        <v>1</v>
      </c>
      <c r="Z19" s="26">
        <v>2</v>
      </c>
      <c r="AA19" s="42">
        <f>SUM(Z19:Z19)</f>
        <v>2</v>
      </c>
      <c r="AC19" s="47">
        <f>SUM(R19+U19+X19+AA19)</f>
        <v>3</v>
      </c>
      <c r="AD19" s="33">
        <v>0.36458333333333331</v>
      </c>
      <c r="AE19" s="26">
        <v>9</v>
      </c>
      <c r="AF19" s="42">
        <f>SUM(AE19:AE19)</f>
        <v>9</v>
      </c>
      <c r="AH19" s="26">
        <v>0</v>
      </c>
      <c r="AI19" s="42">
        <f>SUM(AH19:AH19)</f>
        <v>0</v>
      </c>
      <c r="AK19" s="26">
        <v>0</v>
      </c>
      <c r="AL19" s="42">
        <f>SUM(AK19:AK19)</f>
        <v>0</v>
      </c>
      <c r="AN19" s="26">
        <v>0</v>
      </c>
      <c r="AO19" s="42">
        <f>SUM(AN19:AN19)</f>
        <v>0</v>
      </c>
      <c r="AQ19" s="47">
        <f>SUM(AF19+AI19+AL19+AO19)</f>
        <v>9</v>
      </c>
      <c r="AR19" s="33">
        <v>0.36458333333333331</v>
      </c>
      <c r="AS19" s="26">
        <v>289</v>
      </c>
      <c r="AT19" s="42">
        <f>SUM(AS19:AS19)</f>
        <v>289</v>
      </c>
      <c r="AV19" s="26">
        <v>58</v>
      </c>
      <c r="AW19" s="42">
        <f>SUM(AV19:AV19)</f>
        <v>58</v>
      </c>
      <c r="AY19" s="26">
        <v>0</v>
      </c>
      <c r="AZ19" s="42">
        <f>SUM(AY19:AY19)</f>
        <v>0</v>
      </c>
      <c r="BB19" s="26">
        <v>0</v>
      </c>
      <c r="BC19" s="42">
        <f>SUM(BB19:BB19)</f>
        <v>0</v>
      </c>
      <c r="BE19" s="47">
        <f>SUM(AT19+AW19+AZ19+BC19)</f>
        <v>347</v>
      </c>
    </row>
    <row r="20" spans="1:57" ht="15.75" customHeight="1" x14ac:dyDescent="0.2">
      <c r="A20" s="85">
        <v>10</v>
      </c>
      <c r="B20" s="86">
        <v>0.375</v>
      </c>
      <c r="C20" s="21">
        <v>0</v>
      </c>
      <c r="D20" s="35">
        <f>SUM(C20:C20)</f>
        <v>0</v>
      </c>
      <c r="F20" s="21">
        <v>0</v>
      </c>
      <c r="G20" s="35">
        <f>SUM(F20:F20)</f>
        <v>0</v>
      </c>
      <c r="I20" s="21">
        <v>2</v>
      </c>
      <c r="J20" s="35">
        <f>SUM(I20:I20)</f>
        <v>2</v>
      </c>
      <c r="L20" s="21">
        <v>7</v>
      </c>
      <c r="M20" s="35">
        <f>SUM(L20:L20)</f>
        <v>7</v>
      </c>
      <c r="O20" s="45">
        <f>SUM(D20+G20+J20+M20)</f>
        <v>9</v>
      </c>
      <c r="P20" s="31">
        <v>0.375</v>
      </c>
      <c r="Q20" s="21">
        <v>0</v>
      </c>
      <c r="R20" s="35">
        <f>SUM(Q20:Q20)</f>
        <v>0</v>
      </c>
      <c r="T20" s="21">
        <v>0</v>
      </c>
      <c r="U20" s="35">
        <f>SUM(T20:T20)</f>
        <v>0</v>
      </c>
      <c r="W20" s="21">
        <v>0</v>
      </c>
      <c r="X20" s="35">
        <f>SUM(W20:W20)</f>
        <v>0</v>
      </c>
      <c r="Z20" s="21">
        <v>0</v>
      </c>
      <c r="AA20" s="35">
        <f>SUM(Z20:Z20)</f>
        <v>0</v>
      </c>
      <c r="AC20" s="45">
        <f>SUM(R20+U20+X20+AA20)</f>
        <v>0</v>
      </c>
      <c r="AD20" s="31">
        <v>0.375</v>
      </c>
      <c r="AE20" s="21">
        <v>5</v>
      </c>
      <c r="AF20" s="35">
        <f>SUM(AE20:AE20)</f>
        <v>5</v>
      </c>
      <c r="AH20" s="21">
        <v>0</v>
      </c>
      <c r="AI20" s="35">
        <f>SUM(AH20:AH20)</f>
        <v>0</v>
      </c>
      <c r="AK20" s="21">
        <v>0</v>
      </c>
      <c r="AL20" s="35">
        <f>SUM(AK20:AK20)</f>
        <v>0</v>
      </c>
      <c r="AN20" s="21">
        <v>1</v>
      </c>
      <c r="AO20" s="35">
        <f>SUM(AN20:AN20)</f>
        <v>1</v>
      </c>
      <c r="AQ20" s="45">
        <f>SUM(AF20+AI20+AL20+AO20)</f>
        <v>6</v>
      </c>
      <c r="AR20" s="31">
        <v>0.375</v>
      </c>
      <c r="AS20" s="21">
        <v>150</v>
      </c>
      <c r="AT20" s="35">
        <f>SUM(AS20:AS20)</f>
        <v>150</v>
      </c>
      <c r="AV20" s="21">
        <v>23</v>
      </c>
      <c r="AW20" s="35">
        <f>SUM(AV20:AV20)</f>
        <v>23</v>
      </c>
      <c r="AY20" s="21">
        <v>1</v>
      </c>
      <c r="AZ20" s="35">
        <f>SUM(AY20:AY20)</f>
        <v>1</v>
      </c>
      <c r="BB20" s="21">
        <v>0</v>
      </c>
      <c r="BC20" s="35">
        <f>SUM(BB20:BB20)</f>
        <v>0</v>
      </c>
      <c r="BE20" s="45">
        <f>SUM(AT20+AW20+AZ20+BC20)</f>
        <v>174</v>
      </c>
    </row>
    <row r="21" spans="1:57" ht="15.75" customHeight="1" x14ac:dyDescent="0.2">
      <c r="A21" s="84">
        <v>11</v>
      </c>
      <c r="B21" s="87">
        <v>0.38541666666666669</v>
      </c>
      <c r="C21" s="23">
        <v>0</v>
      </c>
      <c r="D21" s="41">
        <f>SUM(C21:C21)</f>
        <v>0</v>
      </c>
      <c r="F21" s="23">
        <v>0</v>
      </c>
      <c r="G21" s="41">
        <f>SUM(F21:F21)</f>
        <v>0</v>
      </c>
      <c r="I21" s="23">
        <v>1</v>
      </c>
      <c r="J21" s="41">
        <f>SUM(I21:I21)</f>
        <v>1</v>
      </c>
      <c r="L21" s="23">
        <v>9</v>
      </c>
      <c r="M21" s="41">
        <f>SUM(L21:L21)</f>
        <v>9</v>
      </c>
      <c r="O21" s="46">
        <f>SUM(D21+G21+J21+M21)</f>
        <v>10</v>
      </c>
      <c r="P21" s="32">
        <v>0.38541666666666669</v>
      </c>
      <c r="Q21" s="23">
        <v>0</v>
      </c>
      <c r="R21" s="41">
        <f>SUM(Q21:Q21)</f>
        <v>0</v>
      </c>
      <c r="T21" s="23">
        <v>0</v>
      </c>
      <c r="U21" s="41">
        <f>SUM(T21:T21)</f>
        <v>0</v>
      </c>
      <c r="W21" s="23">
        <v>0</v>
      </c>
      <c r="X21" s="41">
        <f>SUM(W21:W21)</f>
        <v>0</v>
      </c>
      <c r="Z21" s="23">
        <v>2</v>
      </c>
      <c r="AA21" s="41">
        <f>SUM(Z21:Z21)</f>
        <v>2</v>
      </c>
      <c r="AC21" s="46">
        <f>SUM(R21+U21+X21+AA21)</f>
        <v>2</v>
      </c>
      <c r="AD21" s="32">
        <v>0.38541666666666669</v>
      </c>
      <c r="AE21" s="23">
        <v>1</v>
      </c>
      <c r="AF21" s="41">
        <f>SUM(AE21:AE21)</f>
        <v>1</v>
      </c>
      <c r="AH21" s="23">
        <v>0</v>
      </c>
      <c r="AI21" s="41">
        <f>SUM(AH21:AH21)</f>
        <v>0</v>
      </c>
      <c r="AK21" s="23">
        <v>0</v>
      </c>
      <c r="AL21" s="41">
        <f>SUM(AK21:AK21)</f>
        <v>0</v>
      </c>
      <c r="AN21" s="23">
        <v>1</v>
      </c>
      <c r="AO21" s="41">
        <f>SUM(AN21:AN21)</f>
        <v>1</v>
      </c>
      <c r="AQ21" s="46">
        <f>SUM(AF21+AI21+AL21+AO21)</f>
        <v>2</v>
      </c>
      <c r="AR21" s="32">
        <v>0.38541666666666669</v>
      </c>
      <c r="AS21" s="23">
        <v>103</v>
      </c>
      <c r="AT21" s="41">
        <f>SUM(AS21:AS21)</f>
        <v>103</v>
      </c>
      <c r="AV21" s="23">
        <v>15</v>
      </c>
      <c r="AW21" s="41">
        <f>SUM(AV21:AV21)</f>
        <v>15</v>
      </c>
      <c r="AY21" s="23">
        <v>5</v>
      </c>
      <c r="AZ21" s="41">
        <f>SUM(AY21:AY21)</f>
        <v>5</v>
      </c>
      <c r="BB21" s="23">
        <v>0</v>
      </c>
      <c r="BC21" s="41">
        <f>SUM(BB21:BB21)</f>
        <v>0</v>
      </c>
      <c r="BE21" s="46">
        <f>SUM(AT21+AW21+AZ21+BC21)</f>
        <v>123</v>
      </c>
    </row>
    <row r="22" spans="1:57" ht="15.75" customHeight="1" x14ac:dyDescent="0.2">
      <c r="A22" s="85">
        <v>12</v>
      </c>
      <c r="B22" s="87">
        <v>0.39583333333333331</v>
      </c>
      <c r="C22" s="23">
        <v>0</v>
      </c>
      <c r="D22" s="41">
        <f>SUM(C22:C22)</f>
        <v>0</v>
      </c>
      <c r="F22" s="23">
        <v>0</v>
      </c>
      <c r="G22" s="41">
        <f>SUM(F22:F22)</f>
        <v>0</v>
      </c>
      <c r="I22" s="23">
        <v>1</v>
      </c>
      <c r="J22" s="41">
        <f>SUM(I22:I22)</f>
        <v>1</v>
      </c>
      <c r="L22" s="23">
        <v>7</v>
      </c>
      <c r="M22" s="41">
        <f>SUM(L22:L22)</f>
        <v>7</v>
      </c>
      <c r="O22" s="46">
        <f>SUM(D22+G22+J22+M22)</f>
        <v>8</v>
      </c>
      <c r="P22" s="32">
        <v>0.39583333333333331</v>
      </c>
      <c r="Q22" s="23">
        <v>0</v>
      </c>
      <c r="R22" s="41">
        <f>SUM(Q22:Q22)</f>
        <v>0</v>
      </c>
      <c r="T22" s="23">
        <v>0</v>
      </c>
      <c r="U22" s="41">
        <f>SUM(T22:T22)</f>
        <v>0</v>
      </c>
      <c r="W22" s="23">
        <v>0</v>
      </c>
      <c r="X22" s="41">
        <f>SUM(W22:W22)</f>
        <v>0</v>
      </c>
      <c r="Z22" s="23">
        <v>1</v>
      </c>
      <c r="AA22" s="41">
        <f>SUM(Z22:Z22)</f>
        <v>1</v>
      </c>
      <c r="AC22" s="46">
        <f>SUM(R22+U22+X22+AA22)</f>
        <v>1</v>
      </c>
      <c r="AD22" s="32">
        <v>0.39583333333333331</v>
      </c>
      <c r="AE22" s="23">
        <v>8</v>
      </c>
      <c r="AF22" s="41">
        <f>SUM(AE22:AE22)</f>
        <v>8</v>
      </c>
      <c r="AH22" s="23">
        <v>0</v>
      </c>
      <c r="AI22" s="41">
        <f>SUM(AH22:AH22)</f>
        <v>0</v>
      </c>
      <c r="AK22" s="23">
        <v>0</v>
      </c>
      <c r="AL22" s="41">
        <f>SUM(AK22:AK22)</f>
        <v>0</v>
      </c>
      <c r="AN22" s="23">
        <v>0</v>
      </c>
      <c r="AO22" s="41">
        <f>SUM(AN22:AN22)</f>
        <v>0</v>
      </c>
      <c r="AQ22" s="46">
        <f>SUM(AF22+AI22+AL22+AO22)</f>
        <v>8</v>
      </c>
      <c r="AR22" s="32">
        <v>0.39583333333333331</v>
      </c>
      <c r="AS22" s="23">
        <v>50</v>
      </c>
      <c r="AT22" s="41">
        <f>SUM(AS22:AS22)</f>
        <v>50</v>
      </c>
      <c r="AV22" s="23">
        <v>8</v>
      </c>
      <c r="AW22" s="41">
        <f>SUM(AV22:AV22)</f>
        <v>8</v>
      </c>
      <c r="AY22" s="23">
        <v>0</v>
      </c>
      <c r="AZ22" s="41">
        <f>SUM(AY22:AY22)</f>
        <v>0</v>
      </c>
      <c r="BB22" s="23">
        <v>0</v>
      </c>
      <c r="BC22" s="41">
        <f>SUM(BB22:BB22)</f>
        <v>0</v>
      </c>
      <c r="BE22" s="46">
        <f>SUM(AT22+AW22+AZ22+BC22)</f>
        <v>58</v>
      </c>
    </row>
    <row r="23" spans="1:57" ht="15.75" customHeight="1" x14ac:dyDescent="0.2">
      <c r="A23" s="85">
        <v>13</v>
      </c>
      <c r="B23" s="88">
        <v>0.40625</v>
      </c>
      <c r="C23" s="26">
        <v>0</v>
      </c>
      <c r="D23" s="42">
        <f>SUM(C23:C23)</f>
        <v>0</v>
      </c>
      <c r="F23" s="26">
        <v>0</v>
      </c>
      <c r="G23" s="42">
        <f>SUM(F23:F23)</f>
        <v>0</v>
      </c>
      <c r="I23" s="26">
        <v>1</v>
      </c>
      <c r="J23" s="42">
        <f>SUM(I23:I23)</f>
        <v>1</v>
      </c>
      <c r="L23" s="26">
        <v>7</v>
      </c>
      <c r="M23" s="42">
        <f>SUM(L23:L23)</f>
        <v>7</v>
      </c>
      <c r="O23" s="47">
        <f>SUM(D23+G23+J23+M23)</f>
        <v>8</v>
      </c>
      <c r="P23" s="33">
        <v>0.40625</v>
      </c>
      <c r="Q23" s="26">
        <v>0</v>
      </c>
      <c r="R23" s="42">
        <f>SUM(Q23:Q23)</f>
        <v>0</v>
      </c>
      <c r="T23" s="26">
        <v>0</v>
      </c>
      <c r="U23" s="42">
        <f>SUM(T23:T23)</f>
        <v>0</v>
      </c>
      <c r="W23" s="26">
        <v>0</v>
      </c>
      <c r="X23" s="42">
        <f>SUM(W23:W23)</f>
        <v>0</v>
      </c>
      <c r="Z23" s="26">
        <v>0</v>
      </c>
      <c r="AA23" s="42">
        <f>SUM(Z23:Z23)</f>
        <v>0</v>
      </c>
      <c r="AC23" s="47">
        <f>SUM(R23+U23+X23+AA23)</f>
        <v>0</v>
      </c>
      <c r="AD23" s="33">
        <v>0.40625</v>
      </c>
      <c r="AE23" s="26">
        <v>6</v>
      </c>
      <c r="AF23" s="42">
        <f>SUM(AE23:AE23)</f>
        <v>6</v>
      </c>
      <c r="AH23" s="26">
        <v>0</v>
      </c>
      <c r="AI23" s="42">
        <f>SUM(AH23:AH23)</f>
        <v>0</v>
      </c>
      <c r="AK23" s="26">
        <v>0</v>
      </c>
      <c r="AL23" s="42">
        <f>SUM(AK23:AK23)</f>
        <v>0</v>
      </c>
      <c r="AN23" s="26">
        <v>1</v>
      </c>
      <c r="AO23" s="42">
        <f>SUM(AN23:AN23)</f>
        <v>1</v>
      </c>
      <c r="AQ23" s="47">
        <f>SUM(AF23+AI23+AL23+AO23)</f>
        <v>7</v>
      </c>
      <c r="AR23" s="33">
        <v>0.40625</v>
      </c>
      <c r="AS23" s="26">
        <v>44</v>
      </c>
      <c r="AT23" s="42">
        <f>SUM(AS23:AS23)</f>
        <v>44</v>
      </c>
      <c r="AV23" s="26">
        <v>5</v>
      </c>
      <c r="AW23" s="42">
        <f>SUM(AV23:AV23)</f>
        <v>5</v>
      </c>
      <c r="AY23" s="26">
        <v>0</v>
      </c>
      <c r="AZ23" s="42">
        <f>SUM(AY23:AY23)</f>
        <v>0</v>
      </c>
      <c r="BB23" s="26">
        <v>0</v>
      </c>
      <c r="BC23" s="42">
        <f>SUM(BB23:BB23)</f>
        <v>0</v>
      </c>
      <c r="BE23" s="47">
        <f>SUM(AT23+AW23+AZ23+BC23)</f>
        <v>49</v>
      </c>
    </row>
    <row r="24" spans="1:57" ht="15.75" customHeight="1" x14ac:dyDescent="0.2">
      <c r="A24" s="85">
        <v>14</v>
      </c>
      <c r="B24" s="86">
        <v>0.41666666666666669</v>
      </c>
      <c r="C24" s="21">
        <v>0</v>
      </c>
      <c r="D24" s="35">
        <f>SUM(C24:C24)</f>
        <v>0</v>
      </c>
      <c r="F24" s="21">
        <v>0</v>
      </c>
      <c r="G24" s="35">
        <f>SUM(F24:F24)</f>
        <v>0</v>
      </c>
      <c r="I24" s="21">
        <v>4</v>
      </c>
      <c r="J24" s="35">
        <f>SUM(I24:I24)</f>
        <v>4</v>
      </c>
      <c r="L24" s="21">
        <v>3</v>
      </c>
      <c r="M24" s="35">
        <f>SUM(L24:L24)</f>
        <v>3</v>
      </c>
      <c r="O24" s="45">
        <f>SUM(D24+G24+J24+M24)</f>
        <v>7</v>
      </c>
      <c r="P24" s="31">
        <v>0.41666666666666669</v>
      </c>
      <c r="Q24" s="21">
        <v>0</v>
      </c>
      <c r="R24" s="35">
        <f>SUM(Q24:Q24)</f>
        <v>0</v>
      </c>
      <c r="T24" s="21">
        <v>0</v>
      </c>
      <c r="U24" s="35">
        <f>SUM(T24:T24)</f>
        <v>0</v>
      </c>
      <c r="W24" s="21">
        <v>0</v>
      </c>
      <c r="X24" s="35">
        <f>SUM(W24:W24)</f>
        <v>0</v>
      </c>
      <c r="Z24" s="21">
        <v>0</v>
      </c>
      <c r="AA24" s="35">
        <f>SUM(Z24:Z24)</f>
        <v>0</v>
      </c>
      <c r="AC24" s="45">
        <f>SUM(R24+U24+X24+AA24)</f>
        <v>0</v>
      </c>
      <c r="AD24" s="31">
        <v>0.41666666666666669</v>
      </c>
      <c r="AE24" s="21">
        <v>5</v>
      </c>
      <c r="AF24" s="35">
        <f>SUM(AE24:AE24)</f>
        <v>5</v>
      </c>
      <c r="AH24" s="21">
        <v>0</v>
      </c>
      <c r="AI24" s="35">
        <f>SUM(AH24:AH24)</f>
        <v>0</v>
      </c>
      <c r="AK24" s="21">
        <v>0</v>
      </c>
      <c r="AL24" s="35">
        <f>SUM(AK24:AK24)</f>
        <v>0</v>
      </c>
      <c r="AN24" s="21">
        <v>2</v>
      </c>
      <c r="AO24" s="35">
        <f>SUM(AN24:AN24)</f>
        <v>2</v>
      </c>
      <c r="AQ24" s="45">
        <f>SUM(AF24+AI24+AL24+AO24)</f>
        <v>7</v>
      </c>
      <c r="AR24" s="31">
        <v>0.41666666666666669</v>
      </c>
      <c r="AS24" s="21">
        <v>31</v>
      </c>
      <c r="AT24" s="35">
        <f>SUM(AS24:AS24)</f>
        <v>31</v>
      </c>
      <c r="AV24" s="21">
        <v>2</v>
      </c>
      <c r="AW24" s="35">
        <f>SUM(AV24:AV24)</f>
        <v>2</v>
      </c>
      <c r="AY24" s="21">
        <v>2</v>
      </c>
      <c r="AZ24" s="35">
        <f>SUM(AY24:AY24)</f>
        <v>2</v>
      </c>
      <c r="BB24" s="21">
        <v>0</v>
      </c>
      <c r="BC24" s="35">
        <f>SUM(BB24:BB24)</f>
        <v>0</v>
      </c>
      <c r="BE24" s="45">
        <f>SUM(AT24+AW24+AZ24+BC24)</f>
        <v>35</v>
      </c>
    </row>
    <row r="25" spans="1:57" ht="15.75" customHeight="1" x14ac:dyDescent="0.2">
      <c r="A25" s="85">
        <v>15</v>
      </c>
      <c r="B25" s="87">
        <v>0.42708333333333331</v>
      </c>
      <c r="C25" s="23">
        <v>0</v>
      </c>
      <c r="D25" s="41">
        <f>SUM(C25:C25)</f>
        <v>0</v>
      </c>
      <c r="F25" s="23">
        <v>0</v>
      </c>
      <c r="G25" s="41">
        <f>SUM(F25:F25)</f>
        <v>0</v>
      </c>
      <c r="I25" s="23">
        <v>3</v>
      </c>
      <c r="J25" s="41">
        <f>SUM(I25:I25)</f>
        <v>3</v>
      </c>
      <c r="L25" s="23">
        <v>12</v>
      </c>
      <c r="M25" s="41">
        <f>SUM(L25:L25)</f>
        <v>12</v>
      </c>
      <c r="O25" s="46">
        <f>SUM(D25+G25+J25+M25)</f>
        <v>15</v>
      </c>
      <c r="P25" s="32">
        <v>0.42708333333333331</v>
      </c>
      <c r="Q25" s="23">
        <v>0</v>
      </c>
      <c r="R25" s="41">
        <f>SUM(Q25:Q25)</f>
        <v>0</v>
      </c>
      <c r="T25" s="23">
        <v>0</v>
      </c>
      <c r="U25" s="41">
        <f>SUM(T25:T25)</f>
        <v>0</v>
      </c>
      <c r="W25" s="23">
        <v>0</v>
      </c>
      <c r="X25" s="41">
        <f>SUM(W25:W25)</f>
        <v>0</v>
      </c>
      <c r="Z25" s="23">
        <v>0</v>
      </c>
      <c r="AA25" s="41">
        <f>SUM(Z25:Z25)</f>
        <v>0</v>
      </c>
      <c r="AC25" s="46">
        <f>SUM(R25+U25+X25+AA25)</f>
        <v>0</v>
      </c>
      <c r="AD25" s="32">
        <v>0.42708333333333331</v>
      </c>
      <c r="AE25" s="23">
        <v>2</v>
      </c>
      <c r="AF25" s="41">
        <f>SUM(AE25:AE25)</f>
        <v>2</v>
      </c>
      <c r="AH25" s="23">
        <v>0</v>
      </c>
      <c r="AI25" s="41">
        <f>SUM(AH25:AH25)</f>
        <v>0</v>
      </c>
      <c r="AK25" s="23">
        <v>0</v>
      </c>
      <c r="AL25" s="41">
        <f>SUM(AK25:AK25)</f>
        <v>0</v>
      </c>
      <c r="AN25" s="23">
        <v>2</v>
      </c>
      <c r="AO25" s="41">
        <f>SUM(AN25:AN25)</f>
        <v>2</v>
      </c>
      <c r="AQ25" s="46">
        <f>SUM(AF25+AI25+AL25+AO25)</f>
        <v>4</v>
      </c>
      <c r="AR25" s="32">
        <v>0.42708333333333331</v>
      </c>
      <c r="AS25" s="23">
        <v>37</v>
      </c>
      <c r="AT25" s="41">
        <f>SUM(AS25:AS25)</f>
        <v>37</v>
      </c>
      <c r="AV25" s="23">
        <v>3</v>
      </c>
      <c r="AW25" s="41">
        <f>SUM(AV25:AV25)</f>
        <v>3</v>
      </c>
      <c r="AY25" s="23">
        <v>2</v>
      </c>
      <c r="AZ25" s="41">
        <f>SUM(AY25:AY25)</f>
        <v>2</v>
      </c>
      <c r="BB25" s="23">
        <v>0</v>
      </c>
      <c r="BC25" s="41">
        <f>SUM(BB25:BB25)</f>
        <v>0</v>
      </c>
      <c r="BE25" s="46">
        <f>SUM(AT25+AW25+AZ25+BC25)</f>
        <v>42</v>
      </c>
    </row>
    <row r="26" spans="1:57" ht="15.75" customHeight="1" x14ac:dyDescent="0.2">
      <c r="A26" s="84">
        <v>16</v>
      </c>
      <c r="B26" s="87">
        <v>0.4375</v>
      </c>
      <c r="C26" s="23">
        <v>0</v>
      </c>
      <c r="D26" s="41">
        <f>SUM(C26:C26)</f>
        <v>0</v>
      </c>
      <c r="F26" s="23">
        <v>0</v>
      </c>
      <c r="G26" s="41">
        <f>SUM(F26:F26)</f>
        <v>0</v>
      </c>
      <c r="I26" s="23">
        <v>2</v>
      </c>
      <c r="J26" s="41">
        <f>SUM(I26:I26)</f>
        <v>2</v>
      </c>
      <c r="L26" s="23">
        <v>10</v>
      </c>
      <c r="M26" s="41">
        <f>SUM(L26:L26)</f>
        <v>10</v>
      </c>
      <c r="O26" s="46">
        <f>SUM(D26+G26+J26+M26)</f>
        <v>12</v>
      </c>
      <c r="P26" s="32">
        <v>0.4375</v>
      </c>
      <c r="Q26" s="23">
        <v>0</v>
      </c>
      <c r="R26" s="41">
        <f>SUM(Q26:Q26)</f>
        <v>0</v>
      </c>
      <c r="T26" s="23">
        <v>0</v>
      </c>
      <c r="U26" s="41">
        <f>SUM(T26:T26)</f>
        <v>0</v>
      </c>
      <c r="W26" s="23">
        <v>2</v>
      </c>
      <c r="X26" s="41">
        <f>SUM(W26:W26)</f>
        <v>2</v>
      </c>
      <c r="Z26" s="23">
        <v>0</v>
      </c>
      <c r="AA26" s="41">
        <f>SUM(Z26:Z26)</f>
        <v>0</v>
      </c>
      <c r="AC26" s="46">
        <f>SUM(R26+U26+X26+AA26)</f>
        <v>2</v>
      </c>
      <c r="AD26" s="32">
        <v>0.4375</v>
      </c>
      <c r="AE26" s="23">
        <v>2</v>
      </c>
      <c r="AF26" s="41">
        <f>SUM(AE26:AE26)</f>
        <v>2</v>
      </c>
      <c r="AH26" s="23">
        <v>0</v>
      </c>
      <c r="AI26" s="41">
        <f>SUM(AH26:AH26)</f>
        <v>0</v>
      </c>
      <c r="AK26" s="23">
        <v>0</v>
      </c>
      <c r="AL26" s="41">
        <f>SUM(AK26:AK26)</f>
        <v>0</v>
      </c>
      <c r="AN26" s="23">
        <v>0</v>
      </c>
      <c r="AO26" s="41">
        <f>SUM(AN26:AN26)</f>
        <v>0</v>
      </c>
      <c r="AQ26" s="46">
        <f>SUM(AF26+AI26+AL26+AO26)</f>
        <v>2</v>
      </c>
      <c r="AR26" s="32">
        <v>0.4375</v>
      </c>
      <c r="AS26" s="23">
        <v>16</v>
      </c>
      <c r="AT26" s="41">
        <f>SUM(AS26:AS26)</f>
        <v>16</v>
      </c>
      <c r="AV26" s="23">
        <v>2</v>
      </c>
      <c r="AW26" s="41">
        <f>SUM(AV26:AV26)</f>
        <v>2</v>
      </c>
      <c r="AY26" s="23">
        <v>1</v>
      </c>
      <c r="AZ26" s="41">
        <f>SUM(AY26:AY26)</f>
        <v>1</v>
      </c>
      <c r="BB26" s="23">
        <v>0</v>
      </c>
      <c r="BC26" s="41">
        <f>SUM(BB26:BB26)</f>
        <v>0</v>
      </c>
      <c r="BE26" s="46">
        <f>SUM(AT26+AW26+AZ26+BC26)</f>
        <v>19</v>
      </c>
    </row>
    <row r="27" spans="1:57" ht="15.75" customHeight="1" x14ac:dyDescent="0.2">
      <c r="A27" s="85">
        <v>17</v>
      </c>
      <c r="B27" s="88">
        <v>0.44791666666666669</v>
      </c>
      <c r="C27" s="26">
        <v>0</v>
      </c>
      <c r="D27" s="42">
        <f>SUM(C27:C27)</f>
        <v>0</v>
      </c>
      <c r="F27" s="26">
        <v>0</v>
      </c>
      <c r="G27" s="42">
        <f>SUM(F27:F27)</f>
        <v>0</v>
      </c>
      <c r="I27" s="26">
        <v>1</v>
      </c>
      <c r="J27" s="42">
        <f>SUM(I27:I27)</f>
        <v>1</v>
      </c>
      <c r="L27" s="26">
        <v>13</v>
      </c>
      <c r="M27" s="42">
        <f>SUM(L27:L27)</f>
        <v>13</v>
      </c>
      <c r="O27" s="47">
        <f>SUM(D27+G27+J27+M27)</f>
        <v>14</v>
      </c>
      <c r="P27" s="33">
        <v>0.44791666666666669</v>
      </c>
      <c r="Q27" s="26">
        <v>1</v>
      </c>
      <c r="R27" s="42">
        <f>SUM(Q27:Q27)</f>
        <v>1</v>
      </c>
      <c r="T27" s="26">
        <v>0</v>
      </c>
      <c r="U27" s="42">
        <f>SUM(T27:T27)</f>
        <v>0</v>
      </c>
      <c r="W27" s="26">
        <v>0</v>
      </c>
      <c r="X27" s="42">
        <f>SUM(W27:W27)</f>
        <v>0</v>
      </c>
      <c r="Z27" s="26">
        <v>0</v>
      </c>
      <c r="AA27" s="42">
        <f>SUM(Z27:Z27)</f>
        <v>0</v>
      </c>
      <c r="AC27" s="47">
        <f>SUM(R27+U27+X27+AA27)</f>
        <v>1</v>
      </c>
      <c r="AD27" s="33">
        <v>0.44791666666666669</v>
      </c>
      <c r="AE27" s="26">
        <v>1</v>
      </c>
      <c r="AF27" s="42">
        <f>SUM(AE27:AE27)</f>
        <v>1</v>
      </c>
      <c r="AH27" s="26">
        <v>0</v>
      </c>
      <c r="AI27" s="42">
        <f>SUM(AH27:AH27)</f>
        <v>0</v>
      </c>
      <c r="AK27" s="26">
        <v>0</v>
      </c>
      <c r="AL27" s="42">
        <f>SUM(AK27:AK27)</f>
        <v>0</v>
      </c>
      <c r="AN27" s="26">
        <v>0</v>
      </c>
      <c r="AO27" s="42">
        <f>SUM(AN27:AN27)</f>
        <v>0</v>
      </c>
      <c r="AQ27" s="47">
        <f>SUM(AF27+AI27+AL27+AO27)</f>
        <v>1</v>
      </c>
      <c r="AR27" s="33">
        <v>0.44791666666666669</v>
      </c>
      <c r="AS27" s="26">
        <v>28</v>
      </c>
      <c r="AT27" s="42">
        <f>SUM(AS27:AS27)</f>
        <v>28</v>
      </c>
      <c r="AV27" s="26">
        <v>25</v>
      </c>
      <c r="AW27" s="42">
        <f>SUM(AV27:AV27)</f>
        <v>25</v>
      </c>
      <c r="AY27" s="26">
        <v>0</v>
      </c>
      <c r="AZ27" s="42">
        <f>SUM(AY27:AY27)</f>
        <v>0</v>
      </c>
      <c r="BB27" s="26">
        <v>0</v>
      </c>
      <c r="BC27" s="42">
        <f>SUM(BB27:BB27)</f>
        <v>0</v>
      </c>
      <c r="BE27" s="47">
        <f>SUM(AT27+AW27+AZ27+BC27)</f>
        <v>53</v>
      </c>
    </row>
    <row r="28" spans="1:57" ht="15.75" customHeight="1" x14ac:dyDescent="0.2">
      <c r="A28" s="85">
        <v>18</v>
      </c>
      <c r="B28" s="86">
        <v>0.45833333333333331</v>
      </c>
      <c r="C28" s="21">
        <v>0</v>
      </c>
      <c r="D28" s="35">
        <f>SUM(C28:C28)</f>
        <v>0</v>
      </c>
      <c r="F28" s="21">
        <v>0</v>
      </c>
      <c r="G28" s="35">
        <f>SUM(F28:F28)</f>
        <v>0</v>
      </c>
      <c r="I28" s="21">
        <v>1</v>
      </c>
      <c r="J28" s="35">
        <f>SUM(I28:I28)</f>
        <v>1</v>
      </c>
      <c r="L28" s="21">
        <v>31</v>
      </c>
      <c r="M28" s="35">
        <f>SUM(L28:L28)</f>
        <v>31</v>
      </c>
      <c r="O28" s="45">
        <f>SUM(D28+G28+J28+M28)</f>
        <v>32</v>
      </c>
      <c r="P28" s="31">
        <v>0.45833333333333331</v>
      </c>
      <c r="Q28" s="21">
        <v>1</v>
      </c>
      <c r="R28" s="35">
        <f>SUM(Q28:Q28)</f>
        <v>1</v>
      </c>
      <c r="T28" s="21">
        <v>0</v>
      </c>
      <c r="U28" s="35">
        <f>SUM(T28:T28)</f>
        <v>0</v>
      </c>
      <c r="W28" s="21">
        <v>0</v>
      </c>
      <c r="X28" s="35">
        <f>SUM(W28:W28)</f>
        <v>0</v>
      </c>
      <c r="Z28" s="21">
        <v>4</v>
      </c>
      <c r="AA28" s="35">
        <f>SUM(Z28:Z28)</f>
        <v>4</v>
      </c>
      <c r="AC28" s="45">
        <f>SUM(R28+U28+X28+AA28)</f>
        <v>5</v>
      </c>
      <c r="AD28" s="31">
        <v>0.45833333333333331</v>
      </c>
      <c r="AE28" s="21">
        <v>3</v>
      </c>
      <c r="AF28" s="35">
        <f>SUM(AE28:AE28)</f>
        <v>3</v>
      </c>
      <c r="AH28" s="21">
        <v>0</v>
      </c>
      <c r="AI28" s="35">
        <f>SUM(AH28:AH28)</f>
        <v>0</v>
      </c>
      <c r="AK28" s="21">
        <v>0</v>
      </c>
      <c r="AL28" s="35">
        <f>SUM(AK28:AK28)</f>
        <v>0</v>
      </c>
      <c r="AN28" s="21">
        <v>2</v>
      </c>
      <c r="AO28" s="35">
        <f>SUM(AN28:AN28)</f>
        <v>2</v>
      </c>
      <c r="AQ28" s="45">
        <f>SUM(AF28+AI28+AL28+AO28)</f>
        <v>5</v>
      </c>
      <c r="AR28" s="31">
        <v>0.45833333333333331</v>
      </c>
      <c r="AS28" s="21">
        <v>22</v>
      </c>
      <c r="AT28" s="35">
        <f>SUM(AS28:AS28)</f>
        <v>22</v>
      </c>
      <c r="AV28" s="21">
        <v>2</v>
      </c>
      <c r="AW28" s="35">
        <f>SUM(AV28:AV28)</f>
        <v>2</v>
      </c>
      <c r="AY28" s="21">
        <v>2</v>
      </c>
      <c r="AZ28" s="35">
        <f>SUM(AY28:AY28)</f>
        <v>2</v>
      </c>
      <c r="BB28" s="21">
        <v>0</v>
      </c>
      <c r="BC28" s="35">
        <f>SUM(BB28:BB28)</f>
        <v>0</v>
      </c>
      <c r="BE28" s="45">
        <f>SUM(AT28+AW28+AZ28+BC28)</f>
        <v>26</v>
      </c>
    </row>
    <row r="29" spans="1:57" ht="15.75" customHeight="1" x14ac:dyDescent="0.2">
      <c r="A29" s="85">
        <v>19</v>
      </c>
      <c r="B29" s="87">
        <v>0.46875</v>
      </c>
      <c r="C29" s="23">
        <v>0</v>
      </c>
      <c r="D29" s="41">
        <f>SUM(C29:C29)</f>
        <v>0</v>
      </c>
      <c r="F29" s="23">
        <v>0</v>
      </c>
      <c r="G29" s="41">
        <f>SUM(F29:F29)</f>
        <v>0</v>
      </c>
      <c r="I29" s="23">
        <v>0</v>
      </c>
      <c r="J29" s="41">
        <f>SUM(I29:I29)</f>
        <v>0</v>
      </c>
      <c r="L29" s="23">
        <v>10</v>
      </c>
      <c r="M29" s="41">
        <f>SUM(L29:L29)</f>
        <v>10</v>
      </c>
      <c r="O29" s="46">
        <f>SUM(D29+G29+J29+M29)</f>
        <v>10</v>
      </c>
      <c r="P29" s="32">
        <v>0.46875</v>
      </c>
      <c r="Q29" s="23">
        <v>3</v>
      </c>
      <c r="R29" s="41">
        <f>SUM(Q29:Q29)</f>
        <v>3</v>
      </c>
      <c r="T29" s="23">
        <v>0</v>
      </c>
      <c r="U29" s="41">
        <f>SUM(T29:T29)</f>
        <v>0</v>
      </c>
      <c r="W29" s="23">
        <v>0</v>
      </c>
      <c r="X29" s="41">
        <f>SUM(W29:W29)</f>
        <v>0</v>
      </c>
      <c r="Z29" s="23">
        <v>3</v>
      </c>
      <c r="AA29" s="41">
        <f>SUM(Z29:Z29)</f>
        <v>3</v>
      </c>
      <c r="AC29" s="46">
        <f>SUM(R29+U29+X29+AA29)</f>
        <v>6</v>
      </c>
      <c r="AD29" s="32">
        <v>0.46875</v>
      </c>
      <c r="AE29" s="23">
        <v>0</v>
      </c>
      <c r="AF29" s="41">
        <f>SUM(AE29:AE29)</f>
        <v>0</v>
      </c>
      <c r="AH29" s="23">
        <v>0</v>
      </c>
      <c r="AI29" s="41">
        <f>SUM(AH29:AH29)</f>
        <v>0</v>
      </c>
      <c r="AK29" s="23">
        <v>0</v>
      </c>
      <c r="AL29" s="41">
        <f>SUM(AK29:AK29)</f>
        <v>0</v>
      </c>
      <c r="AN29" s="23">
        <v>0</v>
      </c>
      <c r="AO29" s="41">
        <f>SUM(AN29:AN29)</f>
        <v>0</v>
      </c>
      <c r="AQ29" s="46">
        <f>SUM(AF29+AI29+AL29+AO29)</f>
        <v>0</v>
      </c>
      <c r="AR29" s="32">
        <v>0.46875</v>
      </c>
      <c r="AS29" s="23">
        <v>20</v>
      </c>
      <c r="AT29" s="41">
        <f>SUM(AS29:AS29)</f>
        <v>20</v>
      </c>
      <c r="AV29" s="23">
        <v>0</v>
      </c>
      <c r="AW29" s="41">
        <f>SUM(AV29:AV29)</f>
        <v>0</v>
      </c>
      <c r="AY29" s="23">
        <v>0</v>
      </c>
      <c r="AZ29" s="41">
        <f>SUM(AY29:AY29)</f>
        <v>0</v>
      </c>
      <c r="BB29" s="23">
        <v>0</v>
      </c>
      <c r="BC29" s="41">
        <f>SUM(BB29:BB29)</f>
        <v>0</v>
      </c>
      <c r="BE29" s="46">
        <f>SUM(AT29+AW29+AZ29+BC29)</f>
        <v>20</v>
      </c>
    </row>
    <row r="30" spans="1:57" ht="15.75" customHeight="1" x14ac:dyDescent="0.2">
      <c r="A30" s="85">
        <v>20</v>
      </c>
      <c r="B30" s="87">
        <v>0.47916666666666669</v>
      </c>
      <c r="C30" s="23">
        <v>0</v>
      </c>
      <c r="D30" s="41">
        <f>SUM(C30:C30)</f>
        <v>0</v>
      </c>
      <c r="F30" s="23">
        <v>0</v>
      </c>
      <c r="G30" s="41">
        <f>SUM(F30:F30)</f>
        <v>0</v>
      </c>
      <c r="I30" s="23">
        <v>1</v>
      </c>
      <c r="J30" s="41">
        <f>SUM(I30:I30)</f>
        <v>1</v>
      </c>
      <c r="L30" s="23">
        <v>7</v>
      </c>
      <c r="M30" s="41">
        <f>SUM(L30:L30)</f>
        <v>7</v>
      </c>
      <c r="O30" s="46">
        <f>SUM(D30+G30+J30+M30)</f>
        <v>8</v>
      </c>
      <c r="P30" s="32">
        <v>0.47916666666666669</v>
      </c>
      <c r="Q30" s="23">
        <v>3</v>
      </c>
      <c r="R30" s="41">
        <f>SUM(Q30:Q30)</f>
        <v>3</v>
      </c>
      <c r="T30" s="23">
        <v>0</v>
      </c>
      <c r="U30" s="41">
        <f>SUM(T30:T30)</f>
        <v>0</v>
      </c>
      <c r="W30" s="23">
        <v>0</v>
      </c>
      <c r="X30" s="41">
        <f>SUM(W30:W30)</f>
        <v>0</v>
      </c>
      <c r="Z30" s="23">
        <v>4</v>
      </c>
      <c r="AA30" s="41">
        <f>SUM(Z30:Z30)</f>
        <v>4</v>
      </c>
      <c r="AC30" s="46">
        <f>SUM(R30+U30+X30+AA30)</f>
        <v>7</v>
      </c>
      <c r="AD30" s="32">
        <v>0.47916666666666669</v>
      </c>
      <c r="AE30" s="23">
        <v>2</v>
      </c>
      <c r="AF30" s="41">
        <f>SUM(AE30:AE30)</f>
        <v>2</v>
      </c>
      <c r="AH30" s="23">
        <v>0</v>
      </c>
      <c r="AI30" s="41">
        <f>SUM(AH30:AH30)</f>
        <v>0</v>
      </c>
      <c r="AK30" s="23">
        <v>0</v>
      </c>
      <c r="AL30" s="41">
        <f>SUM(AK30:AK30)</f>
        <v>0</v>
      </c>
      <c r="AN30" s="23">
        <v>1</v>
      </c>
      <c r="AO30" s="41">
        <f>SUM(AN30:AN30)</f>
        <v>1</v>
      </c>
      <c r="AQ30" s="46">
        <f>SUM(AF30+AI30+AL30+AO30)</f>
        <v>3</v>
      </c>
      <c r="AR30" s="32">
        <v>0.47916666666666669</v>
      </c>
      <c r="AS30" s="23">
        <v>23</v>
      </c>
      <c r="AT30" s="41">
        <f>SUM(AS30:AS30)</f>
        <v>23</v>
      </c>
      <c r="AV30" s="23">
        <v>1</v>
      </c>
      <c r="AW30" s="41">
        <f>SUM(AV30:AV30)</f>
        <v>1</v>
      </c>
      <c r="AY30" s="23">
        <v>2</v>
      </c>
      <c r="AZ30" s="41">
        <f>SUM(AY30:AY30)</f>
        <v>2</v>
      </c>
      <c r="BB30" s="23">
        <v>0</v>
      </c>
      <c r="BC30" s="41">
        <f>SUM(BB30:BB30)</f>
        <v>0</v>
      </c>
      <c r="BE30" s="46">
        <f>SUM(AT30+AW30+AZ30+BC30)</f>
        <v>26</v>
      </c>
    </row>
    <row r="31" spans="1:57" ht="15.75" customHeight="1" x14ac:dyDescent="0.2">
      <c r="A31" s="84">
        <v>21</v>
      </c>
      <c r="B31" s="88">
        <v>0.48958333333333331</v>
      </c>
      <c r="C31" s="26">
        <v>0</v>
      </c>
      <c r="D31" s="42">
        <f>SUM(C31:C31)</f>
        <v>0</v>
      </c>
      <c r="F31" s="26">
        <v>0</v>
      </c>
      <c r="G31" s="42">
        <f>SUM(F31:F31)</f>
        <v>0</v>
      </c>
      <c r="I31" s="26">
        <v>2</v>
      </c>
      <c r="J31" s="42">
        <f>SUM(I31:I31)</f>
        <v>2</v>
      </c>
      <c r="L31" s="26">
        <v>12</v>
      </c>
      <c r="M31" s="42">
        <f>SUM(L31:L31)</f>
        <v>12</v>
      </c>
      <c r="O31" s="47">
        <f>SUM(D31+G31+J31+M31)</f>
        <v>14</v>
      </c>
      <c r="P31" s="33">
        <v>0.48958333333333331</v>
      </c>
      <c r="Q31" s="26">
        <v>0</v>
      </c>
      <c r="R31" s="42">
        <f>SUM(Q31:Q31)</f>
        <v>0</v>
      </c>
      <c r="T31" s="26">
        <v>0</v>
      </c>
      <c r="U31" s="42">
        <f>SUM(T31:T31)</f>
        <v>0</v>
      </c>
      <c r="W31" s="26">
        <v>0</v>
      </c>
      <c r="X31" s="42">
        <f>SUM(W31:W31)</f>
        <v>0</v>
      </c>
      <c r="Z31" s="26">
        <v>2</v>
      </c>
      <c r="AA31" s="42">
        <f>SUM(Z31:Z31)</f>
        <v>2</v>
      </c>
      <c r="AC31" s="47">
        <f>SUM(R31+U31+X31+AA31)</f>
        <v>2</v>
      </c>
      <c r="AD31" s="33">
        <v>0.48958333333333331</v>
      </c>
      <c r="AE31" s="26">
        <v>4</v>
      </c>
      <c r="AF31" s="42">
        <f>SUM(AE31:AE31)</f>
        <v>4</v>
      </c>
      <c r="AH31" s="26">
        <v>0</v>
      </c>
      <c r="AI31" s="42">
        <f>SUM(AH31:AH31)</f>
        <v>0</v>
      </c>
      <c r="AK31" s="26">
        <v>0</v>
      </c>
      <c r="AL31" s="42">
        <f>SUM(AK31:AK31)</f>
        <v>0</v>
      </c>
      <c r="AN31" s="26">
        <v>1</v>
      </c>
      <c r="AO31" s="42">
        <f>SUM(AN31:AN31)</f>
        <v>1</v>
      </c>
      <c r="AQ31" s="47">
        <f>SUM(AF31+AI31+AL31+AO31)</f>
        <v>5</v>
      </c>
      <c r="AR31" s="33">
        <v>0.48958333333333331</v>
      </c>
      <c r="AS31" s="26">
        <v>23</v>
      </c>
      <c r="AT31" s="42">
        <f>SUM(AS31:AS31)</f>
        <v>23</v>
      </c>
      <c r="AV31" s="26">
        <v>1</v>
      </c>
      <c r="AW31" s="42">
        <f>SUM(AV31:AV31)</f>
        <v>1</v>
      </c>
      <c r="AY31" s="26">
        <v>1</v>
      </c>
      <c r="AZ31" s="42">
        <f>SUM(AY31:AY31)</f>
        <v>1</v>
      </c>
      <c r="BB31" s="26">
        <v>0</v>
      </c>
      <c r="BC31" s="42">
        <f>SUM(BB31:BB31)</f>
        <v>0</v>
      </c>
      <c r="BE31" s="47">
        <f>SUM(AT31+AW31+AZ31+BC31)</f>
        <v>25</v>
      </c>
    </row>
    <row r="32" spans="1:57" ht="15.75" customHeight="1" x14ac:dyDescent="0.2">
      <c r="A32" s="85">
        <v>22</v>
      </c>
      <c r="B32" s="86">
        <v>0.5</v>
      </c>
      <c r="C32" s="21">
        <v>0</v>
      </c>
      <c r="D32" s="35">
        <f>SUM(C32:C32)</f>
        <v>0</v>
      </c>
      <c r="F32" s="21">
        <v>0</v>
      </c>
      <c r="G32" s="35">
        <f>SUM(F32:F32)</f>
        <v>0</v>
      </c>
      <c r="I32" s="21">
        <v>1</v>
      </c>
      <c r="J32" s="35">
        <f>SUM(I32:I32)</f>
        <v>1</v>
      </c>
      <c r="L32" s="21">
        <v>15</v>
      </c>
      <c r="M32" s="35">
        <f>SUM(L32:L32)</f>
        <v>15</v>
      </c>
      <c r="O32" s="45">
        <f>SUM(D32+G32+J32+M32)</f>
        <v>16</v>
      </c>
      <c r="P32" s="31">
        <v>0.5</v>
      </c>
      <c r="Q32" s="21">
        <v>0</v>
      </c>
      <c r="R32" s="35">
        <f>SUM(Q32:Q32)</f>
        <v>0</v>
      </c>
      <c r="T32" s="21">
        <v>0</v>
      </c>
      <c r="U32" s="35">
        <f>SUM(T32:T32)</f>
        <v>0</v>
      </c>
      <c r="W32" s="21">
        <v>0</v>
      </c>
      <c r="X32" s="35">
        <f>SUM(W32:W32)</f>
        <v>0</v>
      </c>
      <c r="Z32" s="21">
        <v>6</v>
      </c>
      <c r="AA32" s="35">
        <f>SUM(Z32:Z32)</f>
        <v>6</v>
      </c>
      <c r="AC32" s="45">
        <f>SUM(R32+U32+X32+AA32)</f>
        <v>6</v>
      </c>
      <c r="AD32" s="31">
        <v>0.5</v>
      </c>
      <c r="AE32" s="21">
        <v>0</v>
      </c>
      <c r="AF32" s="35">
        <f>SUM(AE32:AE32)</f>
        <v>0</v>
      </c>
      <c r="AH32" s="21">
        <v>0</v>
      </c>
      <c r="AI32" s="35">
        <f>SUM(AH32:AH32)</f>
        <v>0</v>
      </c>
      <c r="AK32" s="21">
        <v>0</v>
      </c>
      <c r="AL32" s="35">
        <f>SUM(AK32:AK32)</f>
        <v>0</v>
      </c>
      <c r="AN32" s="21">
        <v>0</v>
      </c>
      <c r="AO32" s="35">
        <f>SUM(AN32:AN32)</f>
        <v>0</v>
      </c>
      <c r="AQ32" s="45">
        <f>SUM(AF32+AI32+AL32+AO32)</f>
        <v>0</v>
      </c>
      <c r="AR32" s="31">
        <v>0.5</v>
      </c>
      <c r="AS32" s="21">
        <v>20</v>
      </c>
      <c r="AT32" s="35">
        <f>SUM(AS32:AS32)</f>
        <v>20</v>
      </c>
      <c r="AV32" s="21">
        <v>4</v>
      </c>
      <c r="AW32" s="35">
        <f>SUM(AV32:AV32)</f>
        <v>4</v>
      </c>
      <c r="AY32" s="21">
        <v>1</v>
      </c>
      <c r="AZ32" s="35">
        <f>SUM(AY32:AY32)</f>
        <v>1</v>
      </c>
      <c r="BB32" s="21">
        <v>0</v>
      </c>
      <c r="BC32" s="35">
        <f>SUM(BB32:BB32)</f>
        <v>0</v>
      </c>
      <c r="BE32" s="45">
        <f>SUM(AT32+AW32+AZ32+BC32)</f>
        <v>25</v>
      </c>
    </row>
    <row r="33" spans="1:57" ht="15.75" customHeight="1" x14ac:dyDescent="0.2">
      <c r="A33" s="85">
        <v>23</v>
      </c>
      <c r="B33" s="87">
        <v>0.51041666666666663</v>
      </c>
      <c r="C33" s="23">
        <v>0</v>
      </c>
      <c r="D33" s="41">
        <f>SUM(C33:C33)</f>
        <v>0</v>
      </c>
      <c r="F33" s="23">
        <v>0</v>
      </c>
      <c r="G33" s="41">
        <f>SUM(F33:F33)</f>
        <v>0</v>
      </c>
      <c r="I33" s="23">
        <v>2</v>
      </c>
      <c r="J33" s="41">
        <f>SUM(I33:I33)</f>
        <v>2</v>
      </c>
      <c r="L33" s="23">
        <v>19</v>
      </c>
      <c r="M33" s="41">
        <f>SUM(L33:L33)</f>
        <v>19</v>
      </c>
      <c r="O33" s="46">
        <f>SUM(D33+G33+J33+M33)</f>
        <v>21</v>
      </c>
      <c r="P33" s="32">
        <v>0.51041666666666663</v>
      </c>
      <c r="Q33" s="23">
        <v>0</v>
      </c>
      <c r="R33" s="41">
        <f>SUM(Q33:Q33)</f>
        <v>0</v>
      </c>
      <c r="T33" s="23">
        <v>0</v>
      </c>
      <c r="U33" s="41">
        <f>SUM(T33:T33)</f>
        <v>0</v>
      </c>
      <c r="W33" s="23">
        <v>0</v>
      </c>
      <c r="X33" s="41">
        <f>SUM(W33:W33)</f>
        <v>0</v>
      </c>
      <c r="Z33" s="23">
        <v>6</v>
      </c>
      <c r="AA33" s="41">
        <f>SUM(Z33:Z33)</f>
        <v>6</v>
      </c>
      <c r="AC33" s="46">
        <f>SUM(R33+U33+X33+AA33)</f>
        <v>6</v>
      </c>
      <c r="AD33" s="32">
        <v>0.51041666666666663</v>
      </c>
      <c r="AE33" s="23">
        <v>2</v>
      </c>
      <c r="AF33" s="41">
        <f>SUM(AE33:AE33)</f>
        <v>2</v>
      </c>
      <c r="AH33" s="23">
        <v>0</v>
      </c>
      <c r="AI33" s="41">
        <f>SUM(AH33:AH33)</f>
        <v>0</v>
      </c>
      <c r="AK33" s="23">
        <v>0</v>
      </c>
      <c r="AL33" s="41">
        <f>SUM(AK33:AK33)</f>
        <v>0</v>
      </c>
      <c r="AN33" s="23">
        <v>2</v>
      </c>
      <c r="AO33" s="41">
        <f>SUM(AN33:AN33)</f>
        <v>2</v>
      </c>
      <c r="AQ33" s="46">
        <f>SUM(AF33+AI33+AL33+AO33)</f>
        <v>4</v>
      </c>
      <c r="AR33" s="32">
        <v>0.51041666666666663</v>
      </c>
      <c r="AS33" s="23">
        <v>17</v>
      </c>
      <c r="AT33" s="41">
        <f>SUM(AS33:AS33)</f>
        <v>17</v>
      </c>
      <c r="AV33" s="23">
        <v>3</v>
      </c>
      <c r="AW33" s="41">
        <f>SUM(AV33:AV33)</f>
        <v>3</v>
      </c>
      <c r="AY33" s="23">
        <v>3</v>
      </c>
      <c r="AZ33" s="41">
        <f>SUM(AY33:AY33)</f>
        <v>3</v>
      </c>
      <c r="BB33" s="23">
        <v>0</v>
      </c>
      <c r="BC33" s="41">
        <f>SUM(BB33:BB33)</f>
        <v>0</v>
      </c>
      <c r="BE33" s="46">
        <f>SUM(AT33+AW33+AZ33+BC33)</f>
        <v>23</v>
      </c>
    </row>
    <row r="34" spans="1:57" ht="15.75" customHeight="1" x14ac:dyDescent="0.2">
      <c r="A34" s="85">
        <v>24</v>
      </c>
      <c r="B34" s="87">
        <v>0.52083333333333337</v>
      </c>
      <c r="C34" s="23">
        <v>0</v>
      </c>
      <c r="D34" s="41">
        <f>SUM(C34:C34)</f>
        <v>0</v>
      </c>
      <c r="F34" s="23">
        <v>0</v>
      </c>
      <c r="G34" s="41">
        <f>SUM(F34:F34)</f>
        <v>0</v>
      </c>
      <c r="I34" s="23">
        <v>5</v>
      </c>
      <c r="J34" s="41">
        <f>SUM(I34:I34)</f>
        <v>5</v>
      </c>
      <c r="L34" s="23">
        <v>21</v>
      </c>
      <c r="M34" s="41">
        <f>SUM(L34:L34)</f>
        <v>21</v>
      </c>
      <c r="O34" s="46">
        <f>SUM(D34+G34+J34+M34)</f>
        <v>26</v>
      </c>
      <c r="P34" s="32">
        <v>0.52083333333333337</v>
      </c>
      <c r="Q34" s="23">
        <v>1</v>
      </c>
      <c r="R34" s="41">
        <f>SUM(Q34:Q34)</f>
        <v>1</v>
      </c>
      <c r="T34" s="23">
        <v>0</v>
      </c>
      <c r="U34" s="41">
        <f>SUM(T34:T34)</f>
        <v>0</v>
      </c>
      <c r="W34" s="23">
        <v>2</v>
      </c>
      <c r="X34" s="41">
        <f>SUM(W34:W34)</f>
        <v>2</v>
      </c>
      <c r="Z34" s="23">
        <v>3</v>
      </c>
      <c r="AA34" s="41">
        <f>SUM(Z34:Z34)</f>
        <v>3</v>
      </c>
      <c r="AC34" s="46">
        <f>SUM(R34+U34+X34+AA34)</f>
        <v>6</v>
      </c>
      <c r="AD34" s="32">
        <v>0.52083333333333337</v>
      </c>
      <c r="AE34" s="23">
        <v>3</v>
      </c>
      <c r="AF34" s="41">
        <f>SUM(AE34:AE34)</f>
        <v>3</v>
      </c>
      <c r="AH34" s="23">
        <v>0</v>
      </c>
      <c r="AI34" s="41">
        <f>SUM(AH34:AH34)</f>
        <v>0</v>
      </c>
      <c r="AK34" s="23">
        <v>0</v>
      </c>
      <c r="AL34" s="41">
        <f>SUM(AK34:AK34)</f>
        <v>0</v>
      </c>
      <c r="AN34" s="23">
        <v>0</v>
      </c>
      <c r="AO34" s="41">
        <f>SUM(AN34:AN34)</f>
        <v>0</v>
      </c>
      <c r="AQ34" s="46">
        <f>SUM(AF34+AI34+AL34+AO34)</f>
        <v>3</v>
      </c>
      <c r="AR34" s="32">
        <v>0.52083333333333337</v>
      </c>
      <c r="AS34" s="23">
        <v>17</v>
      </c>
      <c r="AT34" s="41">
        <f>SUM(AS34:AS34)</f>
        <v>17</v>
      </c>
      <c r="AV34" s="23">
        <v>0</v>
      </c>
      <c r="AW34" s="41">
        <f>SUM(AV34:AV34)</f>
        <v>0</v>
      </c>
      <c r="AY34" s="23">
        <v>0</v>
      </c>
      <c r="AZ34" s="41">
        <f>SUM(AY34:AY34)</f>
        <v>0</v>
      </c>
      <c r="BB34" s="23">
        <v>0</v>
      </c>
      <c r="BC34" s="41">
        <f>SUM(BB34:BB34)</f>
        <v>0</v>
      </c>
      <c r="BE34" s="46">
        <f>SUM(AT34+AW34+AZ34+BC34)</f>
        <v>17</v>
      </c>
    </row>
    <row r="35" spans="1:57" ht="15.75" customHeight="1" x14ac:dyDescent="0.2">
      <c r="A35" s="85">
        <v>25</v>
      </c>
      <c r="B35" s="88">
        <v>0.53125</v>
      </c>
      <c r="C35" s="26">
        <v>0</v>
      </c>
      <c r="D35" s="42">
        <f>SUM(C35:C35)</f>
        <v>0</v>
      </c>
      <c r="F35" s="26">
        <v>0</v>
      </c>
      <c r="G35" s="42">
        <f>SUM(F35:F35)</f>
        <v>0</v>
      </c>
      <c r="I35" s="26">
        <v>8</v>
      </c>
      <c r="J35" s="42">
        <f>SUM(I35:I35)</f>
        <v>8</v>
      </c>
      <c r="L35" s="26">
        <v>22</v>
      </c>
      <c r="M35" s="42">
        <f>SUM(L35:L35)</f>
        <v>22</v>
      </c>
      <c r="O35" s="47">
        <f>SUM(D35+G35+J35+M35)</f>
        <v>30</v>
      </c>
      <c r="P35" s="33">
        <v>0.53125</v>
      </c>
      <c r="Q35" s="26">
        <v>4</v>
      </c>
      <c r="R35" s="42">
        <f>SUM(Q35:Q35)</f>
        <v>4</v>
      </c>
      <c r="T35" s="26">
        <v>0</v>
      </c>
      <c r="U35" s="42">
        <f>SUM(T35:T35)</f>
        <v>0</v>
      </c>
      <c r="W35" s="26">
        <v>2</v>
      </c>
      <c r="X35" s="42">
        <f>SUM(W35:W35)</f>
        <v>2</v>
      </c>
      <c r="Z35" s="26">
        <v>4</v>
      </c>
      <c r="AA35" s="42">
        <f>SUM(Z35:Z35)</f>
        <v>4</v>
      </c>
      <c r="AC35" s="47">
        <f>SUM(R35+U35+X35+AA35)</f>
        <v>10</v>
      </c>
      <c r="AD35" s="33">
        <v>0.53125</v>
      </c>
      <c r="AE35" s="26">
        <v>7</v>
      </c>
      <c r="AF35" s="42">
        <f>SUM(AE35:AE35)</f>
        <v>7</v>
      </c>
      <c r="AH35" s="26">
        <v>0</v>
      </c>
      <c r="AI35" s="42">
        <f>SUM(AH35:AH35)</f>
        <v>0</v>
      </c>
      <c r="AK35" s="26">
        <v>0</v>
      </c>
      <c r="AL35" s="42">
        <f>SUM(AK35:AK35)</f>
        <v>0</v>
      </c>
      <c r="AN35" s="26">
        <v>1</v>
      </c>
      <c r="AO35" s="42">
        <f>SUM(AN35:AN35)</f>
        <v>1</v>
      </c>
      <c r="AQ35" s="47">
        <f>SUM(AF35+AI35+AL35+AO35)</f>
        <v>8</v>
      </c>
      <c r="AR35" s="33">
        <v>0.53125</v>
      </c>
      <c r="AS35" s="26">
        <v>24</v>
      </c>
      <c r="AT35" s="42">
        <f>SUM(AS35:AS35)</f>
        <v>24</v>
      </c>
      <c r="AV35" s="26">
        <v>4</v>
      </c>
      <c r="AW35" s="42">
        <f>SUM(AV35:AV35)</f>
        <v>4</v>
      </c>
      <c r="AY35" s="26">
        <v>0</v>
      </c>
      <c r="AZ35" s="42">
        <f>SUM(AY35:AY35)</f>
        <v>0</v>
      </c>
      <c r="BB35" s="26">
        <v>0</v>
      </c>
      <c r="BC35" s="42">
        <f>SUM(BB35:BB35)</f>
        <v>0</v>
      </c>
      <c r="BE35" s="47">
        <f>SUM(AT35+AW35+AZ35+BC35)</f>
        <v>28</v>
      </c>
    </row>
    <row r="36" spans="1:57" ht="15.75" customHeight="1" x14ac:dyDescent="0.2">
      <c r="A36" s="84">
        <v>26</v>
      </c>
      <c r="B36" s="86">
        <v>0.54166666666666663</v>
      </c>
      <c r="C36" s="21">
        <v>0</v>
      </c>
      <c r="D36" s="35">
        <f>SUM(C36:C36)</f>
        <v>0</v>
      </c>
      <c r="F36" s="21">
        <v>0</v>
      </c>
      <c r="G36" s="35">
        <f>SUM(F36:F36)</f>
        <v>0</v>
      </c>
      <c r="I36" s="21">
        <v>2</v>
      </c>
      <c r="J36" s="35">
        <f>SUM(I36:I36)</f>
        <v>2</v>
      </c>
      <c r="L36" s="21">
        <v>29</v>
      </c>
      <c r="M36" s="35">
        <f>SUM(L36:L36)</f>
        <v>29</v>
      </c>
      <c r="O36" s="45">
        <f>SUM(D36+G36+J36+M36)</f>
        <v>31</v>
      </c>
      <c r="P36" s="31">
        <v>0.54166666666666663</v>
      </c>
      <c r="Q36" s="21">
        <v>0</v>
      </c>
      <c r="R36" s="35">
        <f>SUM(Q36:Q36)</f>
        <v>0</v>
      </c>
      <c r="T36" s="21">
        <v>0</v>
      </c>
      <c r="U36" s="35">
        <f>SUM(T36:T36)</f>
        <v>0</v>
      </c>
      <c r="W36" s="21">
        <v>2</v>
      </c>
      <c r="X36" s="35">
        <f>SUM(W36:W36)</f>
        <v>2</v>
      </c>
      <c r="Z36" s="21">
        <v>3</v>
      </c>
      <c r="AA36" s="35">
        <f>SUM(Z36:Z36)</f>
        <v>3</v>
      </c>
      <c r="AC36" s="45">
        <f>SUM(R36+U36+X36+AA36)</f>
        <v>5</v>
      </c>
      <c r="AD36" s="31">
        <v>0.54166666666666663</v>
      </c>
      <c r="AE36" s="21">
        <v>2</v>
      </c>
      <c r="AF36" s="35">
        <f>SUM(AE36:AE36)</f>
        <v>2</v>
      </c>
      <c r="AH36" s="21">
        <v>0</v>
      </c>
      <c r="AI36" s="35">
        <f>SUM(AH36:AH36)</f>
        <v>0</v>
      </c>
      <c r="AK36" s="21">
        <v>0</v>
      </c>
      <c r="AL36" s="35">
        <f>SUM(AK36:AK36)</f>
        <v>0</v>
      </c>
      <c r="AN36" s="21">
        <v>0</v>
      </c>
      <c r="AO36" s="35">
        <f>SUM(AN36:AN36)</f>
        <v>0</v>
      </c>
      <c r="AQ36" s="45">
        <f>SUM(AF36+AI36+AL36+AO36)</f>
        <v>2</v>
      </c>
      <c r="AR36" s="31">
        <v>0.54166666666666663</v>
      </c>
      <c r="AS36" s="21">
        <v>20</v>
      </c>
      <c r="AT36" s="35">
        <f>SUM(AS36:AS36)</f>
        <v>20</v>
      </c>
      <c r="AV36" s="21">
        <v>0</v>
      </c>
      <c r="AW36" s="35">
        <f>SUM(AV36:AV36)</f>
        <v>0</v>
      </c>
      <c r="AY36" s="21">
        <v>0</v>
      </c>
      <c r="AZ36" s="35">
        <f>SUM(AY36:AY36)</f>
        <v>0</v>
      </c>
      <c r="BB36" s="21">
        <v>0</v>
      </c>
      <c r="BC36" s="35">
        <f>SUM(BB36:BB36)</f>
        <v>0</v>
      </c>
      <c r="BE36" s="45">
        <f>SUM(AT36+AW36+AZ36+BC36)</f>
        <v>20</v>
      </c>
    </row>
    <row r="37" spans="1:57" ht="15.75" customHeight="1" x14ac:dyDescent="0.2">
      <c r="A37" s="85">
        <v>27</v>
      </c>
      <c r="B37" s="87">
        <v>0.55208333333333337</v>
      </c>
      <c r="C37" s="23">
        <v>0</v>
      </c>
      <c r="D37" s="41">
        <f>SUM(C37:C37)</f>
        <v>0</v>
      </c>
      <c r="F37" s="23">
        <v>0</v>
      </c>
      <c r="G37" s="41">
        <f>SUM(F37:F37)</f>
        <v>0</v>
      </c>
      <c r="I37" s="23">
        <v>10</v>
      </c>
      <c r="J37" s="41">
        <f>SUM(I37:I37)</f>
        <v>10</v>
      </c>
      <c r="L37" s="23">
        <v>21</v>
      </c>
      <c r="M37" s="41">
        <f>SUM(L37:L37)</f>
        <v>21</v>
      </c>
      <c r="O37" s="46">
        <f>SUM(D37+G37+J37+M37)</f>
        <v>31</v>
      </c>
      <c r="P37" s="32">
        <v>0.55208333333333337</v>
      </c>
      <c r="Q37" s="23">
        <v>2</v>
      </c>
      <c r="R37" s="41">
        <f>SUM(Q37:Q37)</f>
        <v>2</v>
      </c>
      <c r="T37" s="23">
        <v>0</v>
      </c>
      <c r="U37" s="41">
        <f>SUM(T37:T37)</f>
        <v>0</v>
      </c>
      <c r="W37" s="23">
        <v>2</v>
      </c>
      <c r="X37" s="41">
        <f>SUM(W37:W37)</f>
        <v>2</v>
      </c>
      <c r="Z37" s="23">
        <v>4</v>
      </c>
      <c r="AA37" s="41">
        <f>SUM(Z37:Z37)</f>
        <v>4</v>
      </c>
      <c r="AC37" s="46">
        <f>SUM(R37+U37+X37+AA37)</f>
        <v>8</v>
      </c>
      <c r="AD37" s="32">
        <v>0.55208333333333337</v>
      </c>
      <c r="AE37" s="23">
        <v>4</v>
      </c>
      <c r="AF37" s="41">
        <f>SUM(AE37:AE37)</f>
        <v>4</v>
      </c>
      <c r="AH37" s="23">
        <v>0</v>
      </c>
      <c r="AI37" s="41">
        <f>SUM(AH37:AH37)</f>
        <v>0</v>
      </c>
      <c r="AK37" s="23">
        <v>0</v>
      </c>
      <c r="AL37" s="41">
        <f>SUM(AK37:AK37)</f>
        <v>0</v>
      </c>
      <c r="AN37" s="23">
        <v>1</v>
      </c>
      <c r="AO37" s="41">
        <f>SUM(AN37:AN37)</f>
        <v>1</v>
      </c>
      <c r="AQ37" s="46">
        <f>SUM(AF37+AI37+AL37+AO37)</f>
        <v>5</v>
      </c>
      <c r="AR37" s="32">
        <v>0.55208333333333337</v>
      </c>
      <c r="AS37" s="23">
        <v>15</v>
      </c>
      <c r="AT37" s="41">
        <f>SUM(AS37:AS37)</f>
        <v>15</v>
      </c>
      <c r="AV37" s="23">
        <v>0</v>
      </c>
      <c r="AW37" s="41">
        <f>SUM(AV37:AV37)</f>
        <v>0</v>
      </c>
      <c r="AY37" s="23">
        <v>5</v>
      </c>
      <c r="AZ37" s="41">
        <f>SUM(AY37:AY37)</f>
        <v>5</v>
      </c>
      <c r="BB37" s="23">
        <v>0</v>
      </c>
      <c r="BC37" s="41">
        <f>SUM(BB37:BB37)</f>
        <v>0</v>
      </c>
      <c r="BE37" s="46">
        <f>SUM(AT37+AW37+AZ37+BC37)</f>
        <v>20</v>
      </c>
    </row>
    <row r="38" spans="1:57" ht="15.75" customHeight="1" x14ac:dyDescent="0.2">
      <c r="A38" s="85">
        <v>28</v>
      </c>
      <c r="B38" s="87">
        <v>0.5625</v>
      </c>
      <c r="C38" s="23">
        <v>0</v>
      </c>
      <c r="D38" s="41">
        <f>SUM(C38:C38)</f>
        <v>0</v>
      </c>
      <c r="F38" s="23">
        <v>0</v>
      </c>
      <c r="G38" s="41">
        <f>SUM(F38:F38)</f>
        <v>0</v>
      </c>
      <c r="I38" s="23">
        <v>6</v>
      </c>
      <c r="J38" s="41">
        <f>SUM(I38:I38)</f>
        <v>6</v>
      </c>
      <c r="L38" s="23">
        <v>13</v>
      </c>
      <c r="M38" s="41">
        <f>SUM(L38:L38)</f>
        <v>13</v>
      </c>
      <c r="O38" s="46">
        <f>SUM(D38+G38+J38+M38)</f>
        <v>19</v>
      </c>
      <c r="P38" s="32">
        <v>0.5625</v>
      </c>
      <c r="Q38" s="23">
        <v>0</v>
      </c>
      <c r="R38" s="41">
        <f>SUM(Q38:Q38)</f>
        <v>0</v>
      </c>
      <c r="T38" s="23">
        <v>0</v>
      </c>
      <c r="U38" s="41">
        <f>SUM(T38:T38)</f>
        <v>0</v>
      </c>
      <c r="W38" s="23">
        <v>1</v>
      </c>
      <c r="X38" s="41">
        <f>SUM(W38:W38)</f>
        <v>1</v>
      </c>
      <c r="Z38" s="23">
        <v>4</v>
      </c>
      <c r="AA38" s="41">
        <f>SUM(Z38:Z38)</f>
        <v>4</v>
      </c>
      <c r="AC38" s="46">
        <f>SUM(R38+U38+X38+AA38)</f>
        <v>5</v>
      </c>
      <c r="AD38" s="32">
        <v>0.5625</v>
      </c>
      <c r="AE38" s="23">
        <v>2</v>
      </c>
      <c r="AF38" s="41">
        <f>SUM(AE38:AE38)</f>
        <v>2</v>
      </c>
      <c r="AH38" s="23">
        <v>0</v>
      </c>
      <c r="AI38" s="41">
        <f>SUM(AH38:AH38)</f>
        <v>0</v>
      </c>
      <c r="AK38" s="23">
        <v>0</v>
      </c>
      <c r="AL38" s="41">
        <f>SUM(AK38:AK38)</f>
        <v>0</v>
      </c>
      <c r="AN38" s="23">
        <v>1</v>
      </c>
      <c r="AO38" s="41">
        <f>SUM(AN38:AN38)</f>
        <v>1</v>
      </c>
      <c r="AQ38" s="46">
        <f>SUM(AF38+AI38+AL38+AO38)</f>
        <v>3</v>
      </c>
      <c r="AR38" s="32">
        <v>0.5625</v>
      </c>
      <c r="AS38" s="23">
        <v>26</v>
      </c>
      <c r="AT38" s="41">
        <f>SUM(AS38:AS38)</f>
        <v>26</v>
      </c>
      <c r="AV38" s="23">
        <v>0</v>
      </c>
      <c r="AW38" s="41">
        <f>SUM(AV38:AV38)</f>
        <v>0</v>
      </c>
      <c r="AY38" s="23">
        <v>2</v>
      </c>
      <c r="AZ38" s="41">
        <f>SUM(AY38:AY38)</f>
        <v>2</v>
      </c>
      <c r="BB38" s="23">
        <v>0</v>
      </c>
      <c r="BC38" s="41">
        <f>SUM(BB38:BB38)</f>
        <v>0</v>
      </c>
      <c r="BE38" s="46">
        <f>SUM(AT38+AW38+AZ38+BC38)</f>
        <v>28</v>
      </c>
    </row>
    <row r="39" spans="1:57" ht="15.75" customHeight="1" x14ac:dyDescent="0.2">
      <c r="A39" s="85">
        <v>29</v>
      </c>
      <c r="B39" s="88">
        <v>0.57291666666666663</v>
      </c>
      <c r="C39" s="26">
        <v>0</v>
      </c>
      <c r="D39" s="42">
        <f>SUM(C39:C39)</f>
        <v>0</v>
      </c>
      <c r="F39" s="26">
        <v>0</v>
      </c>
      <c r="G39" s="42">
        <f>SUM(F39:F39)</f>
        <v>0</v>
      </c>
      <c r="I39" s="26">
        <v>7</v>
      </c>
      <c r="J39" s="42">
        <f>SUM(I39:I39)</f>
        <v>7</v>
      </c>
      <c r="L39" s="26">
        <v>15</v>
      </c>
      <c r="M39" s="42">
        <f>SUM(L39:L39)</f>
        <v>15</v>
      </c>
      <c r="O39" s="47">
        <f>SUM(D39+G39+J39+M39)</f>
        <v>22</v>
      </c>
      <c r="P39" s="33">
        <v>0.57291666666666663</v>
      </c>
      <c r="Q39" s="26">
        <v>0</v>
      </c>
      <c r="R39" s="42">
        <f>SUM(Q39:Q39)</f>
        <v>0</v>
      </c>
      <c r="T39" s="26">
        <v>0</v>
      </c>
      <c r="U39" s="42">
        <f>SUM(T39:T39)</f>
        <v>0</v>
      </c>
      <c r="W39" s="26">
        <v>0</v>
      </c>
      <c r="X39" s="42">
        <f>SUM(W39:W39)</f>
        <v>0</v>
      </c>
      <c r="Z39" s="26">
        <v>3</v>
      </c>
      <c r="AA39" s="42">
        <f>SUM(Z39:Z39)</f>
        <v>3</v>
      </c>
      <c r="AC39" s="47">
        <f>SUM(R39+U39+X39+AA39)</f>
        <v>3</v>
      </c>
      <c r="AD39" s="33">
        <v>0.57291666666666663</v>
      </c>
      <c r="AE39" s="26">
        <v>6</v>
      </c>
      <c r="AF39" s="42">
        <f>SUM(AE39:AE39)</f>
        <v>6</v>
      </c>
      <c r="AH39" s="26">
        <v>0</v>
      </c>
      <c r="AI39" s="42">
        <f>SUM(AH39:AH39)</f>
        <v>0</v>
      </c>
      <c r="AK39" s="26">
        <v>0</v>
      </c>
      <c r="AL39" s="42">
        <f>SUM(AK39:AK39)</f>
        <v>0</v>
      </c>
      <c r="AN39" s="26">
        <v>0</v>
      </c>
      <c r="AO39" s="42">
        <f>SUM(AN39:AN39)</f>
        <v>0</v>
      </c>
      <c r="AQ39" s="47">
        <f>SUM(AF39+AI39+AL39+AO39)</f>
        <v>6</v>
      </c>
      <c r="AR39" s="33">
        <v>0.57291666666666663</v>
      </c>
      <c r="AS39" s="26">
        <v>27</v>
      </c>
      <c r="AT39" s="42">
        <f>SUM(AS39:AS39)</f>
        <v>27</v>
      </c>
      <c r="AV39" s="26">
        <v>0</v>
      </c>
      <c r="AW39" s="42">
        <f>SUM(AV39:AV39)</f>
        <v>0</v>
      </c>
      <c r="AY39" s="26">
        <v>1</v>
      </c>
      <c r="AZ39" s="42">
        <f>SUM(AY39:AY39)</f>
        <v>1</v>
      </c>
      <c r="BB39" s="26">
        <v>0</v>
      </c>
      <c r="BC39" s="42">
        <f>SUM(BB39:BB39)</f>
        <v>0</v>
      </c>
      <c r="BE39" s="47">
        <f>SUM(AT39+AW39+AZ39+BC39)</f>
        <v>28</v>
      </c>
    </row>
    <row r="40" spans="1:57" ht="15.75" customHeight="1" x14ac:dyDescent="0.2">
      <c r="A40" s="85">
        <v>30</v>
      </c>
      <c r="B40" s="86">
        <v>0.58333333333333337</v>
      </c>
      <c r="C40" s="21">
        <v>0</v>
      </c>
      <c r="D40" s="35">
        <f>SUM(C40:C40)</f>
        <v>0</v>
      </c>
      <c r="F40" s="21">
        <v>0</v>
      </c>
      <c r="G40" s="35">
        <f>SUM(F40:F40)</f>
        <v>0</v>
      </c>
      <c r="I40" s="21">
        <v>4</v>
      </c>
      <c r="J40" s="35">
        <f>SUM(I40:I40)</f>
        <v>4</v>
      </c>
      <c r="L40" s="21">
        <v>21</v>
      </c>
      <c r="M40" s="35">
        <f>SUM(L40:L40)</f>
        <v>21</v>
      </c>
      <c r="O40" s="45">
        <f>SUM(D40+G40+J40+M40)</f>
        <v>25</v>
      </c>
      <c r="P40" s="31">
        <v>0.58333333333333337</v>
      </c>
      <c r="Q40" s="21">
        <v>2</v>
      </c>
      <c r="R40" s="35">
        <f>SUM(Q40:Q40)</f>
        <v>2</v>
      </c>
      <c r="T40" s="21">
        <v>0</v>
      </c>
      <c r="U40" s="35">
        <f>SUM(T40:T40)</f>
        <v>0</v>
      </c>
      <c r="W40" s="21">
        <v>0</v>
      </c>
      <c r="X40" s="35">
        <f>SUM(W40:W40)</f>
        <v>0</v>
      </c>
      <c r="Z40" s="21">
        <v>1</v>
      </c>
      <c r="AA40" s="35">
        <f>SUM(Z40:Z40)</f>
        <v>1</v>
      </c>
      <c r="AC40" s="45">
        <f>SUM(R40+U40+X40+AA40)</f>
        <v>3</v>
      </c>
      <c r="AD40" s="31">
        <v>0.58333333333333337</v>
      </c>
      <c r="AE40" s="21">
        <v>0</v>
      </c>
      <c r="AF40" s="35">
        <f>SUM(AE40:AE40)</f>
        <v>0</v>
      </c>
      <c r="AH40" s="21">
        <v>0</v>
      </c>
      <c r="AI40" s="35">
        <f>SUM(AH40:AH40)</f>
        <v>0</v>
      </c>
      <c r="AK40" s="21">
        <v>0</v>
      </c>
      <c r="AL40" s="35">
        <f>SUM(AK40:AK40)</f>
        <v>0</v>
      </c>
      <c r="AN40" s="21">
        <v>1</v>
      </c>
      <c r="AO40" s="35">
        <f>SUM(AN40:AN40)</f>
        <v>1</v>
      </c>
      <c r="AQ40" s="45">
        <f>SUM(AF40+AI40+AL40+AO40)</f>
        <v>1</v>
      </c>
      <c r="AR40" s="31">
        <v>0.58333333333333337</v>
      </c>
      <c r="AS40" s="21">
        <v>21</v>
      </c>
      <c r="AT40" s="35">
        <f>SUM(AS40:AS40)</f>
        <v>21</v>
      </c>
      <c r="AV40" s="21">
        <v>0</v>
      </c>
      <c r="AW40" s="35">
        <f>SUM(AV40:AV40)</f>
        <v>0</v>
      </c>
      <c r="AY40" s="21">
        <v>2</v>
      </c>
      <c r="AZ40" s="35">
        <f>SUM(AY40:AY40)</f>
        <v>2</v>
      </c>
      <c r="BB40" s="21">
        <v>0</v>
      </c>
      <c r="BC40" s="35">
        <f>SUM(BB40:BB40)</f>
        <v>0</v>
      </c>
      <c r="BE40" s="45">
        <f>SUM(AT40+AW40+AZ40+BC40)</f>
        <v>23</v>
      </c>
    </row>
    <row r="41" spans="1:57" ht="15.75" customHeight="1" x14ac:dyDescent="0.2">
      <c r="A41" s="84">
        <v>31</v>
      </c>
      <c r="B41" s="87">
        <v>0.59375</v>
      </c>
      <c r="C41" s="23">
        <v>0</v>
      </c>
      <c r="D41" s="41">
        <f>SUM(C41:C41)</f>
        <v>0</v>
      </c>
      <c r="F41" s="23">
        <v>0</v>
      </c>
      <c r="G41" s="41">
        <f>SUM(F41:F41)</f>
        <v>0</v>
      </c>
      <c r="I41" s="23">
        <v>6</v>
      </c>
      <c r="J41" s="41">
        <f>SUM(I41:I41)</f>
        <v>6</v>
      </c>
      <c r="L41" s="23">
        <v>18</v>
      </c>
      <c r="M41" s="41">
        <f>SUM(L41:L41)</f>
        <v>18</v>
      </c>
      <c r="O41" s="46">
        <f>SUM(D41+G41+J41+M41)</f>
        <v>24</v>
      </c>
      <c r="P41" s="32">
        <v>0.59375</v>
      </c>
      <c r="Q41" s="23">
        <v>3</v>
      </c>
      <c r="R41" s="41">
        <f>SUM(Q41:Q41)</f>
        <v>3</v>
      </c>
      <c r="T41" s="23">
        <v>0</v>
      </c>
      <c r="U41" s="41">
        <f>SUM(T41:T41)</f>
        <v>0</v>
      </c>
      <c r="W41" s="23">
        <v>1</v>
      </c>
      <c r="X41" s="41">
        <f>SUM(W41:W41)</f>
        <v>1</v>
      </c>
      <c r="Z41" s="23">
        <v>2</v>
      </c>
      <c r="AA41" s="41">
        <f>SUM(Z41:Z41)</f>
        <v>2</v>
      </c>
      <c r="AC41" s="46">
        <f>SUM(R41+U41+X41+AA41)</f>
        <v>6</v>
      </c>
      <c r="AD41" s="32">
        <v>0.59375</v>
      </c>
      <c r="AE41" s="23">
        <v>0</v>
      </c>
      <c r="AF41" s="41">
        <f>SUM(AE41:AE41)</f>
        <v>0</v>
      </c>
      <c r="AH41" s="23">
        <v>0</v>
      </c>
      <c r="AI41" s="41">
        <f>SUM(AH41:AH41)</f>
        <v>0</v>
      </c>
      <c r="AK41" s="23">
        <v>0</v>
      </c>
      <c r="AL41" s="41">
        <f>SUM(AK41:AK41)</f>
        <v>0</v>
      </c>
      <c r="AN41" s="23">
        <v>0</v>
      </c>
      <c r="AO41" s="41">
        <f>SUM(AN41:AN41)</f>
        <v>0</v>
      </c>
      <c r="AQ41" s="46">
        <f>SUM(AF41+AI41+AL41+AO41)</f>
        <v>0</v>
      </c>
      <c r="AR41" s="32">
        <v>0.59375</v>
      </c>
      <c r="AS41" s="23">
        <v>15</v>
      </c>
      <c r="AT41" s="41">
        <f>SUM(AS41:AS41)</f>
        <v>15</v>
      </c>
      <c r="AV41" s="23">
        <v>0</v>
      </c>
      <c r="AW41" s="41">
        <f>SUM(AV41:AV41)</f>
        <v>0</v>
      </c>
      <c r="AY41" s="23">
        <v>2</v>
      </c>
      <c r="AZ41" s="41">
        <f>SUM(AY41:AY41)</f>
        <v>2</v>
      </c>
      <c r="BB41" s="23">
        <v>0</v>
      </c>
      <c r="BC41" s="41">
        <f>SUM(BB41:BB41)</f>
        <v>0</v>
      </c>
      <c r="BE41" s="46">
        <f>SUM(AT41+AW41+AZ41+BC41)</f>
        <v>17</v>
      </c>
    </row>
    <row r="42" spans="1:57" ht="15.75" customHeight="1" x14ac:dyDescent="0.2">
      <c r="A42" s="85">
        <v>32</v>
      </c>
      <c r="B42" s="87">
        <v>0.60416666666666663</v>
      </c>
      <c r="C42" s="23">
        <v>0</v>
      </c>
      <c r="D42" s="41">
        <f>SUM(C42:C42)</f>
        <v>0</v>
      </c>
      <c r="F42" s="23">
        <v>0</v>
      </c>
      <c r="G42" s="41">
        <f>SUM(F42:F42)</f>
        <v>0</v>
      </c>
      <c r="I42" s="23">
        <v>4</v>
      </c>
      <c r="J42" s="41">
        <f>SUM(I42:I42)</f>
        <v>4</v>
      </c>
      <c r="L42" s="23">
        <v>27</v>
      </c>
      <c r="M42" s="41">
        <f>SUM(L42:L42)</f>
        <v>27</v>
      </c>
      <c r="O42" s="46">
        <f>SUM(D42+G42+J42+M42)</f>
        <v>31</v>
      </c>
      <c r="P42" s="32">
        <v>0.60416666666666663</v>
      </c>
      <c r="Q42" s="23">
        <v>0</v>
      </c>
      <c r="R42" s="41">
        <f>SUM(Q42:Q42)</f>
        <v>0</v>
      </c>
      <c r="T42" s="23">
        <v>0</v>
      </c>
      <c r="U42" s="41">
        <f>SUM(T42:T42)</f>
        <v>0</v>
      </c>
      <c r="W42" s="23">
        <v>0</v>
      </c>
      <c r="X42" s="41">
        <f>SUM(W42:W42)</f>
        <v>0</v>
      </c>
      <c r="Z42" s="23">
        <v>3</v>
      </c>
      <c r="AA42" s="41">
        <f>SUM(Z42:Z42)</f>
        <v>3</v>
      </c>
      <c r="AC42" s="46">
        <f>SUM(R42+U42+X42+AA42)</f>
        <v>3</v>
      </c>
      <c r="AD42" s="32">
        <v>0.60416666666666663</v>
      </c>
      <c r="AE42" s="23">
        <v>1</v>
      </c>
      <c r="AF42" s="41">
        <f>SUM(AE42:AE42)</f>
        <v>1</v>
      </c>
      <c r="AH42" s="23">
        <v>0</v>
      </c>
      <c r="AI42" s="41">
        <f>SUM(AH42:AH42)</f>
        <v>0</v>
      </c>
      <c r="AK42" s="23">
        <v>0</v>
      </c>
      <c r="AL42" s="41">
        <f>SUM(AK42:AK42)</f>
        <v>0</v>
      </c>
      <c r="AN42" s="23">
        <v>0</v>
      </c>
      <c r="AO42" s="41">
        <f>SUM(AN42:AN42)</f>
        <v>0</v>
      </c>
      <c r="AQ42" s="46">
        <f>SUM(AF42+AI42+AL42+AO42)</f>
        <v>1</v>
      </c>
      <c r="AR42" s="32">
        <v>0.60416666666666663</v>
      </c>
      <c r="AS42" s="23">
        <v>17</v>
      </c>
      <c r="AT42" s="41">
        <f>SUM(AS42:AS42)</f>
        <v>17</v>
      </c>
      <c r="AV42" s="23">
        <v>0</v>
      </c>
      <c r="AW42" s="41">
        <f>SUM(AV42:AV42)</f>
        <v>0</v>
      </c>
      <c r="AY42" s="23">
        <v>0</v>
      </c>
      <c r="AZ42" s="41">
        <f>SUM(AY42:AY42)</f>
        <v>0</v>
      </c>
      <c r="BB42" s="23">
        <v>0</v>
      </c>
      <c r="BC42" s="41">
        <f>SUM(BB42:BB42)</f>
        <v>0</v>
      </c>
      <c r="BE42" s="46">
        <f>SUM(AT42+AW42+AZ42+BC42)</f>
        <v>17</v>
      </c>
    </row>
    <row r="43" spans="1:57" ht="15.75" customHeight="1" x14ac:dyDescent="0.2">
      <c r="A43" s="85">
        <v>33</v>
      </c>
      <c r="B43" s="88">
        <v>0.61458333333333337</v>
      </c>
      <c r="C43" s="26">
        <v>0</v>
      </c>
      <c r="D43" s="42">
        <f>SUM(C43:C43)</f>
        <v>0</v>
      </c>
      <c r="F43" s="26">
        <v>0</v>
      </c>
      <c r="G43" s="42">
        <f>SUM(F43:F43)</f>
        <v>0</v>
      </c>
      <c r="I43" s="26">
        <v>4</v>
      </c>
      <c r="J43" s="42">
        <f>SUM(I43:I43)</f>
        <v>4</v>
      </c>
      <c r="L43" s="26">
        <v>29</v>
      </c>
      <c r="M43" s="42">
        <f>SUM(L43:L43)</f>
        <v>29</v>
      </c>
      <c r="O43" s="47">
        <f>SUM(D43+G43+J43+M43)</f>
        <v>33</v>
      </c>
      <c r="P43" s="33">
        <v>0.61458333333333337</v>
      </c>
      <c r="Q43" s="26">
        <v>0</v>
      </c>
      <c r="R43" s="42">
        <f>SUM(Q43:Q43)</f>
        <v>0</v>
      </c>
      <c r="T43" s="26">
        <v>0</v>
      </c>
      <c r="U43" s="42">
        <f>SUM(T43:T43)</f>
        <v>0</v>
      </c>
      <c r="W43" s="26">
        <v>0</v>
      </c>
      <c r="X43" s="42">
        <f>SUM(W43:W43)</f>
        <v>0</v>
      </c>
      <c r="Z43" s="26">
        <v>2</v>
      </c>
      <c r="AA43" s="42">
        <f>SUM(Z43:Z43)</f>
        <v>2</v>
      </c>
      <c r="AC43" s="47">
        <f>SUM(R43+U43+X43+AA43)</f>
        <v>2</v>
      </c>
      <c r="AD43" s="33">
        <v>0.61458333333333337</v>
      </c>
      <c r="AE43" s="26">
        <v>1</v>
      </c>
      <c r="AF43" s="42">
        <f>SUM(AE43:AE43)</f>
        <v>1</v>
      </c>
      <c r="AH43" s="26">
        <v>0</v>
      </c>
      <c r="AI43" s="42">
        <f>SUM(AH43:AH43)</f>
        <v>0</v>
      </c>
      <c r="AK43" s="26">
        <v>0</v>
      </c>
      <c r="AL43" s="42">
        <f>SUM(AK43:AK43)</f>
        <v>0</v>
      </c>
      <c r="AN43" s="26">
        <v>2</v>
      </c>
      <c r="AO43" s="42">
        <f>SUM(AN43:AN43)</f>
        <v>2</v>
      </c>
      <c r="AQ43" s="47">
        <f>SUM(AF43+AI43+AL43+AO43)</f>
        <v>3</v>
      </c>
      <c r="AR43" s="33">
        <v>0.61458333333333337</v>
      </c>
      <c r="AS43" s="26">
        <v>9</v>
      </c>
      <c r="AT43" s="42">
        <f>SUM(AS43:AS43)</f>
        <v>9</v>
      </c>
      <c r="AV43" s="26">
        <v>0</v>
      </c>
      <c r="AW43" s="42">
        <f>SUM(AV43:AV43)</f>
        <v>0</v>
      </c>
      <c r="AY43" s="26">
        <v>1</v>
      </c>
      <c r="AZ43" s="42">
        <f>SUM(AY43:AY43)</f>
        <v>1</v>
      </c>
      <c r="BB43" s="26">
        <v>0</v>
      </c>
      <c r="BC43" s="42">
        <f>SUM(BB43:BB43)</f>
        <v>0</v>
      </c>
      <c r="BE43" s="47">
        <f>SUM(AT43+AW43+AZ43+BC43)</f>
        <v>10</v>
      </c>
    </row>
    <row r="44" spans="1:57" ht="15.75" customHeight="1" x14ac:dyDescent="0.2">
      <c r="A44" s="85">
        <v>34</v>
      </c>
      <c r="B44" s="86">
        <v>0.625</v>
      </c>
      <c r="C44" s="21">
        <v>0</v>
      </c>
      <c r="D44" s="35">
        <f>SUM(C44:C44)</f>
        <v>0</v>
      </c>
      <c r="F44" s="21">
        <v>0</v>
      </c>
      <c r="G44" s="35">
        <f>SUM(F44:F44)</f>
        <v>0</v>
      </c>
      <c r="I44" s="21">
        <v>2</v>
      </c>
      <c r="J44" s="35">
        <f>SUM(I44:I44)</f>
        <v>2</v>
      </c>
      <c r="L44" s="21">
        <v>28</v>
      </c>
      <c r="M44" s="35">
        <f>SUM(L44:L44)</f>
        <v>28</v>
      </c>
      <c r="O44" s="45">
        <f>SUM(D44+G44+J44+M44)</f>
        <v>30</v>
      </c>
      <c r="P44" s="31">
        <v>0.625</v>
      </c>
      <c r="Q44" s="21">
        <v>0</v>
      </c>
      <c r="R44" s="35">
        <f>SUM(Q44:Q44)</f>
        <v>0</v>
      </c>
      <c r="T44" s="21">
        <v>0</v>
      </c>
      <c r="U44" s="35">
        <f>SUM(T44:T44)</f>
        <v>0</v>
      </c>
      <c r="W44" s="21">
        <v>0</v>
      </c>
      <c r="X44" s="35">
        <f>SUM(W44:W44)</f>
        <v>0</v>
      </c>
      <c r="Z44" s="21">
        <v>6</v>
      </c>
      <c r="AA44" s="35">
        <f>SUM(Z44:Z44)</f>
        <v>6</v>
      </c>
      <c r="AC44" s="45">
        <f>SUM(R44+U44+X44+AA44)</f>
        <v>6</v>
      </c>
      <c r="AD44" s="31">
        <v>0.625</v>
      </c>
      <c r="AE44" s="21">
        <v>1</v>
      </c>
      <c r="AF44" s="35">
        <f>SUM(AE44:AE44)</f>
        <v>1</v>
      </c>
      <c r="AH44" s="21">
        <v>0</v>
      </c>
      <c r="AI44" s="35">
        <f>SUM(AH44:AH44)</f>
        <v>0</v>
      </c>
      <c r="AK44" s="21">
        <v>0</v>
      </c>
      <c r="AL44" s="35">
        <f>SUM(AK44:AK44)</f>
        <v>0</v>
      </c>
      <c r="AN44" s="21">
        <v>0</v>
      </c>
      <c r="AO44" s="35">
        <f>SUM(AN44:AN44)</f>
        <v>0</v>
      </c>
      <c r="AQ44" s="45">
        <f>SUM(AF44+AI44+AL44+AO44)</f>
        <v>1</v>
      </c>
      <c r="AR44" s="31">
        <v>0.625</v>
      </c>
      <c r="AS44" s="21">
        <v>14</v>
      </c>
      <c r="AT44" s="35">
        <f>SUM(AS44:AS44)</f>
        <v>14</v>
      </c>
      <c r="AV44" s="21">
        <v>0</v>
      </c>
      <c r="AW44" s="35">
        <f>SUM(AV44:AV44)</f>
        <v>0</v>
      </c>
      <c r="AY44" s="21">
        <v>0</v>
      </c>
      <c r="AZ44" s="35">
        <f>SUM(AY44:AY44)</f>
        <v>0</v>
      </c>
      <c r="BB44" s="21">
        <v>0</v>
      </c>
      <c r="BC44" s="35">
        <f>SUM(BB44:BB44)</f>
        <v>0</v>
      </c>
      <c r="BE44" s="45">
        <f>SUM(AT44+AW44+AZ44+BC44)</f>
        <v>14</v>
      </c>
    </row>
    <row r="45" spans="1:57" ht="15.75" customHeight="1" x14ac:dyDescent="0.2">
      <c r="A45" s="85">
        <v>35</v>
      </c>
      <c r="B45" s="87">
        <v>0.63541666666666663</v>
      </c>
      <c r="C45" s="23">
        <v>0</v>
      </c>
      <c r="D45" s="41">
        <f>SUM(C45:C45)</f>
        <v>0</v>
      </c>
      <c r="F45" s="23">
        <v>0</v>
      </c>
      <c r="G45" s="41">
        <f>SUM(F45:F45)</f>
        <v>0</v>
      </c>
      <c r="I45" s="23">
        <v>6</v>
      </c>
      <c r="J45" s="41">
        <f>SUM(I45:I45)</f>
        <v>6</v>
      </c>
      <c r="L45" s="23">
        <v>27</v>
      </c>
      <c r="M45" s="41">
        <f>SUM(L45:L45)</f>
        <v>27</v>
      </c>
      <c r="O45" s="46">
        <f>SUM(D45+G45+J45+M45)</f>
        <v>33</v>
      </c>
      <c r="P45" s="32">
        <v>0.63541666666666663</v>
      </c>
      <c r="Q45" s="23">
        <v>0</v>
      </c>
      <c r="R45" s="41">
        <f>SUM(Q45:Q45)</f>
        <v>0</v>
      </c>
      <c r="T45" s="23">
        <v>0</v>
      </c>
      <c r="U45" s="41">
        <f>SUM(T45:T45)</f>
        <v>0</v>
      </c>
      <c r="W45" s="23">
        <v>0</v>
      </c>
      <c r="X45" s="41">
        <f>SUM(W45:W45)</f>
        <v>0</v>
      </c>
      <c r="Z45" s="23">
        <v>5</v>
      </c>
      <c r="AA45" s="41">
        <f>SUM(Z45:Z45)</f>
        <v>5</v>
      </c>
      <c r="AC45" s="46">
        <f>SUM(R45+U45+X45+AA45)</f>
        <v>5</v>
      </c>
      <c r="AD45" s="32">
        <v>0.63541666666666663</v>
      </c>
      <c r="AE45" s="23">
        <v>0</v>
      </c>
      <c r="AF45" s="41">
        <f>SUM(AE45:AE45)</f>
        <v>0</v>
      </c>
      <c r="AH45" s="23">
        <v>0</v>
      </c>
      <c r="AI45" s="41">
        <f>SUM(AH45:AH45)</f>
        <v>0</v>
      </c>
      <c r="AK45" s="23">
        <v>0</v>
      </c>
      <c r="AL45" s="41">
        <f>SUM(AK45:AK45)</f>
        <v>0</v>
      </c>
      <c r="AN45" s="23">
        <v>2</v>
      </c>
      <c r="AO45" s="41">
        <f>SUM(AN45:AN45)</f>
        <v>2</v>
      </c>
      <c r="AQ45" s="46">
        <f>SUM(AF45+AI45+AL45+AO45)</f>
        <v>2</v>
      </c>
      <c r="AR45" s="32">
        <v>0.63541666666666663</v>
      </c>
      <c r="AS45" s="23">
        <v>17</v>
      </c>
      <c r="AT45" s="41">
        <f>SUM(AS45:AS45)</f>
        <v>17</v>
      </c>
      <c r="AV45" s="23">
        <v>0</v>
      </c>
      <c r="AW45" s="41">
        <f>SUM(AV45:AV45)</f>
        <v>0</v>
      </c>
      <c r="AY45" s="23">
        <v>1</v>
      </c>
      <c r="AZ45" s="41">
        <f>SUM(AY45:AY45)</f>
        <v>1</v>
      </c>
      <c r="BB45" s="23">
        <v>0</v>
      </c>
      <c r="BC45" s="41">
        <f>SUM(BB45:BB45)</f>
        <v>0</v>
      </c>
      <c r="BE45" s="46">
        <f>SUM(AT45+AW45+AZ45+BC45)</f>
        <v>18</v>
      </c>
    </row>
    <row r="46" spans="1:57" ht="15.75" customHeight="1" x14ac:dyDescent="0.2">
      <c r="A46" s="84">
        <v>36</v>
      </c>
      <c r="B46" s="87">
        <v>0.64583333333333337</v>
      </c>
      <c r="C46" s="23">
        <v>0</v>
      </c>
      <c r="D46" s="41">
        <f>SUM(C46:C46)</f>
        <v>0</v>
      </c>
      <c r="F46" s="23">
        <v>0</v>
      </c>
      <c r="G46" s="41">
        <f>SUM(F46:F46)</f>
        <v>0</v>
      </c>
      <c r="I46" s="23">
        <v>6</v>
      </c>
      <c r="J46" s="41">
        <f>SUM(I46:I46)</f>
        <v>6</v>
      </c>
      <c r="L46" s="23">
        <v>42</v>
      </c>
      <c r="M46" s="41">
        <f>SUM(L46:L46)</f>
        <v>42</v>
      </c>
      <c r="O46" s="46">
        <f>SUM(D46+G46+J46+M46)</f>
        <v>48</v>
      </c>
      <c r="P46" s="32">
        <v>0.64583333333333337</v>
      </c>
      <c r="Q46" s="23">
        <v>0</v>
      </c>
      <c r="R46" s="41">
        <f>SUM(Q46:Q46)</f>
        <v>0</v>
      </c>
      <c r="T46" s="23">
        <v>0</v>
      </c>
      <c r="U46" s="41">
        <f>SUM(T46:T46)</f>
        <v>0</v>
      </c>
      <c r="W46" s="23">
        <v>1</v>
      </c>
      <c r="X46" s="41">
        <f>SUM(W46:W46)</f>
        <v>1</v>
      </c>
      <c r="Z46" s="23">
        <v>11</v>
      </c>
      <c r="AA46" s="41">
        <f>SUM(Z46:Z46)</f>
        <v>11</v>
      </c>
      <c r="AC46" s="46">
        <f>SUM(R46+U46+X46+AA46)</f>
        <v>12</v>
      </c>
      <c r="AD46" s="32">
        <v>0.64583333333333337</v>
      </c>
      <c r="AE46" s="23">
        <v>1</v>
      </c>
      <c r="AF46" s="41">
        <f>SUM(AE46:AE46)</f>
        <v>1</v>
      </c>
      <c r="AH46" s="23">
        <v>0</v>
      </c>
      <c r="AI46" s="41">
        <f>SUM(AH46:AH46)</f>
        <v>0</v>
      </c>
      <c r="AK46" s="23">
        <v>0</v>
      </c>
      <c r="AL46" s="41">
        <f>SUM(AK46:AK46)</f>
        <v>0</v>
      </c>
      <c r="AN46" s="23">
        <v>0</v>
      </c>
      <c r="AO46" s="41">
        <f>SUM(AN46:AN46)</f>
        <v>0</v>
      </c>
      <c r="AQ46" s="46">
        <f>SUM(AF46+AI46+AL46+AO46)</f>
        <v>1</v>
      </c>
      <c r="AR46" s="32">
        <v>0.64583333333333337</v>
      </c>
      <c r="AS46" s="23">
        <v>9</v>
      </c>
      <c r="AT46" s="41">
        <f>SUM(AS46:AS46)</f>
        <v>9</v>
      </c>
      <c r="AV46" s="23">
        <v>0</v>
      </c>
      <c r="AW46" s="41">
        <f>SUM(AV46:AV46)</f>
        <v>0</v>
      </c>
      <c r="AY46" s="23">
        <v>2</v>
      </c>
      <c r="AZ46" s="41">
        <f>SUM(AY46:AY46)</f>
        <v>2</v>
      </c>
      <c r="BB46" s="23">
        <v>0</v>
      </c>
      <c r="BC46" s="41">
        <f>SUM(BB46:BB46)</f>
        <v>0</v>
      </c>
      <c r="BE46" s="46">
        <f>SUM(AT46+AW46+AZ46+BC46)</f>
        <v>11</v>
      </c>
    </row>
    <row r="47" spans="1:57" ht="15.75" customHeight="1" x14ac:dyDescent="0.2">
      <c r="A47" s="85">
        <v>37</v>
      </c>
      <c r="B47" s="88">
        <v>0.65625</v>
      </c>
      <c r="C47" s="26">
        <v>0</v>
      </c>
      <c r="D47" s="42">
        <f>SUM(C47:C47)</f>
        <v>0</v>
      </c>
      <c r="F47" s="26">
        <v>0</v>
      </c>
      <c r="G47" s="42">
        <f>SUM(F47:F47)</f>
        <v>0</v>
      </c>
      <c r="I47" s="26">
        <v>6</v>
      </c>
      <c r="J47" s="42">
        <f>SUM(I47:I47)</f>
        <v>6</v>
      </c>
      <c r="L47" s="26">
        <v>37</v>
      </c>
      <c r="M47" s="42">
        <f>SUM(L47:L47)</f>
        <v>37</v>
      </c>
      <c r="O47" s="47">
        <f>SUM(D47+G47+J47+M47)</f>
        <v>43</v>
      </c>
      <c r="P47" s="33">
        <v>0.65625</v>
      </c>
      <c r="Q47" s="26">
        <v>0</v>
      </c>
      <c r="R47" s="42">
        <f>SUM(Q47:Q47)</f>
        <v>0</v>
      </c>
      <c r="T47" s="26">
        <v>0</v>
      </c>
      <c r="U47" s="42">
        <f>SUM(T47:T47)</f>
        <v>0</v>
      </c>
      <c r="W47" s="26">
        <v>0</v>
      </c>
      <c r="X47" s="42">
        <f>SUM(W47:W47)</f>
        <v>0</v>
      </c>
      <c r="Z47" s="26">
        <v>0</v>
      </c>
      <c r="AA47" s="42">
        <f>SUM(Z47:Z47)</f>
        <v>0</v>
      </c>
      <c r="AC47" s="47">
        <f>SUM(R47+U47+X47+AA47)</f>
        <v>0</v>
      </c>
      <c r="AD47" s="33">
        <v>0.65625</v>
      </c>
      <c r="AE47" s="26">
        <v>1</v>
      </c>
      <c r="AF47" s="42">
        <f>SUM(AE47:AE47)</f>
        <v>1</v>
      </c>
      <c r="AH47" s="26">
        <v>0</v>
      </c>
      <c r="AI47" s="42">
        <f>SUM(AH47:AH47)</f>
        <v>0</v>
      </c>
      <c r="AK47" s="26">
        <v>0</v>
      </c>
      <c r="AL47" s="42">
        <f>SUM(AK47:AK47)</f>
        <v>0</v>
      </c>
      <c r="AN47" s="26">
        <v>1</v>
      </c>
      <c r="AO47" s="42">
        <f>SUM(AN47:AN47)</f>
        <v>1</v>
      </c>
      <c r="AQ47" s="47">
        <f>SUM(AF47+AI47+AL47+AO47)</f>
        <v>2</v>
      </c>
      <c r="AR47" s="33">
        <v>0.65625</v>
      </c>
      <c r="AS47" s="26">
        <v>13</v>
      </c>
      <c r="AT47" s="42">
        <f>SUM(AS47:AS47)</f>
        <v>13</v>
      </c>
      <c r="AV47" s="26">
        <v>0</v>
      </c>
      <c r="AW47" s="42">
        <f>SUM(AV47:AV47)</f>
        <v>0</v>
      </c>
      <c r="AY47" s="26">
        <v>2</v>
      </c>
      <c r="AZ47" s="42">
        <f>SUM(AY47:AY47)</f>
        <v>2</v>
      </c>
      <c r="BB47" s="26">
        <v>0</v>
      </c>
      <c r="BC47" s="42">
        <f>SUM(BB47:BB47)</f>
        <v>0</v>
      </c>
      <c r="BE47" s="47">
        <f>SUM(AT47+AW47+AZ47+BC47)</f>
        <v>15</v>
      </c>
    </row>
    <row r="48" spans="1:57" ht="15.75" customHeight="1" x14ac:dyDescent="0.2">
      <c r="A48" s="85">
        <v>38</v>
      </c>
      <c r="B48" s="86">
        <v>0.66666666666666663</v>
      </c>
      <c r="C48" s="21">
        <v>0</v>
      </c>
      <c r="D48" s="35">
        <f>SUM(C48:C48)</f>
        <v>0</v>
      </c>
      <c r="F48" s="21">
        <v>0</v>
      </c>
      <c r="G48" s="35">
        <f>SUM(F48:F48)</f>
        <v>0</v>
      </c>
      <c r="I48" s="21">
        <v>3</v>
      </c>
      <c r="J48" s="35">
        <f>SUM(I48:I48)</f>
        <v>3</v>
      </c>
      <c r="L48" s="21">
        <v>51</v>
      </c>
      <c r="M48" s="35">
        <f>SUM(L48:L48)</f>
        <v>51</v>
      </c>
      <c r="O48" s="45">
        <f>SUM(D48+G48+J48+M48)</f>
        <v>54</v>
      </c>
      <c r="P48" s="31">
        <v>0.66666666666666663</v>
      </c>
      <c r="Q48" s="21">
        <v>0</v>
      </c>
      <c r="R48" s="35">
        <f>SUM(Q48:Q48)</f>
        <v>0</v>
      </c>
      <c r="T48" s="21">
        <v>0</v>
      </c>
      <c r="U48" s="35">
        <f>SUM(T48:T48)</f>
        <v>0</v>
      </c>
      <c r="W48" s="21">
        <v>1</v>
      </c>
      <c r="X48" s="35">
        <f>SUM(W48:W48)</f>
        <v>1</v>
      </c>
      <c r="Z48" s="21">
        <v>5</v>
      </c>
      <c r="AA48" s="35">
        <f>SUM(Z48:Z48)</f>
        <v>5</v>
      </c>
      <c r="AC48" s="45">
        <f>SUM(R48+U48+X48+AA48)</f>
        <v>6</v>
      </c>
      <c r="AD48" s="31">
        <v>0.66666666666666663</v>
      </c>
      <c r="AE48" s="21">
        <v>2</v>
      </c>
      <c r="AF48" s="35">
        <f>SUM(AE48:AE48)</f>
        <v>2</v>
      </c>
      <c r="AH48" s="21">
        <v>0</v>
      </c>
      <c r="AI48" s="35">
        <f>SUM(AH48:AH48)</f>
        <v>0</v>
      </c>
      <c r="AK48" s="21">
        <v>0</v>
      </c>
      <c r="AL48" s="35">
        <f>SUM(AK48:AK48)</f>
        <v>0</v>
      </c>
      <c r="AN48" s="21">
        <v>1</v>
      </c>
      <c r="AO48" s="35">
        <f>SUM(AN48:AN48)</f>
        <v>1</v>
      </c>
      <c r="AQ48" s="45">
        <f>SUM(AF48+AI48+AL48+AO48)</f>
        <v>3</v>
      </c>
      <c r="AR48" s="31">
        <v>0.66666666666666663</v>
      </c>
      <c r="AS48" s="21">
        <v>13</v>
      </c>
      <c r="AT48" s="35">
        <f>SUM(AS48:AS48)</f>
        <v>13</v>
      </c>
      <c r="AV48" s="21">
        <v>8</v>
      </c>
      <c r="AW48" s="35">
        <f>SUM(AV48:AV48)</f>
        <v>8</v>
      </c>
      <c r="AY48" s="21">
        <v>2</v>
      </c>
      <c r="AZ48" s="35">
        <f>SUM(AY48:AY48)</f>
        <v>2</v>
      </c>
      <c r="BB48" s="21">
        <v>0</v>
      </c>
      <c r="BC48" s="35">
        <f>SUM(BB48:BB48)</f>
        <v>0</v>
      </c>
      <c r="BE48" s="45">
        <f>SUM(AT48+AW48+AZ48+BC48)</f>
        <v>23</v>
      </c>
    </row>
    <row r="49" spans="1:113" ht="15.75" customHeight="1" x14ac:dyDescent="0.2">
      <c r="A49" s="85">
        <v>39</v>
      </c>
      <c r="B49" s="87">
        <v>0.67708333333333337</v>
      </c>
      <c r="C49" s="23">
        <v>0</v>
      </c>
      <c r="D49" s="41">
        <f>SUM(C49:C49)</f>
        <v>0</v>
      </c>
      <c r="F49" s="23">
        <v>0</v>
      </c>
      <c r="G49" s="41">
        <f>SUM(F49:F49)</f>
        <v>0</v>
      </c>
      <c r="I49" s="23">
        <v>11</v>
      </c>
      <c r="J49" s="41">
        <f>SUM(I49:I49)</f>
        <v>11</v>
      </c>
      <c r="L49" s="23">
        <v>68</v>
      </c>
      <c r="M49" s="41">
        <f>SUM(L49:L49)</f>
        <v>68</v>
      </c>
      <c r="O49" s="46">
        <f>SUM(D49+G49+J49+M49)</f>
        <v>79</v>
      </c>
      <c r="P49" s="32">
        <v>0.67708333333333337</v>
      </c>
      <c r="Q49" s="23">
        <v>0</v>
      </c>
      <c r="R49" s="41">
        <f>SUM(Q49:Q49)</f>
        <v>0</v>
      </c>
      <c r="T49" s="23">
        <v>0</v>
      </c>
      <c r="U49" s="41">
        <f>SUM(T49:T49)</f>
        <v>0</v>
      </c>
      <c r="W49" s="23">
        <v>0</v>
      </c>
      <c r="X49" s="41">
        <f>SUM(W49:W49)</f>
        <v>0</v>
      </c>
      <c r="Z49" s="23">
        <v>4</v>
      </c>
      <c r="AA49" s="41">
        <f>SUM(Z49:Z49)</f>
        <v>4</v>
      </c>
      <c r="AC49" s="46">
        <f>SUM(R49+U49+X49+AA49)</f>
        <v>4</v>
      </c>
      <c r="AD49" s="32">
        <v>0.67708333333333337</v>
      </c>
      <c r="AE49" s="23">
        <v>3</v>
      </c>
      <c r="AF49" s="41">
        <f>SUM(AE49:AE49)</f>
        <v>3</v>
      </c>
      <c r="AH49" s="23">
        <v>0</v>
      </c>
      <c r="AI49" s="41">
        <f>SUM(AH49:AH49)</f>
        <v>0</v>
      </c>
      <c r="AK49" s="23">
        <v>0</v>
      </c>
      <c r="AL49" s="41">
        <f>SUM(AK49:AK49)</f>
        <v>0</v>
      </c>
      <c r="AN49" s="23">
        <v>0</v>
      </c>
      <c r="AO49" s="41">
        <f>SUM(AN49:AN49)</f>
        <v>0</v>
      </c>
      <c r="AQ49" s="46">
        <f>SUM(AF49+AI49+AL49+AO49)</f>
        <v>3</v>
      </c>
      <c r="AR49" s="32">
        <v>0.67708333333333337</v>
      </c>
      <c r="AS49" s="23">
        <v>22</v>
      </c>
      <c r="AT49" s="41">
        <f>SUM(AS49:AS49)</f>
        <v>22</v>
      </c>
      <c r="AV49" s="23">
        <v>0</v>
      </c>
      <c r="AW49" s="41">
        <f>SUM(AV49:AV49)</f>
        <v>0</v>
      </c>
      <c r="AY49" s="23">
        <v>6</v>
      </c>
      <c r="AZ49" s="41">
        <f>SUM(AY49:AY49)</f>
        <v>6</v>
      </c>
      <c r="BB49" s="23">
        <v>0</v>
      </c>
      <c r="BC49" s="41">
        <f>SUM(BB49:BB49)</f>
        <v>0</v>
      </c>
      <c r="BE49" s="46">
        <f>SUM(AT49+AW49+AZ49+BC49)</f>
        <v>28</v>
      </c>
    </row>
    <row r="50" spans="1:113" ht="15.75" customHeight="1" x14ac:dyDescent="0.2">
      <c r="A50" s="85">
        <v>40</v>
      </c>
      <c r="B50" s="87">
        <v>0.6875</v>
      </c>
      <c r="C50" s="23">
        <v>0</v>
      </c>
      <c r="D50" s="41">
        <f>SUM(C50:C50)</f>
        <v>0</v>
      </c>
      <c r="F50" s="23">
        <v>0</v>
      </c>
      <c r="G50" s="41">
        <f>SUM(F50:F50)</f>
        <v>0</v>
      </c>
      <c r="I50" s="23">
        <v>6</v>
      </c>
      <c r="J50" s="41">
        <f>SUM(I50:I50)</f>
        <v>6</v>
      </c>
      <c r="L50" s="23">
        <v>70</v>
      </c>
      <c r="M50" s="41">
        <f>SUM(L50:L50)</f>
        <v>70</v>
      </c>
      <c r="O50" s="46">
        <f>SUM(D50+G50+J50+M50)</f>
        <v>76</v>
      </c>
      <c r="P50" s="32">
        <v>0.6875</v>
      </c>
      <c r="Q50" s="23">
        <v>0</v>
      </c>
      <c r="R50" s="41">
        <f>SUM(Q50:Q50)</f>
        <v>0</v>
      </c>
      <c r="T50" s="23">
        <v>0</v>
      </c>
      <c r="U50" s="41">
        <f>SUM(T50:T50)</f>
        <v>0</v>
      </c>
      <c r="W50" s="23">
        <v>0</v>
      </c>
      <c r="X50" s="41">
        <f>SUM(W50:W50)</f>
        <v>0</v>
      </c>
      <c r="Z50" s="23">
        <v>6</v>
      </c>
      <c r="AA50" s="41">
        <f>SUM(Z50:Z50)</f>
        <v>6</v>
      </c>
      <c r="AC50" s="46">
        <f>SUM(R50+U50+X50+AA50)</f>
        <v>6</v>
      </c>
      <c r="AD50" s="32">
        <v>0.6875</v>
      </c>
      <c r="AE50" s="23">
        <v>4</v>
      </c>
      <c r="AF50" s="41">
        <f>SUM(AE50:AE50)</f>
        <v>4</v>
      </c>
      <c r="AH50" s="23">
        <v>0</v>
      </c>
      <c r="AI50" s="41">
        <f>SUM(AH50:AH50)</f>
        <v>0</v>
      </c>
      <c r="AK50" s="23">
        <v>0</v>
      </c>
      <c r="AL50" s="41">
        <f>SUM(AK50:AK50)</f>
        <v>0</v>
      </c>
      <c r="AN50" s="23">
        <v>0</v>
      </c>
      <c r="AO50" s="41">
        <f>SUM(AN50:AN50)</f>
        <v>0</v>
      </c>
      <c r="AQ50" s="46">
        <f>SUM(AF50+AI50+AL50+AO50)</f>
        <v>4</v>
      </c>
      <c r="AR50" s="32">
        <v>0.6875</v>
      </c>
      <c r="AS50" s="23">
        <v>16</v>
      </c>
      <c r="AT50" s="41">
        <f>SUM(AS50:AS50)</f>
        <v>16</v>
      </c>
      <c r="AV50" s="23">
        <v>2</v>
      </c>
      <c r="AW50" s="41">
        <f>SUM(AV50:AV50)</f>
        <v>2</v>
      </c>
      <c r="AY50" s="23">
        <v>2</v>
      </c>
      <c r="AZ50" s="41">
        <f>SUM(AY50:AY50)</f>
        <v>2</v>
      </c>
      <c r="BB50" s="23">
        <v>0</v>
      </c>
      <c r="BC50" s="41">
        <f>SUM(BB50:BB50)</f>
        <v>0</v>
      </c>
      <c r="BE50" s="46">
        <f>SUM(AT50+AW50+AZ50+BC50)</f>
        <v>20</v>
      </c>
    </row>
    <row r="51" spans="1:113" ht="15.75" customHeight="1" x14ac:dyDescent="0.2">
      <c r="A51" s="84">
        <v>41</v>
      </c>
      <c r="B51" s="88">
        <v>0.69791666666666663</v>
      </c>
      <c r="C51" s="26">
        <v>0</v>
      </c>
      <c r="D51" s="42">
        <f>SUM(C51:C51)</f>
        <v>0</v>
      </c>
      <c r="F51" s="26">
        <v>0</v>
      </c>
      <c r="G51" s="42">
        <f>SUM(F51:F51)</f>
        <v>0</v>
      </c>
      <c r="I51" s="26">
        <v>8</v>
      </c>
      <c r="J51" s="42">
        <f>SUM(I51:I51)</f>
        <v>8</v>
      </c>
      <c r="L51" s="26">
        <v>88</v>
      </c>
      <c r="M51" s="42">
        <f>SUM(L51:L51)</f>
        <v>88</v>
      </c>
      <c r="O51" s="47">
        <f>SUM(D51+G51+J51+M51)</f>
        <v>96</v>
      </c>
      <c r="P51" s="33">
        <v>0.69791666666666663</v>
      </c>
      <c r="Q51" s="26">
        <v>0</v>
      </c>
      <c r="R51" s="42">
        <f>SUM(Q51:Q51)</f>
        <v>0</v>
      </c>
      <c r="T51" s="26">
        <v>0</v>
      </c>
      <c r="U51" s="42">
        <f>SUM(T51:T51)</f>
        <v>0</v>
      </c>
      <c r="W51" s="26">
        <v>0</v>
      </c>
      <c r="X51" s="42">
        <f>SUM(W51:W51)</f>
        <v>0</v>
      </c>
      <c r="Z51" s="26">
        <v>16</v>
      </c>
      <c r="AA51" s="42">
        <f>SUM(Z51:Z51)</f>
        <v>16</v>
      </c>
      <c r="AC51" s="47">
        <f>SUM(R51+U51+X51+AA51)</f>
        <v>16</v>
      </c>
      <c r="AD51" s="33">
        <v>0.69791666666666663</v>
      </c>
      <c r="AE51" s="26">
        <v>2</v>
      </c>
      <c r="AF51" s="42">
        <f>SUM(AE51:AE51)</f>
        <v>2</v>
      </c>
      <c r="AH51" s="26">
        <v>0</v>
      </c>
      <c r="AI51" s="42">
        <f>SUM(AH51:AH51)</f>
        <v>0</v>
      </c>
      <c r="AK51" s="26">
        <v>0</v>
      </c>
      <c r="AL51" s="42">
        <f>SUM(AK51:AK51)</f>
        <v>0</v>
      </c>
      <c r="AN51" s="26">
        <v>1</v>
      </c>
      <c r="AO51" s="42">
        <f>SUM(AN51:AN51)</f>
        <v>1</v>
      </c>
      <c r="AQ51" s="47">
        <f>SUM(AF51+AI51+AL51+AO51)</f>
        <v>3</v>
      </c>
      <c r="AR51" s="33">
        <v>0.69791666666666663</v>
      </c>
      <c r="AS51" s="26">
        <v>20</v>
      </c>
      <c r="AT51" s="42">
        <f>SUM(AS51:AS51)</f>
        <v>20</v>
      </c>
      <c r="AV51" s="26">
        <v>9</v>
      </c>
      <c r="AW51" s="42">
        <f>SUM(AV51:AV51)</f>
        <v>9</v>
      </c>
      <c r="AY51" s="26">
        <v>1</v>
      </c>
      <c r="AZ51" s="42">
        <f>SUM(AY51:AY51)</f>
        <v>1</v>
      </c>
      <c r="BB51" s="26">
        <v>0</v>
      </c>
      <c r="BC51" s="42">
        <f>SUM(BB51:BB51)</f>
        <v>0</v>
      </c>
      <c r="BE51" s="47">
        <f>SUM(AT51+AW51+AZ51+BC51)</f>
        <v>30</v>
      </c>
    </row>
    <row r="52" spans="1:113" ht="15.75" customHeight="1" x14ac:dyDescent="0.2">
      <c r="A52" s="85">
        <v>42</v>
      </c>
      <c r="B52" s="86">
        <v>0.70833333333333337</v>
      </c>
      <c r="C52" s="21">
        <v>0</v>
      </c>
      <c r="D52" s="35">
        <f>SUM(C52:C52)</f>
        <v>0</v>
      </c>
      <c r="F52" s="21">
        <v>0</v>
      </c>
      <c r="G52" s="35">
        <f>SUM(F52:F52)</f>
        <v>0</v>
      </c>
      <c r="I52" s="21">
        <v>12</v>
      </c>
      <c r="J52" s="35">
        <f>SUM(I52:I52)</f>
        <v>12</v>
      </c>
      <c r="L52" s="21">
        <v>80</v>
      </c>
      <c r="M52" s="35">
        <f>SUM(L52:L52)</f>
        <v>80</v>
      </c>
      <c r="O52" s="45">
        <f>SUM(D52+G52+J52+M52)</f>
        <v>92</v>
      </c>
      <c r="P52" s="31">
        <v>0.70833333333333337</v>
      </c>
      <c r="Q52" s="21">
        <v>2</v>
      </c>
      <c r="R52" s="35">
        <f>SUM(Q52:Q52)</f>
        <v>2</v>
      </c>
      <c r="T52" s="21">
        <v>0</v>
      </c>
      <c r="U52" s="35">
        <f>SUM(T52:T52)</f>
        <v>0</v>
      </c>
      <c r="W52" s="21">
        <v>2</v>
      </c>
      <c r="X52" s="35">
        <f>SUM(W52:W52)</f>
        <v>2</v>
      </c>
      <c r="Z52" s="21">
        <v>7</v>
      </c>
      <c r="AA52" s="35">
        <f>SUM(Z52:Z52)</f>
        <v>7</v>
      </c>
      <c r="AC52" s="45">
        <f>SUM(R52+U52+X52+AA52)</f>
        <v>11</v>
      </c>
      <c r="AD52" s="31">
        <v>0.70833333333333337</v>
      </c>
      <c r="AE52" s="21">
        <v>4</v>
      </c>
      <c r="AF52" s="35">
        <f>SUM(AE52:AE52)</f>
        <v>4</v>
      </c>
      <c r="AH52" s="21">
        <v>0</v>
      </c>
      <c r="AI52" s="35">
        <f>SUM(AH52:AH52)</f>
        <v>0</v>
      </c>
      <c r="AK52" s="21">
        <v>0</v>
      </c>
      <c r="AL52" s="35">
        <f>SUM(AK52:AK52)</f>
        <v>0</v>
      </c>
      <c r="AN52" s="21">
        <v>0</v>
      </c>
      <c r="AO52" s="35">
        <f>SUM(AN52:AN52)</f>
        <v>0</v>
      </c>
      <c r="AQ52" s="45">
        <f>SUM(AF52+AI52+AL52+AO52)</f>
        <v>4</v>
      </c>
      <c r="AR52" s="31">
        <v>0.70833333333333337</v>
      </c>
      <c r="AS52" s="21">
        <v>15</v>
      </c>
      <c r="AT52" s="35">
        <f>SUM(AS52:AS52)</f>
        <v>15</v>
      </c>
      <c r="AV52" s="21">
        <v>4</v>
      </c>
      <c r="AW52" s="35">
        <f>SUM(AV52:AV52)</f>
        <v>4</v>
      </c>
      <c r="AY52" s="21">
        <v>2</v>
      </c>
      <c r="AZ52" s="35">
        <f>SUM(AY52:AY52)</f>
        <v>2</v>
      </c>
      <c r="BB52" s="21">
        <v>0</v>
      </c>
      <c r="BC52" s="35">
        <f>SUM(BB52:BB52)</f>
        <v>0</v>
      </c>
      <c r="BE52" s="45">
        <f>SUM(AT52+AW52+AZ52+BC52)</f>
        <v>21</v>
      </c>
    </row>
    <row r="53" spans="1:113" ht="15.75" customHeight="1" x14ac:dyDescent="0.2">
      <c r="A53" s="85">
        <v>43</v>
      </c>
      <c r="B53" s="87">
        <v>0.71875</v>
      </c>
      <c r="C53" s="23">
        <v>0</v>
      </c>
      <c r="D53" s="41">
        <f>SUM(C53:C53)</f>
        <v>0</v>
      </c>
      <c r="F53" s="23">
        <v>0</v>
      </c>
      <c r="G53" s="41">
        <f>SUM(F53:F53)</f>
        <v>0</v>
      </c>
      <c r="I53" s="23">
        <v>9</v>
      </c>
      <c r="J53" s="41">
        <f>SUM(I53:I53)</f>
        <v>9</v>
      </c>
      <c r="L53" s="23">
        <v>174</v>
      </c>
      <c r="M53" s="41">
        <f>SUM(L53:L53)</f>
        <v>174</v>
      </c>
      <c r="O53" s="46">
        <f>SUM(D53+G53+J53+M53)</f>
        <v>183</v>
      </c>
      <c r="P53" s="32">
        <v>0.71875</v>
      </c>
      <c r="Q53" s="23">
        <v>0</v>
      </c>
      <c r="R53" s="41">
        <f>SUM(Q53:Q53)</f>
        <v>0</v>
      </c>
      <c r="T53" s="23">
        <v>0</v>
      </c>
      <c r="U53" s="41">
        <f>SUM(T53:T53)</f>
        <v>0</v>
      </c>
      <c r="W53" s="23">
        <v>3</v>
      </c>
      <c r="X53" s="41">
        <f>SUM(W53:W53)</f>
        <v>3</v>
      </c>
      <c r="Z53" s="23">
        <v>34</v>
      </c>
      <c r="AA53" s="41">
        <f>SUM(Z53:Z53)</f>
        <v>34</v>
      </c>
      <c r="AC53" s="46">
        <f>SUM(R53+U53+X53+AA53)</f>
        <v>37</v>
      </c>
      <c r="AD53" s="32">
        <v>0.71875</v>
      </c>
      <c r="AE53" s="23">
        <v>1</v>
      </c>
      <c r="AF53" s="41">
        <f>SUM(AE53:AE53)</f>
        <v>1</v>
      </c>
      <c r="AH53" s="23">
        <v>0</v>
      </c>
      <c r="AI53" s="41">
        <f>SUM(AH53:AH53)</f>
        <v>0</v>
      </c>
      <c r="AK53" s="23">
        <v>0</v>
      </c>
      <c r="AL53" s="41">
        <f>SUM(AK53:AK53)</f>
        <v>0</v>
      </c>
      <c r="AN53" s="23">
        <v>4</v>
      </c>
      <c r="AO53" s="41">
        <f>SUM(AN53:AN53)</f>
        <v>4</v>
      </c>
      <c r="AQ53" s="46">
        <f>SUM(AF53+AI53+AL53+AO53)</f>
        <v>5</v>
      </c>
      <c r="AR53" s="32">
        <v>0.71875</v>
      </c>
      <c r="AS53" s="23">
        <v>13</v>
      </c>
      <c r="AT53" s="41">
        <f>SUM(AS53:AS53)</f>
        <v>13</v>
      </c>
      <c r="AV53" s="23">
        <v>4</v>
      </c>
      <c r="AW53" s="41">
        <f>SUM(AV53:AV53)</f>
        <v>4</v>
      </c>
      <c r="AY53" s="23">
        <v>3</v>
      </c>
      <c r="AZ53" s="41">
        <f>SUM(AY53:AY53)</f>
        <v>3</v>
      </c>
      <c r="BB53" s="23">
        <v>0</v>
      </c>
      <c r="BC53" s="41">
        <f>SUM(BB53:BB53)</f>
        <v>0</v>
      </c>
      <c r="BE53" s="46">
        <f>SUM(AT53+AW53+AZ53+BC53)</f>
        <v>20</v>
      </c>
    </row>
    <row r="54" spans="1:113" ht="15.75" customHeight="1" x14ac:dyDescent="0.2">
      <c r="A54" s="85">
        <v>44</v>
      </c>
      <c r="B54" s="87">
        <v>0.72916666666666663</v>
      </c>
      <c r="C54" s="23">
        <v>0</v>
      </c>
      <c r="D54" s="41">
        <f>SUM(C54:C54)</f>
        <v>0</v>
      </c>
      <c r="F54" s="23">
        <v>0</v>
      </c>
      <c r="G54" s="41">
        <f>SUM(F54:F54)</f>
        <v>0</v>
      </c>
      <c r="I54" s="23">
        <v>20</v>
      </c>
      <c r="J54" s="41">
        <f>SUM(I54:I54)</f>
        <v>20</v>
      </c>
      <c r="L54" s="23">
        <v>143</v>
      </c>
      <c r="M54" s="41">
        <f>SUM(L54:L54)</f>
        <v>143</v>
      </c>
      <c r="O54" s="46">
        <f>SUM(D54+G54+J54+M54)</f>
        <v>163</v>
      </c>
      <c r="P54" s="32">
        <v>0.72916666666666663</v>
      </c>
      <c r="Q54" s="23">
        <v>0</v>
      </c>
      <c r="R54" s="41">
        <f>SUM(Q54:Q54)</f>
        <v>0</v>
      </c>
      <c r="T54" s="23">
        <v>0</v>
      </c>
      <c r="U54" s="41">
        <f>SUM(T54:T54)</f>
        <v>0</v>
      </c>
      <c r="W54" s="23">
        <v>4</v>
      </c>
      <c r="X54" s="41">
        <f>SUM(W54:W54)</f>
        <v>4</v>
      </c>
      <c r="Z54" s="23">
        <v>25</v>
      </c>
      <c r="AA54" s="41">
        <f>SUM(Z54:Z54)</f>
        <v>25</v>
      </c>
      <c r="AC54" s="46">
        <f>SUM(R54+U54+X54+AA54)</f>
        <v>29</v>
      </c>
      <c r="AD54" s="32">
        <v>0.72916666666666663</v>
      </c>
      <c r="AE54" s="23">
        <v>10</v>
      </c>
      <c r="AF54" s="41">
        <f>SUM(AE54:AE54)</f>
        <v>10</v>
      </c>
      <c r="AH54" s="23">
        <v>0</v>
      </c>
      <c r="AI54" s="41">
        <f>SUM(AH54:AH54)</f>
        <v>0</v>
      </c>
      <c r="AK54" s="23">
        <v>0</v>
      </c>
      <c r="AL54" s="41">
        <f>SUM(AK54:AK54)</f>
        <v>0</v>
      </c>
      <c r="AN54" s="23">
        <v>1</v>
      </c>
      <c r="AO54" s="41">
        <f>SUM(AN54:AN54)</f>
        <v>1</v>
      </c>
      <c r="AQ54" s="46">
        <f>SUM(AF54+AI54+AL54+AO54)</f>
        <v>11</v>
      </c>
      <c r="AR54" s="32">
        <v>0.72916666666666663</v>
      </c>
      <c r="AS54" s="23">
        <v>22</v>
      </c>
      <c r="AT54" s="41">
        <f>SUM(AS54:AS54)</f>
        <v>22</v>
      </c>
      <c r="AV54" s="23">
        <v>8</v>
      </c>
      <c r="AW54" s="41">
        <f>SUM(AV54:AV54)</f>
        <v>8</v>
      </c>
      <c r="AY54" s="23">
        <v>1</v>
      </c>
      <c r="AZ54" s="41">
        <f>SUM(AY54:AY54)</f>
        <v>1</v>
      </c>
      <c r="BB54" s="23">
        <v>0</v>
      </c>
      <c r="BC54" s="41">
        <f>SUM(BB54:BB54)</f>
        <v>0</v>
      </c>
      <c r="BE54" s="46">
        <f>SUM(AT54+AW54+AZ54+BC54)</f>
        <v>31</v>
      </c>
    </row>
    <row r="55" spans="1:113" ht="15.75" customHeight="1" x14ac:dyDescent="0.2">
      <c r="A55" s="85">
        <v>45</v>
      </c>
      <c r="B55" s="88">
        <v>0.73958333333333337</v>
      </c>
      <c r="C55" s="26">
        <v>0</v>
      </c>
      <c r="D55" s="42">
        <f>SUM(C55:C55)</f>
        <v>0</v>
      </c>
      <c r="F55" s="26">
        <v>0</v>
      </c>
      <c r="G55" s="42">
        <f>SUM(F55:F55)</f>
        <v>0</v>
      </c>
      <c r="I55" s="26">
        <v>17</v>
      </c>
      <c r="J55" s="42">
        <f>SUM(I55:I55)</f>
        <v>17</v>
      </c>
      <c r="L55" s="26">
        <v>172</v>
      </c>
      <c r="M55" s="42">
        <f>SUM(L55:L55)</f>
        <v>172</v>
      </c>
      <c r="O55" s="47">
        <f>SUM(D55+G55+J55+M55)</f>
        <v>189</v>
      </c>
      <c r="P55" s="33">
        <v>0.73958333333333337</v>
      </c>
      <c r="Q55" s="26">
        <v>0</v>
      </c>
      <c r="R55" s="42">
        <f>SUM(Q55:Q55)</f>
        <v>0</v>
      </c>
      <c r="T55" s="26">
        <v>0</v>
      </c>
      <c r="U55" s="42">
        <f>SUM(T55:T55)</f>
        <v>0</v>
      </c>
      <c r="W55" s="26">
        <v>4</v>
      </c>
      <c r="X55" s="42">
        <f>SUM(W55:W55)</f>
        <v>4</v>
      </c>
      <c r="Z55" s="26">
        <v>36</v>
      </c>
      <c r="AA55" s="42">
        <f>SUM(Z55:Z55)</f>
        <v>36</v>
      </c>
      <c r="AC55" s="47">
        <f>SUM(R55+U55+X55+AA55)</f>
        <v>40</v>
      </c>
      <c r="AD55" s="33">
        <v>0.73958333333333337</v>
      </c>
      <c r="AE55" s="26">
        <v>1</v>
      </c>
      <c r="AF55" s="42">
        <f>SUM(AE55:AE55)</f>
        <v>1</v>
      </c>
      <c r="AH55" s="26">
        <v>0</v>
      </c>
      <c r="AI55" s="42">
        <f>SUM(AH55:AH55)</f>
        <v>0</v>
      </c>
      <c r="AK55" s="26">
        <v>0</v>
      </c>
      <c r="AL55" s="42">
        <f>SUM(AK55:AK55)</f>
        <v>0</v>
      </c>
      <c r="AN55" s="26">
        <v>1</v>
      </c>
      <c r="AO55" s="42">
        <f>SUM(AN55:AN55)</f>
        <v>1</v>
      </c>
      <c r="AQ55" s="47">
        <f>SUM(AF55+AI55+AL55+AO55)</f>
        <v>2</v>
      </c>
      <c r="AR55" s="33">
        <v>0.73958333333333337</v>
      </c>
      <c r="AS55" s="26">
        <v>33</v>
      </c>
      <c r="AT55" s="42">
        <f>SUM(AS55:AS55)</f>
        <v>33</v>
      </c>
      <c r="AV55" s="26">
        <v>3</v>
      </c>
      <c r="AW55" s="42">
        <f>SUM(AV55:AV55)</f>
        <v>3</v>
      </c>
      <c r="AY55" s="26">
        <v>2</v>
      </c>
      <c r="AZ55" s="42">
        <f>SUM(AY55:AY55)</f>
        <v>2</v>
      </c>
      <c r="BB55" s="26">
        <v>0</v>
      </c>
      <c r="BC55" s="42">
        <f>SUM(BB55:BB55)</f>
        <v>0</v>
      </c>
      <c r="BE55" s="47">
        <f>SUM(AT55+AW55+AZ55+BC55)</f>
        <v>38</v>
      </c>
    </row>
    <row r="56" spans="1:113" ht="15.75" customHeight="1" x14ac:dyDescent="0.2">
      <c r="A56" s="84">
        <v>46</v>
      </c>
      <c r="B56" s="86">
        <v>0.75</v>
      </c>
      <c r="C56" s="21">
        <v>0</v>
      </c>
      <c r="D56" s="35">
        <f>SUM(C56:C56)</f>
        <v>0</v>
      </c>
      <c r="F56" s="21">
        <v>0</v>
      </c>
      <c r="G56" s="35">
        <f>SUM(F56:F56)</f>
        <v>0</v>
      </c>
      <c r="I56" s="21">
        <v>34</v>
      </c>
      <c r="J56" s="35">
        <f>SUM(I56:I56)</f>
        <v>34</v>
      </c>
      <c r="L56" s="21">
        <v>122</v>
      </c>
      <c r="M56" s="35">
        <f>SUM(L56:L56)</f>
        <v>122</v>
      </c>
      <c r="O56" s="45">
        <f>SUM(D56+G56+J56+M56)</f>
        <v>156</v>
      </c>
      <c r="P56" s="31">
        <v>0.75</v>
      </c>
      <c r="Q56" s="21">
        <v>0</v>
      </c>
      <c r="R56" s="35">
        <f>SUM(Q56:Q56)</f>
        <v>0</v>
      </c>
      <c r="T56" s="21">
        <v>0</v>
      </c>
      <c r="U56" s="35">
        <f>SUM(T56:T56)</f>
        <v>0</v>
      </c>
      <c r="W56" s="21">
        <v>1</v>
      </c>
      <c r="X56" s="35">
        <f>SUM(W56:W56)</f>
        <v>1</v>
      </c>
      <c r="Z56" s="21">
        <v>31</v>
      </c>
      <c r="AA56" s="35">
        <f>SUM(Z56:Z56)</f>
        <v>31</v>
      </c>
      <c r="AC56" s="45">
        <f>SUM(R56+U56+X56+AA56)</f>
        <v>32</v>
      </c>
      <c r="AD56" s="31">
        <v>0.75</v>
      </c>
      <c r="AE56" s="21">
        <v>3</v>
      </c>
      <c r="AF56" s="35">
        <f>SUM(AE56:AE56)</f>
        <v>3</v>
      </c>
      <c r="AH56" s="21">
        <v>0</v>
      </c>
      <c r="AI56" s="35">
        <f>SUM(AH56:AH56)</f>
        <v>0</v>
      </c>
      <c r="AK56" s="21">
        <v>0</v>
      </c>
      <c r="AL56" s="35">
        <f>SUM(AK56:AK56)</f>
        <v>0</v>
      </c>
      <c r="AN56" s="21">
        <v>3</v>
      </c>
      <c r="AO56" s="35">
        <f>SUM(AN56:AN56)</f>
        <v>3</v>
      </c>
      <c r="AQ56" s="45">
        <f>SUM(AF56+AI56+AL56+AO56)</f>
        <v>6</v>
      </c>
      <c r="AR56" s="31">
        <v>0.75</v>
      </c>
      <c r="AS56" s="21">
        <v>28</v>
      </c>
      <c r="AT56" s="35">
        <f>SUM(AS56:AS56)</f>
        <v>28</v>
      </c>
      <c r="AV56" s="21">
        <v>3</v>
      </c>
      <c r="AW56" s="35">
        <f>SUM(AV56:AV56)</f>
        <v>3</v>
      </c>
      <c r="AY56" s="21">
        <v>4</v>
      </c>
      <c r="AZ56" s="35">
        <f>SUM(AY56:AY56)</f>
        <v>4</v>
      </c>
      <c r="BB56" s="21">
        <v>0</v>
      </c>
      <c r="BC56" s="35">
        <f>SUM(BB56:BB56)</f>
        <v>0</v>
      </c>
      <c r="BE56" s="45">
        <f>SUM(AT56+AW56+AZ56+BC56)</f>
        <v>35</v>
      </c>
    </row>
    <row r="57" spans="1:113" ht="15.75" customHeight="1" x14ac:dyDescent="0.2">
      <c r="A57" s="85">
        <v>47</v>
      </c>
      <c r="B57" s="87">
        <v>0.76041666666666663</v>
      </c>
      <c r="C57" s="23">
        <v>0</v>
      </c>
      <c r="D57" s="41">
        <f>SUM(C57:C57)</f>
        <v>0</v>
      </c>
      <c r="F57" s="23">
        <v>0</v>
      </c>
      <c r="G57" s="41">
        <f>SUM(F57:F57)</f>
        <v>0</v>
      </c>
      <c r="I57" s="23">
        <v>16</v>
      </c>
      <c r="J57" s="41">
        <f>SUM(I57:I57)</f>
        <v>16</v>
      </c>
      <c r="L57" s="23">
        <v>149</v>
      </c>
      <c r="M57" s="41">
        <f>SUM(L57:L57)</f>
        <v>149</v>
      </c>
      <c r="O57" s="46">
        <f>SUM(D57+G57+J57+M57)</f>
        <v>165</v>
      </c>
      <c r="P57" s="32">
        <v>0.76041666666666663</v>
      </c>
      <c r="Q57" s="23">
        <v>0</v>
      </c>
      <c r="R57" s="41">
        <f>SUM(Q57:Q57)</f>
        <v>0</v>
      </c>
      <c r="T57" s="23">
        <v>0</v>
      </c>
      <c r="U57" s="41">
        <f>SUM(T57:T57)</f>
        <v>0</v>
      </c>
      <c r="W57" s="23">
        <v>0</v>
      </c>
      <c r="X57" s="41">
        <f>SUM(W57:W57)</f>
        <v>0</v>
      </c>
      <c r="Z57" s="23">
        <v>15</v>
      </c>
      <c r="AA57" s="41">
        <f>SUM(Z57:Z57)</f>
        <v>15</v>
      </c>
      <c r="AC57" s="46">
        <f>SUM(R57+U57+X57+AA57)</f>
        <v>15</v>
      </c>
      <c r="AD57" s="32">
        <v>0.76041666666666663</v>
      </c>
      <c r="AE57" s="23">
        <v>5</v>
      </c>
      <c r="AF57" s="41">
        <f>SUM(AE57:AE57)</f>
        <v>5</v>
      </c>
      <c r="AH57" s="23">
        <v>0</v>
      </c>
      <c r="AI57" s="41">
        <f>SUM(AH57:AH57)</f>
        <v>0</v>
      </c>
      <c r="AK57" s="23">
        <v>0</v>
      </c>
      <c r="AL57" s="41">
        <f>SUM(AK57:AK57)</f>
        <v>0</v>
      </c>
      <c r="AN57" s="23">
        <v>1</v>
      </c>
      <c r="AO57" s="41">
        <f>SUM(AN57:AN57)</f>
        <v>1</v>
      </c>
      <c r="AQ57" s="46">
        <f>SUM(AF57+AI57+AL57+AO57)</f>
        <v>6</v>
      </c>
      <c r="AR57" s="32">
        <v>0.76041666666666663</v>
      </c>
      <c r="AS57" s="23">
        <v>25</v>
      </c>
      <c r="AT57" s="41">
        <f>SUM(AS57:AS57)</f>
        <v>25</v>
      </c>
      <c r="AV57" s="23">
        <v>2</v>
      </c>
      <c r="AW57" s="41">
        <f>SUM(AV57:AV57)</f>
        <v>2</v>
      </c>
      <c r="AY57" s="23">
        <v>4</v>
      </c>
      <c r="AZ57" s="41">
        <f>SUM(AY57:AY57)</f>
        <v>4</v>
      </c>
      <c r="BB57" s="23">
        <v>0</v>
      </c>
      <c r="BC57" s="41">
        <f>SUM(BB57:BB57)</f>
        <v>0</v>
      </c>
      <c r="BE57" s="46">
        <f>SUM(AT57+AW57+AZ57+BC57)</f>
        <v>31</v>
      </c>
    </row>
    <row r="58" spans="1:113" ht="15.75" customHeight="1" x14ac:dyDescent="0.2">
      <c r="A58" s="85">
        <v>48</v>
      </c>
      <c r="B58" s="87">
        <v>0.77083333333333337</v>
      </c>
      <c r="C58" s="23">
        <v>0</v>
      </c>
      <c r="D58" s="41">
        <f>SUM(C58:C58)</f>
        <v>0</v>
      </c>
      <c r="F58" s="23">
        <v>0</v>
      </c>
      <c r="G58" s="41">
        <f>SUM(F58:F58)</f>
        <v>0</v>
      </c>
      <c r="I58" s="23">
        <v>5</v>
      </c>
      <c r="J58" s="41">
        <f>SUM(I58:I58)</f>
        <v>5</v>
      </c>
      <c r="L58" s="23">
        <v>113</v>
      </c>
      <c r="M58" s="41">
        <f>SUM(L58:L58)</f>
        <v>113</v>
      </c>
      <c r="O58" s="46">
        <f>SUM(D58+G58+J58+M58)</f>
        <v>118</v>
      </c>
      <c r="P58" s="32">
        <v>0.77083333333333337</v>
      </c>
      <c r="Q58" s="23">
        <v>0</v>
      </c>
      <c r="R58" s="41">
        <f>SUM(Q58:Q58)</f>
        <v>0</v>
      </c>
      <c r="T58" s="23">
        <v>0</v>
      </c>
      <c r="U58" s="41">
        <f>SUM(T58:T58)</f>
        <v>0</v>
      </c>
      <c r="W58" s="23">
        <v>0</v>
      </c>
      <c r="X58" s="41">
        <f>SUM(W58:W58)</f>
        <v>0</v>
      </c>
      <c r="Z58" s="23">
        <v>19</v>
      </c>
      <c r="AA58" s="41">
        <f>SUM(Z58:Z58)</f>
        <v>19</v>
      </c>
      <c r="AC58" s="46">
        <f>SUM(R58+U58+X58+AA58)</f>
        <v>19</v>
      </c>
      <c r="AD58" s="32">
        <v>0.77083333333333337</v>
      </c>
      <c r="AE58" s="23">
        <v>5</v>
      </c>
      <c r="AF58" s="41">
        <f>SUM(AE58:AE58)</f>
        <v>5</v>
      </c>
      <c r="AH58" s="23">
        <v>0</v>
      </c>
      <c r="AI58" s="41">
        <f>SUM(AH58:AH58)</f>
        <v>0</v>
      </c>
      <c r="AK58" s="23">
        <v>0</v>
      </c>
      <c r="AL58" s="41">
        <f>SUM(AK58:AK58)</f>
        <v>0</v>
      </c>
      <c r="AN58" s="23">
        <v>2</v>
      </c>
      <c r="AO58" s="41">
        <f>SUM(AN58:AN58)</f>
        <v>2</v>
      </c>
      <c r="AQ58" s="46">
        <f>SUM(AF58+AI58+AL58+AO58)</f>
        <v>7</v>
      </c>
      <c r="AR58" s="32">
        <v>0.77083333333333337</v>
      </c>
      <c r="AS58" s="23">
        <v>26</v>
      </c>
      <c r="AT58" s="41">
        <f>SUM(AS58:AS58)</f>
        <v>26</v>
      </c>
      <c r="AV58" s="23">
        <v>2</v>
      </c>
      <c r="AW58" s="41">
        <f>SUM(AV58:AV58)</f>
        <v>2</v>
      </c>
      <c r="AY58" s="23">
        <v>2</v>
      </c>
      <c r="AZ58" s="41">
        <f>SUM(AY58:AY58)</f>
        <v>2</v>
      </c>
      <c r="BB58" s="23">
        <v>0</v>
      </c>
      <c r="BC58" s="41">
        <f>SUM(BB58:BB58)</f>
        <v>0</v>
      </c>
      <c r="BE58" s="46">
        <f>SUM(AT58+AW58+AZ58+BC58)</f>
        <v>30</v>
      </c>
    </row>
    <row r="59" spans="1:113" ht="15.75" customHeight="1" x14ac:dyDescent="0.2">
      <c r="A59" s="85">
        <v>49</v>
      </c>
      <c r="B59" s="88">
        <v>0.78125</v>
      </c>
      <c r="C59" s="26">
        <v>0</v>
      </c>
      <c r="D59" s="42">
        <f>SUM(C59:C59)</f>
        <v>0</v>
      </c>
      <c r="F59" s="26">
        <v>0</v>
      </c>
      <c r="G59" s="42">
        <f>SUM(F59:F59)</f>
        <v>0</v>
      </c>
      <c r="I59" s="26">
        <v>31</v>
      </c>
      <c r="J59" s="42">
        <f>SUM(I59:I59)</f>
        <v>31</v>
      </c>
      <c r="L59" s="26">
        <v>65</v>
      </c>
      <c r="M59" s="42">
        <f>SUM(L59:L59)</f>
        <v>65</v>
      </c>
      <c r="O59" s="47">
        <f>SUM(D59+G59+J59+M59)</f>
        <v>96</v>
      </c>
      <c r="P59" s="33">
        <v>0.78125</v>
      </c>
      <c r="Q59" s="26">
        <v>2</v>
      </c>
      <c r="R59" s="42">
        <f>SUM(Q59:Q59)</f>
        <v>2</v>
      </c>
      <c r="T59" s="26">
        <v>0</v>
      </c>
      <c r="U59" s="42">
        <f>SUM(T59:T59)</f>
        <v>0</v>
      </c>
      <c r="W59" s="26">
        <v>1</v>
      </c>
      <c r="X59" s="42">
        <f>SUM(W59:W59)</f>
        <v>1</v>
      </c>
      <c r="Z59" s="26">
        <v>8</v>
      </c>
      <c r="AA59" s="42">
        <f>SUM(Z59:Z59)</f>
        <v>8</v>
      </c>
      <c r="AC59" s="47">
        <f>SUM(R59+U59+X59+AA59)</f>
        <v>11</v>
      </c>
      <c r="AD59" s="33">
        <v>0.78125</v>
      </c>
      <c r="AE59" s="26">
        <v>5</v>
      </c>
      <c r="AF59" s="42">
        <f>SUM(AE59:AE59)</f>
        <v>5</v>
      </c>
      <c r="AH59" s="26">
        <v>0</v>
      </c>
      <c r="AI59" s="42">
        <f>SUM(AH59:AH59)</f>
        <v>0</v>
      </c>
      <c r="AK59" s="26">
        <v>0</v>
      </c>
      <c r="AL59" s="42">
        <f>SUM(AK59:AK59)</f>
        <v>0</v>
      </c>
      <c r="AN59" s="26">
        <v>2</v>
      </c>
      <c r="AO59" s="42">
        <f>SUM(AN59:AN59)</f>
        <v>2</v>
      </c>
      <c r="AQ59" s="47">
        <f>SUM(AF59+AI59+AL59+AO59)</f>
        <v>7</v>
      </c>
      <c r="AR59" s="33">
        <v>0.78125</v>
      </c>
      <c r="AS59" s="26">
        <v>38</v>
      </c>
      <c r="AT59" s="42">
        <f>SUM(AS59:AS59)</f>
        <v>38</v>
      </c>
      <c r="AV59" s="26">
        <v>1</v>
      </c>
      <c r="AW59" s="42">
        <f>SUM(AV59:AV59)</f>
        <v>1</v>
      </c>
      <c r="AY59" s="26">
        <v>1</v>
      </c>
      <c r="AZ59" s="42">
        <f>SUM(AY59:AY59)</f>
        <v>1</v>
      </c>
      <c r="BB59" s="26">
        <v>0</v>
      </c>
      <c r="BC59" s="42">
        <f>SUM(BB59:BB59)</f>
        <v>0</v>
      </c>
      <c r="BE59" s="47">
        <f>SUM(AT59+AW59+AZ59+BC59)</f>
        <v>40</v>
      </c>
    </row>
    <row r="60" spans="1:113" ht="15.75" customHeight="1" x14ac:dyDescent="0.2">
      <c r="A60" s="85">
        <v>50</v>
      </c>
      <c r="B60" s="85"/>
      <c r="AC60" s="44"/>
      <c r="AQ60" s="44"/>
      <c r="BE60" s="44"/>
    </row>
    <row r="61" spans="1:113" ht="15.75" customHeight="1" x14ac:dyDescent="0.2">
      <c r="A61" s="84">
        <v>51</v>
      </c>
      <c r="B61" s="85" t="s">
        <v>61</v>
      </c>
    </row>
    <row r="62" spans="1:113" ht="15.75" customHeight="1" x14ac:dyDescent="0.2">
      <c r="A62" s="85">
        <v>52</v>
      </c>
      <c r="B62" s="85">
        <v>7</v>
      </c>
      <c r="C62" s="85">
        <f>SUM(C12:C15)</f>
        <v>0</v>
      </c>
      <c r="D62" s="85">
        <f t="shared" ref="D62:BO62" si="5">SUM(D12:D15)</f>
        <v>0</v>
      </c>
      <c r="E62" s="85">
        <f t="shared" si="5"/>
        <v>0</v>
      </c>
      <c r="F62" s="85">
        <f t="shared" si="5"/>
        <v>0</v>
      </c>
      <c r="G62" s="85">
        <f t="shared" si="5"/>
        <v>0</v>
      </c>
      <c r="H62" s="85">
        <f t="shared" si="5"/>
        <v>0</v>
      </c>
      <c r="I62" s="85">
        <f t="shared" si="5"/>
        <v>2</v>
      </c>
      <c r="J62" s="85">
        <f t="shared" si="5"/>
        <v>2</v>
      </c>
      <c r="K62" s="85">
        <f t="shared" si="5"/>
        <v>0</v>
      </c>
      <c r="L62" s="85">
        <f t="shared" si="5"/>
        <v>8</v>
      </c>
      <c r="M62" s="85">
        <f t="shared" si="5"/>
        <v>8</v>
      </c>
      <c r="N62" s="85">
        <f t="shared" si="5"/>
        <v>0</v>
      </c>
      <c r="O62" s="85">
        <f t="shared" si="5"/>
        <v>10</v>
      </c>
      <c r="P62" s="85">
        <f t="shared" si="5"/>
        <v>1.2291666666666667</v>
      </c>
      <c r="Q62" s="85">
        <f t="shared" si="5"/>
        <v>0</v>
      </c>
      <c r="R62" s="85">
        <f t="shared" si="5"/>
        <v>0</v>
      </c>
      <c r="S62" s="85">
        <f t="shared" si="5"/>
        <v>0</v>
      </c>
      <c r="T62" s="85">
        <f t="shared" si="5"/>
        <v>0</v>
      </c>
      <c r="U62" s="85">
        <f t="shared" si="5"/>
        <v>0</v>
      </c>
      <c r="V62" s="85">
        <f t="shared" si="5"/>
        <v>0</v>
      </c>
      <c r="W62" s="85">
        <f t="shared" si="5"/>
        <v>3</v>
      </c>
      <c r="X62" s="85">
        <f t="shared" si="5"/>
        <v>3</v>
      </c>
      <c r="Y62" s="85">
        <f t="shared" si="5"/>
        <v>0</v>
      </c>
      <c r="Z62" s="85">
        <f t="shared" si="5"/>
        <v>1</v>
      </c>
      <c r="AA62" s="85">
        <f t="shared" si="5"/>
        <v>1</v>
      </c>
      <c r="AB62" s="85">
        <f t="shared" si="5"/>
        <v>0</v>
      </c>
      <c r="AC62" s="85">
        <f t="shared" si="5"/>
        <v>4</v>
      </c>
      <c r="AD62" s="85">
        <f t="shared" si="5"/>
        <v>1.2291666666666667</v>
      </c>
      <c r="AE62" s="85">
        <f t="shared" si="5"/>
        <v>25</v>
      </c>
      <c r="AF62" s="85">
        <f t="shared" si="5"/>
        <v>25</v>
      </c>
      <c r="AG62" s="85">
        <f t="shared" si="5"/>
        <v>0</v>
      </c>
      <c r="AH62" s="85">
        <f t="shared" si="5"/>
        <v>0</v>
      </c>
      <c r="AI62" s="85">
        <f t="shared" si="5"/>
        <v>0</v>
      </c>
      <c r="AJ62" s="85">
        <f t="shared" si="5"/>
        <v>0</v>
      </c>
      <c r="AK62" s="85">
        <f t="shared" si="5"/>
        <v>0</v>
      </c>
      <c r="AL62" s="85">
        <f t="shared" si="5"/>
        <v>0</v>
      </c>
      <c r="AM62" s="85">
        <f t="shared" si="5"/>
        <v>0</v>
      </c>
      <c r="AN62" s="85">
        <f t="shared" si="5"/>
        <v>3</v>
      </c>
      <c r="AO62" s="85">
        <f t="shared" si="5"/>
        <v>3</v>
      </c>
      <c r="AP62" s="85">
        <f t="shared" si="5"/>
        <v>0</v>
      </c>
      <c r="AQ62" s="85">
        <f t="shared" si="5"/>
        <v>28</v>
      </c>
      <c r="AR62" s="85">
        <f t="shared" si="5"/>
        <v>1.2291666666666667</v>
      </c>
      <c r="AS62" s="85">
        <f t="shared" si="5"/>
        <v>344</v>
      </c>
      <c r="AT62" s="85">
        <f t="shared" si="5"/>
        <v>344</v>
      </c>
      <c r="AU62" s="85">
        <f t="shared" si="5"/>
        <v>0</v>
      </c>
      <c r="AV62" s="85">
        <f t="shared" si="5"/>
        <v>45</v>
      </c>
      <c r="AW62" s="85">
        <f t="shared" si="5"/>
        <v>45</v>
      </c>
      <c r="AX62" s="85">
        <f t="shared" si="5"/>
        <v>0</v>
      </c>
      <c r="AY62" s="85">
        <f t="shared" si="5"/>
        <v>8</v>
      </c>
      <c r="AZ62" s="85">
        <f t="shared" si="5"/>
        <v>8</v>
      </c>
      <c r="BA62" s="85">
        <f t="shared" si="5"/>
        <v>0</v>
      </c>
      <c r="BB62" s="85">
        <f t="shared" si="5"/>
        <v>0</v>
      </c>
      <c r="BC62" s="85">
        <f t="shared" si="5"/>
        <v>0</v>
      </c>
      <c r="BD62" s="85">
        <f t="shared" si="5"/>
        <v>0</v>
      </c>
      <c r="BE62" s="85">
        <f t="shared" si="5"/>
        <v>397</v>
      </c>
      <c r="BF62" s="85">
        <f t="shared" si="5"/>
        <v>0</v>
      </c>
      <c r="BG62" s="85">
        <f t="shared" si="5"/>
        <v>0</v>
      </c>
      <c r="BH62" s="85">
        <f t="shared" si="5"/>
        <v>0</v>
      </c>
      <c r="BI62" s="85">
        <f t="shared" si="5"/>
        <v>0</v>
      </c>
      <c r="BJ62" s="85">
        <f t="shared" si="5"/>
        <v>0</v>
      </c>
      <c r="BK62" s="85">
        <f t="shared" si="5"/>
        <v>0</v>
      </c>
      <c r="BL62" s="85">
        <f t="shared" si="5"/>
        <v>0</v>
      </c>
      <c r="BM62" s="85">
        <f t="shared" si="5"/>
        <v>0</v>
      </c>
      <c r="BN62" s="85">
        <f t="shared" si="5"/>
        <v>0</v>
      </c>
      <c r="BO62" s="85">
        <f t="shared" si="5"/>
        <v>0</v>
      </c>
      <c r="BP62" s="85">
        <f t="shared" ref="BP62:DI62" si="6">SUM(BP12:BP15)</f>
        <v>0</v>
      </c>
      <c r="BQ62" s="85">
        <f t="shared" si="6"/>
        <v>0</v>
      </c>
      <c r="BR62" s="85">
        <f t="shared" si="6"/>
        <v>0</v>
      </c>
      <c r="BS62" s="85">
        <f t="shared" si="6"/>
        <v>0</v>
      </c>
      <c r="BT62" s="85">
        <f t="shared" si="6"/>
        <v>0</v>
      </c>
      <c r="BU62" s="85">
        <f t="shared" si="6"/>
        <v>0</v>
      </c>
      <c r="BV62" s="85">
        <f t="shared" si="6"/>
        <v>0</v>
      </c>
      <c r="BW62" s="85">
        <f t="shared" si="6"/>
        <v>0</v>
      </c>
      <c r="BX62" s="85">
        <f t="shared" si="6"/>
        <v>0</v>
      </c>
      <c r="BY62" s="85">
        <f t="shared" si="6"/>
        <v>0</v>
      </c>
      <c r="BZ62" s="85">
        <f t="shared" si="6"/>
        <v>0</v>
      </c>
      <c r="CA62" s="85">
        <f t="shared" si="6"/>
        <v>0</v>
      </c>
      <c r="CB62" s="85">
        <f t="shared" si="6"/>
        <v>0</v>
      </c>
      <c r="CC62" s="85">
        <f t="shared" si="6"/>
        <v>0</v>
      </c>
      <c r="CD62" s="85">
        <f t="shared" si="6"/>
        <v>0</v>
      </c>
      <c r="CE62" s="85">
        <f t="shared" si="6"/>
        <v>0</v>
      </c>
      <c r="CF62" s="85">
        <f t="shared" si="6"/>
        <v>0</v>
      </c>
      <c r="CG62" s="85">
        <f t="shared" si="6"/>
        <v>0</v>
      </c>
      <c r="CH62" s="85">
        <f t="shared" si="6"/>
        <v>0</v>
      </c>
      <c r="CI62" s="85">
        <f t="shared" si="6"/>
        <v>0</v>
      </c>
      <c r="CJ62" s="85">
        <f t="shared" si="6"/>
        <v>0</v>
      </c>
      <c r="CK62" s="85">
        <f t="shared" si="6"/>
        <v>0</v>
      </c>
      <c r="CL62" s="85">
        <f t="shared" si="6"/>
        <v>0</v>
      </c>
      <c r="CM62" s="85">
        <f t="shared" si="6"/>
        <v>0</v>
      </c>
      <c r="CN62" s="85">
        <f t="shared" si="6"/>
        <v>0</v>
      </c>
      <c r="CO62" s="85">
        <f t="shared" si="6"/>
        <v>0</v>
      </c>
      <c r="CP62" s="85">
        <f t="shared" si="6"/>
        <v>0</v>
      </c>
      <c r="CQ62" s="85">
        <f t="shared" si="6"/>
        <v>0</v>
      </c>
      <c r="CR62" s="85">
        <f t="shared" si="6"/>
        <v>0</v>
      </c>
      <c r="CS62" s="85">
        <f t="shared" si="6"/>
        <v>0</v>
      </c>
      <c r="CT62" s="85">
        <f t="shared" si="6"/>
        <v>0</v>
      </c>
      <c r="CU62" s="85">
        <f t="shared" si="6"/>
        <v>0</v>
      </c>
      <c r="CV62" s="85">
        <f t="shared" si="6"/>
        <v>0</v>
      </c>
      <c r="CW62" s="85">
        <f t="shared" si="6"/>
        <v>0</v>
      </c>
      <c r="CX62" s="85">
        <f t="shared" si="6"/>
        <v>0</v>
      </c>
      <c r="CY62" s="85">
        <f t="shared" si="6"/>
        <v>0</v>
      </c>
      <c r="CZ62" s="85">
        <f t="shared" si="6"/>
        <v>0</v>
      </c>
      <c r="DA62" s="85">
        <f t="shared" si="6"/>
        <v>0</v>
      </c>
      <c r="DB62" s="85">
        <f t="shared" si="6"/>
        <v>0</v>
      </c>
      <c r="DC62" s="85">
        <f t="shared" si="6"/>
        <v>0</v>
      </c>
      <c r="DD62" s="85">
        <f t="shared" si="6"/>
        <v>0</v>
      </c>
      <c r="DE62" s="85">
        <f t="shared" si="6"/>
        <v>0</v>
      </c>
      <c r="DF62" s="85">
        <f t="shared" si="6"/>
        <v>0</v>
      </c>
      <c r="DG62" s="85">
        <f t="shared" si="6"/>
        <v>0</v>
      </c>
      <c r="DH62" s="85">
        <f t="shared" si="6"/>
        <v>0</v>
      </c>
      <c r="DI62" s="85">
        <f t="shared" si="6"/>
        <v>0</v>
      </c>
    </row>
    <row r="63" spans="1:113" ht="15.75" customHeight="1" x14ac:dyDescent="0.2">
      <c r="A63" s="85">
        <v>53</v>
      </c>
      <c r="B63" s="85">
        <v>8</v>
      </c>
      <c r="C63" s="85">
        <f>SUM(C16:C19)</f>
        <v>0</v>
      </c>
      <c r="D63" s="85">
        <f t="shared" ref="D63:BO63" si="7">SUM(D16:D19)</f>
        <v>0</v>
      </c>
      <c r="E63" s="85">
        <f t="shared" si="7"/>
        <v>0</v>
      </c>
      <c r="F63" s="85">
        <f t="shared" si="7"/>
        <v>0</v>
      </c>
      <c r="G63" s="85">
        <f t="shared" si="7"/>
        <v>0</v>
      </c>
      <c r="H63" s="85">
        <f t="shared" si="7"/>
        <v>0</v>
      </c>
      <c r="I63" s="85">
        <f t="shared" si="7"/>
        <v>3</v>
      </c>
      <c r="J63" s="85">
        <f t="shared" si="7"/>
        <v>3</v>
      </c>
      <c r="K63" s="85">
        <f t="shared" si="7"/>
        <v>0</v>
      </c>
      <c r="L63" s="85">
        <f t="shared" si="7"/>
        <v>42</v>
      </c>
      <c r="M63" s="85">
        <f t="shared" si="7"/>
        <v>42</v>
      </c>
      <c r="N63" s="85">
        <f t="shared" si="7"/>
        <v>0</v>
      </c>
      <c r="O63" s="85">
        <f t="shared" si="7"/>
        <v>45</v>
      </c>
      <c r="P63" s="85">
        <f t="shared" si="7"/>
        <v>1.3958333333333333</v>
      </c>
      <c r="Q63" s="85">
        <f t="shared" si="7"/>
        <v>1</v>
      </c>
      <c r="R63" s="85">
        <f t="shared" si="7"/>
        <v>1</v>
      </c>
      <c r="S63" s="85">
        <f t="shared" si="7"/>
        <v>0</v>
      </c>
      <c r="T63" s="85">
        <f t="shared" si="7"/>
        <v>0</v>
      </c>
      <c r="U63" s="85">
        <f t="shared" si="7"/>
        <v>0</v>
      </c>
      <c r="V63" s="85">
        <f t="shared" si="7"/>
        <v>0</v>
      </c>
      <c r="W63" s="85">
        <f t="shared" si="7"/>
        <v>4</v>
      </c>
      <c r="X63" s="85">
        <f t="shared" si="7"/>
        <v>4</v>
      </c>
      <c r="Y63" s="85">
        <f t="shared" si="7"/>
        <v>0</v>
      </c>
      <c r="Z63" s="85">
        <f t="shared" si="7"/>
        <v>8</v>
      </c>
      <c r="AA63" s="85">
        <f t="shared" si="7"/>
        <v>8</v>
      </c>
      <c r="AB63" s="85">
        <f t="shared" si="7"/>
        <v>0</v>
      </c>
      <c r="AC63" s="85">
        <f t="shared" si="7"/>
        <v>13</v>
      </c>
      <c r="AD63" s="85">
        <f t="shared" si="7"/>
        <v>1.3958333333333333</v>
      </c>
      <c r="AE63" s="85">
        <f t="shared" si="7"/>
        <v>39</v>
      </c>
      <c r="AF63" s="85">
        <f t="shared" si="7"/>
        <v>39</v>
      </c>
      <c r="AG63" s="85">
        <f t="shared" si="7"/>
        <v>0</v>
      </c>
      <c r="AH63" s="85">
        <f t="shared" si="7"/>
        <v>0</v>
      </c>
      <c r="AI63" s="85">
        <f t="shared" si="7"/>
        <v>0</v>
      </c>
      <c r="AJ63" s="85">
        <f t="shared" si="7"/>
        <v>0</v>
      </c>
      <c r="AK63" s="85">
        <f t="shared" si="7"/>
        <v>0</v>
      </c>
      <c r="AL63" s="85">
        <f t="shared" si="7"/>
        <v>0</v>
      </c>
      <c r="AM63" s="85">
        <f t="shared" si="7"/>
        <v>0</v>
      </c>
      <c r="AN63" s="85">
        <f t="shared" si="7"/>
        <v>2</v>
      </c>
      <c r="AO63" s="85">
        <f t="shared" si="7"/>
        <v>2</v>
      </c>
      <c r="AP63" s="85">
        <f t="shared" si="7"/>
        <v>0</v>
      </c>
      <c r="AQ63" s="85">
        <f t="shared" si="7"/>
        <v>41</v>
      </c>
      <c r="AR63" s="85">
        <f t="shared" si="7"/>
        <v>1.3958333333333333</v>
      </c>
      <c r="AS63" s="85">
        <f t="shared" si="7"/>
        <v>845</v>
      </c>
      <c r="AT63" s="85">
        <f t="shared" si="7"/>
        <v>845</v>
      </c>
      <c r="AU63" s="85">
        <f t="shared" si="7"/>
        <v>0</v>
      </c>
      <c r="AV63" s="85">
        <f t="shared" si="7"/>
        <v>170</v>
      </c>
      <c r="AW63" s="85">
        <f t="shared" si="7"/>
        <v>170</v>
      </c>
      <c r="AX63" s="85">
        <f t="shared" si="7"/>
        <v>0</v>
      </c>
      <c r="AY63" s="85">
        <f t="shared" si="7"/>
        <v>9</v>
      </c>
      <c r="AZ63" s="85">
        <f t="shared" si="7"/>
        <v>9</v>
      </c>
      <c r="BA63" s="85">
        <f t="shared" si="7"/>
        <v>0</v>
      </c>
      <c r="BB63" s="85">
        <f t="shared" si="7"/>
        <v>0</v>
      </c>
      <c r="BC63" s="85">
        <f t="shared" si="7"/>
        <v>0</v>
      </c>
      <c r="BD63" s="85">
        <f t="shared" si="7"/>
        <v>0</v>
      </c>
      <c r="BE63" s="85">
        <f t="shared" si="7"/>
        <v>1024</v>
      </c>
      <c r="BF63" s="85">
        <f t="shared" si="7"/>
        <v>0</v>
      </c>
      <c r="BG63" s="85">
        <f t="shared" si="7"/>
        <v>0</v>
      </c>
      <c r="BH63" s="85">
        <f t="shared" si="7"/>
        <v>0</v>
      </c>
      <c r="BI63" s="85">
        <f t="shared" si="7"/>
        <v>0</v>
      </c>
      <c r="BJ63" s="85">
        <f t="shared" si="7"/>
        <v>0</v>
      </c>
      <c r="BK63" s="85">
        <f t="shared" si="7"/>
        <v>0</v>
      </c>
      <c r="BL63" s="85">
        <f t="shared" si="7"/>
        <v>0</v>
      </c>
      <c r="BM63" s="85">
        <f t="shared" si="7"/>
        <v>0</v>
      </c>
      <c r="BN63" s="85">
        <f t="shared" si="7"/>
        <v>0</v>
      </c>
      <c r="BO63" s="85">
        <f t="shared" si="7"/>
        <v>0</v>
      </c>
      <c r="BP63" s="85">
        <f t="shared" ref="BP63:DI63" si="8">SUM(BP16:BP19)</f>
        <v>0</v>
      </c>
      <c r="BQ63" s="85">
        <f t="shared" si="8"/>
        <v>0</v>
      </c>
      <c r="BR63" s="85">
        <f t="shared" si="8"/>
        <v>0</v>
      </c>
      <c r="BS63" s="85">
        <f t="shared" si="8"/>
        <v>0</v>
      </c>
      <c r="BT63" s="85">
        <f t="shared" si="8"/>
        <v>0</v>
      </c>
      <c r="BU63" s="85">
        <f t="shared" si="8"/>
        <v>0</v>
      </c>
      <c r="BV63" s="85">
        <f t="shared" si="8"/>
        <v>0</v>
      </c>
      <c r="BW63" s="85">
        <f t="shared" si="8"/>
        <v>0</v>
      </c>
      <c r="BX63" s="85">
        <f t="shared" si="8"/>
        <v>0</v>
      </c>
      <c r="BY63" s="85">
        <f t="shared" si="8"/>
        <v>0</v>
      </c>
      <c r="BZ63" s="85">
        <f t="shared" si="8"/>
        <v>0</v>
      </c>
      <c r="CA63" s="85">
        <f t="shared" si="8"/>
        <v>0</v>
      </c>
      <c r="CB63" s="85">
        <f t="shared" si="8"/>
        <v>0</v>
      </c>
      <c r="CC63" s="85">
        <f t="shared" si="8"/>
        <v>0</v>
      </c>
      <c r="CD63" s="85">
        <f t="shared" si="8"/>
        <v>0</v>
      </c>
      <c r="CE63" s="85">
        <f t="shared" si="8"/>
        <v>0</v>
      </c>
      <c r="CF63" s="85">
        <f t="shared" si="8"/>
        <v>0</v>
      </c>
      <c r="CG63" s="85">
        <f t="shared" si="8"/>
        <v>0</v>
      </c>
      <c r="CH63" s="85">
        <f t="shared" si="8"/>
        <v>0</v>
      </c>
      <c r="CI63" s="85">
        <f t="shared" si="8"/>
        <v>0</v>
      </c>
      <c r="CJ63" s="85">
        <f t="shared" si="8"/>
        <v>0</v>
      </c>
      <c r="CK63" s="85">
        <f t="shared" si="8"/>
        <v>0</v>
      </c>
      <c r="CL63" s="85">
        <f t="shared" si="8"/>
        <v>0</v>
      </c>
      <c r="CM63" s="85">
        <f t="shared" si="8"/>
        <v>0</v>
      </c>
      <c r="CN63" s="85">
        <f t="shared" si="8"/>
        <v>0</v>
      </c>
      <c r="CO63" s="85">
        <f t="shared" si="8"/>
        <v>0</v>
      </c>
      <c r="CP63" s="85">
        <f t="shared" si="8"/>
        <v>0</v>
      </c>
      <c r="CQ63" s="85">
        <f t="shared" si="8"/>
        <v>0</v>
      </c>
      <c r="CR63" s="85">
        <f t="shared" si="8"/>
        <v>0</v>
      </c>
      <c r="CS63" s="85">
        <f t="shared" si="8"/>
        <v>0</v>
      </c>
      <c r="CT63" s="85">
        <f t="shared" si="8"/>
        <v>0</v>
      </c>
      <c r="CU63" s="85">
        <f t="shared" si="8"/>
        <v>0</v>
      </c>
      <c r="CV63" s="85">
        <f t="shared" si="8"/>
        <v>0</v>
      </c>
      <c r="CW63" s="85">
        <f t="shared" si="8"/>
        <v>0</v>
      </c>
      <c r="CX63" s="85">
        <f t="shared" si="8"/>
        <v>0</v>
      </c>
      <c r="CY63" s="85">
        <f t="shared" si="8"/>
        <v>0</v>
      </c>
      <c r="CZ63" s="85">
        <f t="shared" si="8"/>
        <v>0</v>
      </c>
      <c r="DA63" s="85">
        <f t="shared" si="8"/>
        <v>0</v>
      </c>
      <c r="DB63" s="85">
        <f t="shared" si="8"/>
        <v>0</v>
      </c>
      <c r="DC63" s="85">
        <f t="shared" si="8"/>
        <v>0</v>
      </c>
      <c r="DD63" s="85">
        <f t="shared" si="8"/>
        <v>0</v>
      </c>
      <c r="DE63" s="85">
        <f t="shared" si="8"/>
        <v>0</v>
      </c>
      <c r="DF63" s="85">
        <f t="shared" si="8"/>
        <v>0</v>
      </c>
      <c r="DG63" s="85">
        <f t="shared" si="8"/>
        <v>0</v>
      </c>
      <c r="DH63" s="85">
        <f t="shared" si="8"/>
        <v>0</v>
      </c>
      <c r="DI63" s="85">
        <f t="shared" si="8"/>
        <v>0</v>
      </c>
    </row>
    <row r="64" spans="1:113" s="38" customFormat="1" ht="15.75" customHeight="1" x14ac:dyDescent="0.2">
      <c r="A64" s="85">
        <v>54</v>
      </c>
      <c r="B64" s="85">
        <v>9</v>
      </c>
      <c r="C64" s="85">
        <f>SUM(C20:C23)</f>
        <v>0</v>
      </c>
      <c r="D64" s="85">
        <f t="shared" ref="D64:BO64" si="9">SUM(D20:D23)</f>
        <v>0</v>
      </c>
      <c r="E64" s="85">
        <f t="shared" si="9"/>
        <v>0</v>
      </c>
      <c r="F64" s="85">
        <f t="shared" si="9"/>
        <v>0</v>
      </c>
      <c r="G64" s="85">
        <f t="shared" si="9"/>
        <v>0</v>
      </c>
      <c r="H64" s="85">
        <f t="shared" si="9"/>
        <v>0</v>
      </c>
      <c r="I64" s="85">
        <f t="shared" si="9"/>
        <v>5</v>
      </c>
      <c r="J64" s="85">
        <f t="shared" si="9"/>
        <v>5</v>
      </c>
      <c r="K64" s="85">
        <f t="shared" si="9"/>
        <v>0</v>
      </c>
      <c r="L64" s="85">
        <f t="shared" si="9"/>
        <v>30</v>
      </c>
      <c r="M64" s="85">
        <f t="shared" si="9"/>
        <v>30</v>
      </c>
      <c r="N64" s="85">
        <f t="shared" si="9"/>
        <v>0</v>
      </c>
      <c r="O64" s="85">
        <f t="shared" si="9"/>
        <v>35</v>
      </c>
      <c r="P64" s="85">
        <f t="shared" si="9"/>
        <v>1.5625</v>
      </c>
      <c r="Q64" s="85">
        <f t="shared" si="9"/>
        <v>0</v>
      </c>
      <c r="R64" s="85">
        <f t="shared" si="9"/>
        <v>0</v>
      </c>
      <c r="S64" s="85">
        <f t="shared" si="9"/>
        <v>0</v>
      </c>
      <c r="T64" s="85">
        <f t="shared" si="9"/>
        <v>0</v>
      </c>
      <c r="U64" s="85">
        <f t="shared" si="9"/>
        <v>0</v>
      </c>
      <c r="V64" s="85">
        <f t="shared" si="9"/>
        <v>0</v>
      </c>
      <c r="W64" s="85">
        <f t="shared" si="9"/>
        <v>0</v>
      </c>
      <c r="X64" s="85">
        <f t="shared" si="9"/>
        <v>0</v>
      </c>
      <c r="Y64" s="85">
        <f t="shared" si="9"/>
        <v>0</v>
      </c>
      <c r="Z64" s="85">
        <f t="shared" si="9"/>
        <v>3</v>
      </c>
      <c r="AA64" s="85">
        <f t="shared" si="9"/>
        <v>3</v>
      </c>
      <c r="AB64" s="85">
        <f t="shared" si="9"/>
        <v>0</v>
      </c>
      <c r="AC64" s="85">
        <f t="shared" si="9"/>
        <v>3</v>
      </c>
      <c r="AD64" s="85">
        <f t="shared" si="9"/>
        <v>1.5625</v>
      </c>
      <c r="AE64" s="85">
        <f t="shared" si="9"/>
        <v>20</v>
      </c>
      <c r="AF64" s="85">
        <f t="shared" si="9"/>
        <v>20</v>
      </c>
      <c r="AG64" s="85">
        <f t="shared" si="9"/>
        <v>0</v>
      </c>
      <c r="AH64" s="85">
        <f t="shared" si="9"/>
        <v>0</v>
      </c>
      <c r="AI64" s="85">
        <f t="shared" si="9"/>
        <v>0</v>
      </c>
      <c r="AJ64" s="85">
        <f t="shared" si="9"/>
        <v>0</v>
      </c>
      <c r="AK64" s="85">
        <f t="shared" si="9"/>
        <v>0</v>
      </c>
      <c r="AL64" s="85">
        <f t="shared" si="9"/>
        <v>0</v>
      </c>
      <c r="AM64" s="85">
        <f t="shared" si="9"/>
        <v>0</v>
      </c>
      <c r="AN64" s="85">
        <f t="shared" si="9"/>
        <v>3</v>
      </c>
      <c r="AO64" s="85">
        <f t="shared" si="9"/>
        <v>3</v>
      </c>
      <c r="AP64" s="85">
        <f t="shared" si="9"/>
        <v>0</v>
      </c>
      <c r="AQ64" s="85">
        <f t="shared" si="9"/>
        <v>23</v>
      </c>
      <c r="AR64" s="85">
        <f t="shared" si="9"/>
        <v>1.5625</v>
      </c>
      <c r="AS64" s="85">
        <f t="shared" si="9"/>
        <v>347</v>
      </c>
      <c r="AT64" s="85">
        <f t="shared" si="9"/>
        <v>347</v>
      </c>
      <c r="AU64" s="85">
        <f t="shared" si="9"/>
        <v>0</v>
      </c>
      <c r="AV64" s="85">
        <f t="shared" si="9"/>
        <v>51</v>
      </c>
      <c r="AW64" s="85">
        <f t="shared" si="9"/>
        <v>51</v>
      </c>
      <c r="AX64" s="85">
        <f t="shared" si="9"/>
        <v>0</v>
      </c>
      <c r="AY64" s="85">
        <f t="shared" si="9"/>
        <v>6</v>
      </c>
      <c r="AZ64" s="85">
        <f t="shared" si="9"/>
        <v>6</v>
      </c>
      <c r="BA64" s="85">
        <f t="shared" si="9"/>
        <v>0</v>
      </c>
      <c r="BB64" s="85">
        <f t="shared" si="9"/>
        <v>0</v>
      </c>
      <c r="BC64" s="85">
        <f t="shared" si="9"/>
        <v>0</v>
      </c>
      <c r="BD64" s="85">
        <f t="shared" si="9"/>
        <v>0</v>
      </c>
      <c r="BE64" s="85">
        <f t="shared" si="9"/>
        <v>404</v>
      </c>
      <c r="BF64" s="85">
        <f t="shared" si="9"/>
        <v>0</v>
      </c>
      <c r="BG64" s="85">
        <f t="shared" si="9"/>
        <v>0</v>
      </c>
      <c r="BH64" s="85">
        <f t="shared" si="9"/>
        <v>0</v>
      </c>
      <c r="BI64" s="85">
        <f t="shared" si="9"/>
        <v>0</v>
      </c>
      <c r="BJ64" s="85">
        <f t="shared" si="9"/>
        <v>0</v>
      </c>
      <c r="BK64" s="85">
        <f t="shared" si="9"/>
        <v>0</v>
      </c>
      <c r="BL64" s="85">
        <f t="shared" si="9"/>
        <v>0</v>
      </c>
      <c r="BM64" s="85">
        <f t="shared" si="9"/>
        <v>0</v>
      </c>
      <c r="BN64" s="85">
        <f t="shared" si="9"/>
        <v>0</v>
      </c>
      <c r="BO64" s="85">
        <f t="shared" si="9"/>
        <v>0</v>
      </c>
      <c r="BP64" s="85">
        <f t="shared" ref="BP64:DI64" si="10">SUM(BP20:BP23)</f>
        <v>0</v>
      </c>
      <c r="BQ64" s="85">
        <f t="shared" si="10"/>
        <v>0</v>
      </c>
      <c r="BR64" s="85">
        <f t="shared" si="10"/>
        <v>0</v>
      </c>
      <c r="BS64" s="85">
        <f t="shared" si="10"/>
        <v>0</v>
      </c>
      <c r="BT64" s="85">
        <f t="shared" si="10"/>
        <v>0</v>
      </c>
      <c r="BU64" s="85">
        <f t="shared" si="10"/>
        <v>0</v>
      </c>
      <c r="BV64" s="85">
        <f t="shared" si="10"/>
        <v>0</v>
      </c>
      <c r="BW64" s="85">
        <f t="shared" si="10"/>
        <v>0</v>
      </c>
      <c r="BX64" s="85">
        <f t="shared" si="10"/>
        <v>0</v>
      </c>
      <c r="BY64" s="85">
        <f t="shared" si="10"/>
        <v>0</v>
      </c>
      <c r="BZ64" s="85">
        <f t="shared" si="10"/>
        <v>0</v>
      </c>
      <c r="CA64" s="85">
        <f t="shared" si="10"/>
        <v>0</v>
      </c>
      <c r="CB64" s="85">
        <f t="shared" si="10"/>
        <v>0</v>
      </c>
      <c r="CC64" s="85">
        <f t="shared" si="10"/>
        <v>0</v>
      </c>
      <c r="CD64" s="85">
        <f t="shared" si="10"/>
        <v>0</v>
      </c>
      <c r="CE64" s="85">
        <f t="shared" si="10"/>
        <v>0</v>
      </c>
      <c r="CF64" s="85">
        <f t="shared" si="10"/>
        <v>0</v>
      </c>
      <c r="CG64" s="85">
        <f t="shared" si="10"/>
        <v>0</v>
      </c>
      <c r="CH64" s="85">
        <f t="shared" si="10"/>
        <v>0</v>
      </c>
      <c r="CI64" s="85">
        <f t="shared" si="10"/>
        <v>0</v>
      </c>
      <c r="CJ64" s="85">
        <f t="shared" si="10"/>
        <v>0</v>
      </c>
      <c r="CK64" s="85">
        <f t="shared" si="10"/>
        <v>0</v>
      </c>
      <c r="CL64" s="85">
        <f t="shared" si="10"/>
        <v>0</v>
      </c>
      <c r="CM64" s="85">
        <f t="shared" si="10"/>
        <v>0</v>
      </c>
      <c r="CN64" s="85">
        <f t="shared" si="10"/>
        <v>0</v>
      </c>
      <c r="CO64" s="85">
        <f t="shared" si="10"/>
        <v>0</v>
      </c>
      <c r="CP64" s="85">
        <f t="shared" si="10"/>
        <v>0</v>
      </c>
      <c r="CQ64" s="85">
        <f t="shared" si="10"/>
        <v>0</v>
      </c>
      <c r="CR64" s="85">
        <f t="shared" si="10"/>
        <v>0</v>
      </c>
      <c r="CS64" s="85">
        <f t="shared" si="10"/>
        <v>0</v>
      </c>
      <c r="CT64" s="85">
        <f t="shared" si="10"/>
        <v>0</v>
      </c>
      <c r="CU64" s="85">
        <f t="shared" si="10"/>
        <v>0</v>
      </c>
      <c r="CV64" s="85">
        <f t="shared" si="10"/>
        <v>0</v>
      </c>
      <c r="CW64" s="85">
        <f t="shared" si="10"/>
        <v>0</v>
      </c>
      <c r="CX64" s="85">
        <f t="shared" si="10"/>
        <v>0</v>
      </c>
      <c r="CY64" s="85">
        <f t="shared" si="10"/>
        <v>0</v>
      </c>
      <c r="CZ64" s="85">
        <f t="shared" si="10"/>
        <v>0</v>
      </c>
      <c r="DA64" s="85">
        <f t="shared" si="10"/>
        <v>0</v>
      </c>
      <c r="DB64" s="85">
        <f t="shared" si="10"/>
        <v>0</v>
      </c>
      <c r="DC64" s="85">
        <f t="shared" si="10"/>
        <v>0</v>
      </c>
      <c r="DD64" s="85">
        <f t="shared" si="10"/>
        <v>0</v>
      </c>
      <c r="DE64" s="85">
        <f t="shared" si="10"/>
        <v>0</v>
      </c>
      <c r="DF64" s="85">
        <f t="shared" si="10"/>
        <v>0</v>
      </c>
      <c r="DG64" s="85">
        <f t="shared" si="10"/>
        <v>0</v>
      </c>
      <c r="DH64" s="85">
        <f t="shared" si="10"/>
        <v>0</v>
      </c>
      <c r="DI64" s="85">
        <f t="shared" si="10"/>
        <v>0</v>
      </c>
    </row>
    <row r="65" spans="1:113" ht="15.75" customHeight="1" x14ac:dyDescent="0.2">
      <c r="A65" s="85">
        <v>55</v>
      </c>
      <c r="B65" s="85">
        <v>10</v>
      </c>
      <c r="C65" s="85">
        <f>SUM(C24:C27)</f>
        <v>0</v>
      </c>
      <c r="D65" s="85">
        <f t="shared" ref="D65:BO65" si="11">SUM(D24:D27)</f>
        <v>0</v>
      </c>
      <c r="E65" s="85">
        <f t="shared" si="11"/>
        <v>0</v>
      </c>
      <c r="F65" s="85">
        <f t="shared" si="11"/>
        <v>0</v>
      </c>
      <c r="G65" s="85">
        <f t="shared" si="11"/>
        <v>0</v>
      </c>
      <c r="H65" s="85">
        <f t="shared" si="11"/>
        <v>0</v>
      </c>
      <c r="I65" s="85">
        <f t="shared" si="11"/>
        <v>10</v>
      </c>
      <c r="J65" s="85">
        <f t="shared" si="11"/>
        <v>10</v>
      </c>
      <c r="K65" s="85">
        <f t="shared" si="11"/>
        <v>0</v>
      </c>
      <c r="L65" s="85">
        <f t="shared" si="11"/>
        <v>38</v>
      </c>
      <c r="M65" s="85">
        <f t="shared" si="11"/>
        <v>38</v>
      </c>
      <c r="N65" s="85">
        <f t="shared" si="11"/>
        <v>0</v>
      </c>
      <c r="O65" s="85">
        <f t="shared" si="11"/>
        <v>48</v>
      </c>
      <c r="P65" s="85">
        <f t="shared" si="11"/>
        <v>1.7291666666666667</v>
      </c>
      <c r="Q65" s="85">
        <f t="shared" si="11"/>
        <v>1</v>
      </c>
      <c r="R65" s="85">
        <f t="shared" si="11"/>
        <v>1</v>
      </c>
      <c r="S65" s="85">
        <f t="shared" si="11"/>
        <v>0</v>
      </c>
      <c r="T65" s="85">
        <f t="shared" si="11"/>
        <v>0</v>
      </c>
      <c r="U65" s="85">
        <f t="shared" si="11"/>
        <v>0</v>
      </c>
      <c r="V65" s="85">
        <f t="shared" si="11"/>
        <v>0</v>
      </c>
      <c r="W65" s="85">
        <f t="shared" si="11"/>
        <v>2</v>
      </c>
      <c r="X65" s="85">
        <f t="shared" si="11"/>
        <v>2</v>
      </c>
      <c r="Y65" s="85">
        <f t="shared" si="11"/>
        <v>0</v>
      </c>
      <c r="Z65" s="85">
        <f t="shared" si="11"/>
        <v>0</v>
      </c>
      <c r="AA65" s="85">
        <f t="shared" si="11"/>
        <v>0</v>
      </c>
      <c r="AB65" s="85">
        <f t="shared" si="11"/>
        <v>0</v>
      </c>
      <c r="AC65" s="85">
        <f t="shared" si="11"/>
        <v>3</v>
      </c>
      <c r="AD65" s="85">
        <f t="shared" si="11"/>
        <v>1.7291666666666667</v>
      </c>
      <c r="AE65" s="85">
        <f t="shared" si="11"/>
        <v>10</v>
      </c>
      <c r="AF65" s="85">
        <f t="shared" si="11"/>
        <v>10</v>
      </c>
      <c r="AG65" s="85">
        <f t="shared" si="11"/>
        <v>0</v>
      </c>
      <c r="AH65" s="85">
        <f t="shared" si="11"/>
        <v>0</v>
      </c>
      <c r="AI65" s="85">
        <f t="shared" si="11"/>
        <v>0</v>
      </c>
      <c r="AJ65" s="85">
        <f t="shared" si="11"/>
        <v>0</v>
      </c>
      <c r="AK65" s="85">
        <f t="shared" si="11"/>
        <v>0</v>
      </c>
      <c r="AL65" s="85">
        <f t="shared" si="11"/>
        <v>0</v>
      </c>
      <c r="AM65" s="85">
        <f t="shared" si="11"/>
        <v>0</v>
      </c>
      <c r="AN65" s="85">
        <f t="shared" si="11"/>
        <v>4</v>
      </c>
      <c r="AO65" s="85">
        <f t="shared" si="11"/>
        <v>4</v>
      </c>
      <c r="AP65" s="85">
        <f t="shared" si="11"/>
        <v>0</v>
      </c>
      <c r="AQ65" s="85">
        <f t="shared" si="11"/>
        <v>14</v>
      </c>
      <c r="AR65" s="85">
        <f t="shared" si="11"/>
        <v>1.7291666666666667</v>
      </c>
      <c r="AS65" s="85">
        <f t="shared" si="11"/>
        <v>112</v>
      </c>
      <c r="AT65" s="85">
        <f t="shared" si="11"/>
        <v>112</v>
      </c>
      <c r="AU65" s="85">
        <f t="shared" si="11"/>
        <v>0</v>
      </c>
      <c r="AV65" s="85">
        <f t="shared" si="11"/>
        <v>32</v>
      </c>
      <c r="AW65" s="85">
        <f t="shared" si="11"/>
        <v>32</v>
      </c>
      <c r="AX65" s="85">
        <f t="shared" si="11"/>
        <v>0</v>
      </c>
      <c r="AY65" s="85">
        <f t="shared" si="11"/>
        <v>5</v>
      </c>
      <c r="AZ65" s="85">
        <f t="shared" si="11"/>
        <v>5</v>
      </c>
      <c r="BA65" s="85">
        <f t="shared" si="11"/>
        <v>0</v>
      </c>
      <c r="BB65" s="85">
        <f t="shared" si="11"/>
        <v>0</v>
      </c>
      <c r="BC65" s="85">
        <f t="shared" si="11"/>
        <v>0</v>
      </c>
      <c r="BD65" s="85">
        <f t="shared" si="11"/>
        <v>0</v>
      </c>
      <c r="BE65" s="85">
        <f t="shared" si="11"/>
        <v>149</v>
      </c>
      <c r="BF65" s="85">
        <f t="shared" si="11"/>
        <v>0</v>
      </c>
      <c r="BG65" s="85">
        <f t="shared" si="11"/>
        <v>0</v>
      </c>
      <c r="BH65" s="85">
        <f t="shared" si="11"/>
        <v>0</v>
      </c>
      <c r="BI65" s="85">
        <f t="shared" si="11"/>
        <v>0</v>
      </c>
      <c r="BJ65" s="85">
        <f t="shared" si="11"/>
        <v>0</v>
      </c>
      <c r="BK65" s="85">
        <f t="shared" si="11"/>
        <v>0</v>
      </c>
      <c r="BL65" s="85">
        <f t="shared" si="11"/>
        <v>0</v>
      </c>
      <c r="BM65" s="85">
        <f t="shared" si="11"/>
        <v>0</v>
      </c>
      <c r="BN65" s="85">
        <f t="shared" si="11"/>
        <v>0</v>
      </c>
      <c r="BO65" s="85">
        <f t="shared" si="11"/>
        <v>0</v>
      </c>
      <c r="BP65" s="85">
        <f t="shared" ref="BP65:DI65" si="12">SUM(BP24:BP27)</f>
        <v>0</v>
      </c>
      <c r="BQ65" s="85">
        <f t="shared" si="12"/>
        <v>0</v>
      </c>
      <c r="BR65" s="85">
        <f t="shared" si="12"/>
        <v>0</v>
      </c>
      <c r="BS65" s="85">
        <f t="shared" si="12"/>
        <v>0</v>
      </c>
      <c r="BT65" s="85">
        <f t="shared" si="12"/>
        <v>0</v>
      </c>
      <c r="BU65" s="85">
        <f t="shared" si="12"/>
        <v>0</v>
      </c>
      <c r="BV65" s="85">
        <f t="shared" si="12"/>
        <v>0</v>
      </c>
      <c r="BW65" s="85">
        <f t="shared" si="12"/>
        <v>0</v>
      </c>
      <c r="BX65" s="85">
        <f t="shared" si="12"/>
        <v>0</v>
      </c>
      <c r="BY65" s="85">
        <f t="shared" si="12"/>
        <v>0</v>
      </c>
      <c r="BZ65" s="85">
        <f t="shared" si="12"/>
        <v>0</v>
      </c>
      <c r="CA65" s="85">
        <f t="shared" si="12"/>
        <v>0</v>
      </c>
      <c r="CB65" s="85">
        <f t="shared" si="12"/>
        <v>0</v>
      </c>
      <c r="CC65" s="85">
        <f t="shared" si="12"/>
        <v>0</v>
      </c>
      <c r="CD65" s="85">
        <f t="shared" si="12"/>
        <v>0</v>
      </c>
      <c r="CE65" s="85">
        <f t="shared" si="12"/>
        <v>0</v>
      </c>
      <c r="CF65" s="85">
        <f t="shared" si="12"/>
        <v>0</v>
      </c>
      <c r="CG65" s="85">
        <f t="shared" si="12"/>
        <v>0</v>
      </c>
      <c r="CH65" s="85">
        <f t="shared" si="12"/>
        <v>0</v>
      </c>
      <c r="CI65" s="85">
        <f t="shared" si="12"/>
        <v>0</v>
      </c>
      <c r="CJ65" s="85">
        <f t="shared" si="12"/>
        <v>0</v>
      </c>
      <c r="CK65" s="85">
        <f t="shared" si="12"/>
        <v>0</v>
      </c>
      <c r="CL65" s="85">
        <f t="shared" si="12"/>
        <v>0</v>
      </c>
      <c r="CM65" s="85">
        <f t="shared" si="12"/>
        <v>0</v>
      </c>
      <c r="CN65" s="85">
        <f t="shared" si="12"/>
        <v>0</v>
      </c>
      <c r="CO65" s="85">
        <f t="shared" si="12"/>
        <v>0</v>
      </c>
      <c r="CP65" s="85">
        <f t="shared" si="12"/>
        <v>0</v>
      </c>
      <c r="CQ65" s="85">
        <f t="shared" si="12"/>
        <v>0</v>
      </c>
      <c r="CR65" s="85">
        <f t="shared" si="12"/>
        <v>0</v>
      </c>
      <c r="CS65" s="85">
        <f t="shared" si="12"/>
        <v>0</v>
      </c>
      <c r="CT65" s="85">
        <f t="shared" si="12"/>
        <v>0</v>
      </c>
      <c r="CU65" s="85">
        <f t="shared" si="12"/>
        <v>0</v>
      </c>
      <c r="CV65" s="85">
        <f t="shared" si="12"/>
        <v>0</v>
      </c>
      <c r="CW65" s="85">
        <f t="shared" si="12"/>
        <v>0</v>
      </c>
      <c r="CX65" s="85">
        <f t="shared" si="12"/>
        <v>0</v>
      </c>
      <c r="CY65" s="85">
        <f t="shared" si="12"/>
        <v>0</v>
      </c>
      <c r="CZ65" s="85">
        <f t="shared" si="12"/>
        <v>0</v>
      </c>
      <c r="DA65" s="85">
        <f t="shared" si="12"/>
        <v>0</v>
      </c>
      <c r="DB65" s="85">
        <f t="shared" si="12"/>
        <v>0</v>
      </c>
      <c r="DC65" s="85">
        <f t="shared" si="12"/>
        <v>0</v>
      </c>
      <c r="DD65" s="85">
        <f t="shared" si="12"/>
        <v>0</v>
      </c>
      <c r="DE65" s="85">
        <f t="shared" si="12"/>
        <v>0</v>
      </c>
      <c r="DF65" s="85">
        <f t="shared" si="12"/>
        <v>0</v>
      </c>
      <c r="DG65" s="85">
        <f t="shared" si="12"/>
        <v>0</v>
      </c>
      <c r="DH65" s="85">
        <f t="shared" si="12"/>
        <v>0</v>
      </c>
      <c r="DI65" s="85">
        <f t="shared" si="12"/>
        <v>0</v>
      </c>
    </row>
    <row r="66" spans="1:113" ht="15.75" customHeight="1" x14ac:dyDescent="0.2">
      <c r="A66" s="84">
        <v>56</v>
      </c>
      <c r="B66" s="85">
        <v>11</v>
      </c>
      <c r="C66" s="85">
        <f>SUM(C28:C31)</f>
        <v>0</v>
      </c>
      <c r="D66" s="85">
        <f t="shared" ref="D66:BO66" si="13">SUM(D28:D31)</f>
        <v>0</v>
      </c>
      <c r="E66" s="85">
        <f t="shared" si="13"/>
        <v>0</v>
      </c>
      <c r="F66" s="85">
        <f t="shared" si="13"/>
        <v>0</v>
      </c>
      <c r="G66" s="85">
        <f t="shared" si="13"/>
        <v>0</v>
      </c>
      <c r="H66" s="85">
        <f t="shared" si="13"/>
        <v>0</v>
      </c>
      <c r="I66" s="85">
        <f t="shared" si="13"/>
        <v>4</v>
      </c>
      <c r="J66" s="85">
        <f t="shared" si="13"/>
        <v>4</v>
      </c>
      <c r="K66" s="85">
        <f t="shared" si="13"/>
        <v>0</v>
      </c>
      <c r="L66" s="85">
        <f t="shared" si="13"/>
        <v>60</v>
      </c>
      <c r="M66" s="85">
        <f t="shared" si="13"/>
        <v>60</v>
      </c>
      <c r="N66" s="85">
        <f t="shared" si="13"/>
        <v>0</v>
      </c>
      <c r="O66" s="85">
        <f t="shared" si="13"/>
        <v>64</v>
      </c>
      <c r="P66" s="85">
        <f t="shared" si="13"/>
        <v>1.8958333333333333</v>
      </c>
      <c r="Q66" s="85">
        <f t="shared" si="13"/>
        <v>7</v>
      </c>
      <c r="R66" s="85">
        <f t="shared" si="13"/>
        <v>7</v>
      </c>
      <c r="S66" s="85">
        <f t="shared" si="13"/>
        <v>0</v>
      </c>
      <c r="T66" s="85">
        <f t="shared" si="13"/>
        <v>0</v>
      </c>
      <c r="U66" s="85">
        <f t="shared" si="13"/>
        <v>0</v>
      </c>
      <c r="V66" s="85">
        <f t="shared" si="13"/>
        <v>0</v>
      </c>
      <c r="W66" s="85">
        <f t="shared" si="13"/>
        <v>0</v>
      </c>
      <c r="X66" s="85">
        <f t="shared" si="13"/>
        <v>0</v>
      </c>
      <c r="Y66" s="85">
        <f t="shared" si="13"/>
        <v>0</v>
      </c>
      <c r="Z66" s="85">
        <f t="shared" si="13"/>
        <v>13</v>
      </c>
      <c r="AA66" s="85">
        <f t="shared" si="13"/>
        <v>13</v>
      </c>
      <c r="AB66" s="85">
        <f t="shared" si="13"/>
        <v>0</v>
      </c>
      <c r="AC66" s="85">
        <f t="shared" si="13"/>
        <v>20</v>
      </c>
      <c r="AD66" s="85">
        <f t="shared" si="13"/>
        <v>1.8958333333333333</v>
      </c>
      <c r="AE66" s="85">
        <f t="shared" si="13"/>
        <v>9</v>
      </c>
      <c r="AF66" s="85">
        <f t="shared" si="13"/>
        <v>9</v>
      </c>
      <c r="AG66" s="85">
        <f t="shared" si="13"/>
        <v>0</v>
      </c>
      <c r="AH66" s="85">
        <f t="shared" si="13"/>
        <v>0</v>
      </c>
      <c r="AI66" s="85">
        <f t="shared" si="13"/>
        <v>0</v>
      </c>
      <c r="AJ66" s="85">
        <f t="shared" si="13"/>
        <v>0</v>
      </c>
      <c r="AK66" s="85">
        <f t="shared" si="13"/>
        <v>0</v>
      </c>
      <c r="AL66" s="85">
        <f t="shared" si="13"/>
        <v>0</v>
      </c>
      <c r="AM66" s="85">
        <f t="shared" si="13"/>
        <v>0</v>
      </c>
      <c r="AN66" s="85">
        <f t="shared" si="13"/>
        <v>4</v>
      </c>
      <c r="AO66" s="85">
        <f t="shared" si="13"/>
        <v>4</v>
      </c>
      <c r="AP66" s="85">
        <f t="shared" si="13"/>
        <v>0</v>
      </c>
      <c r="AQ66" s="85">
        <f t="shared" si="13"/>
        <v>13</v>
      </c>
      <c r="AR66" s="85">
        <f t="shared" si="13"/>
        <v>1.8958333333333333</v>
      </c>
      <c r="AS66" s="85">
        <f t="shared" si="13"/>
        <v>88</v>
      </c>
      <c r="AT66" s="85">
        <f t="shared" si="13"/>
        <v>88</v>
      </c>
      <c r="AU66" s="85">
        <f t="shared" si="13"/>
        <v>0</v>
      </c>
      <c r="AV66" s="85">
        <f t="shared" si="13"/>
        <v>4</v>
      </c>
      <c r="AW66" s="85">
        <f t="shared" si="13"/>
        <v>4</v>
      </c>
      <c r="AX66" s="85">
        <f t="shared" si="13"/>
        <v>0</v>
      </c>
      <c r="AY66" s="85">
        <f t="shared" si="13"/>
        <v>5</v>
      </c>
      <c r="AZ66" s="85">
        <f t="shared" si="13"/>
        <v>5</v>
      </c>
      <c r="BA66" s="85">
        <f t="shared" si="13"/>
        <v>0</v>
      </c>
      <c r="BB66" s="85">
        <f t="shared" si="13"/>
        <v>0</v>
      </c>
      <c r="BC66" s="85">
        <f t="shared" si="13"/>
        <v>0</v>
      </c>
      <c r="BD66" s="85">
        <f t="shared" si="13"/>
        <v>0</v>
      </c>
      <c r="BE66" s="85">
        <f t="shared" si="13"/>
        <v>97</v>
      </c>
      <c r="BF66" s="85">
        <f t="shared" si="13"/>
        <v>0</v>
      </c>
      <c r="BG66" s="85">
        <f t="shared" si="13"/>
        <v>0</v>
      </c>
      <c r="BH66" s="85">
        <f t="shared" si="13"/>
        <v>0</v>
      </c>
      <c r="BI66" s="85">
        <f t="shared" si="13"/>
        <v>0</v>
      </c>
      <c r="BJ66" s="85">
        <f t="shared" si="13"/>
        <v>0</v>
      </c>
      <c r="BK66" s="85">
        <f t="shared" si="13"/>
        <v>0</v>
      </c>
      <c r="BL66" s="85">
        <f t="shared" si="13"/>
        <v>0</v>
      </c>
      <c r="BM66" s="85">
        <f t="shared" si="13"/>
        <v>0</v>
      </c>
      <c r="BN66" s="85">
        <f t="shared" si="13"/>
        <v>0</v>
      </c>
      <c r="BO66" s="85">
        <f t="shared" si="13"/>
        <v>0</v>
      </c>
      <c r="BP66" s="85">
        <f t="shared" ref="BP66:DI66" si="14">SUM(BP28:BP31)</f>
        <v>0</v>
      </c>
      <c r="BQ66" s="85">
        <f t="shared" si="14"/>
        <v>0</v>
      </c>
      <c r="BR66" s="85">
        <f t="shared" si="14"/>
        <v>0</v>
      </c>
      <c r="BS66" s="85">
        <f t="shared" si="14"/>
        <v>0</v>
      </c>
      <c r="BT66" s="85">
        <f t="shared" si="14"/>
        <v>0</v>
      </c>
      <c r="BU66" s="85">
        <f t="shared" si="14"/>
        <v>0</v>
      </c>
      <c r="BV66" s="85">
        <f t="shared" si="14"/>
        <v>0</v>
      </c>
      <c r="BW66" s="85">
        <f t="shared" si="14"/>
        <v>0</v>
      </c>
      <c r="BX66" s="85">
        <f t="shared" si="14"/>
        <v>0</v>
      </c>
      <c r="BY66" s="85">
        <f t="shared" si="14"/>
        <v>0</v>
      </c>
      <c r="BZ66" s="85">
        <f t="shared" si="14"/>
        <v>0</v>
      </c>
      <c r="CA66" s="85">
        <f t="shared" si="14"/>
        <v>0</v>
      </c>
      <c r="CB66" s="85">
        <f t="shared" si="14"/>
        <v>0</v>
      </c>
      <c r="CC66" s="85">
        <f t="shared" si="14"/>
        <v>0</v>
      </c>
      <c r="CD66" s="85">
        <f t="shared" si="14"/>
        <v>0</v>
      </c>
      <c r="CE66" s="85">
        <f t="shared" si="14"/>
        <v>0</v>
      </c>
      <c r="CF66" s="85">
        <f t="shared" si="14"/>
        <v>0</v>
      </c>
      <c r="CG66" s="85">
        <f t="shared" si="14"/>
        <v>0</v>
      </c>
      <c r="CH66" s="85">
        <f t="shared" si="14"/>
        <v>0</v>
      </c>
      <c r="CI66" s="85">
        <f t="shared" si="14"/>
        <v>0</v>
      </c>
      <c r="CJ66" s="85">
        <f t="shared" si="14"/>
        <v>0</v>
      </c>
      <c r="CK66" s="85">
        <f t="shared" si="14"/>
        <v>0</v>
      </c>
      <c r="CL66" s="85">
        <f t="shared" si="14"/>
        <v>0</v>
      </c>
      <c r="CM66" s="85">
        <f t="shared" si="14"/>
        <v>0</v>
      </c>
      <c r="CN66" s="85">
        <f t="shared" si="14"/>
        <v>0</v>
      </c>
      <c r="CO66" s="85">
        <f t="shared" si="14"/>
        <v>0</v>
      </c>
      <c r="CP66" s="85">
        <f t="shared" si="14"/>
        <v>0</v>
      </c>
      <c r="CQ66" s="85">
        <f t="shared" si="14"/>
        <v>0</v>
      </c>
      <c r="CR66" s="85">
        <f t="shared" si="14"/>
        <v>0</v>
      </c>
      <c r="CS66" s="85">
        <f t="shared" si="14"/>
        <v>0</v>
      </c>
      <c r="CT66" s="85">
        <f t="shared" si="14"/>
        <v>0</v>
      </c>
      <c r="CU66" s="85">
        <f t="shared" si="14"/>
        <v>0</v>
      </c>
      <c r="CV66" s="85">
        <f t="shared" si="14"/>
        <v>0</v>
      </c>
      <c r="CW66" s="85">
        <f t="shared" si="14"/>
        <v>0</v>
      </c>
      <c r="CX66" s="85">
        <f t="shared" si="14"/>
        <v>0</v>
      </c>
      <c r="CY66" s="85">
        <f t="shared" si="14"/>
        <v>0</v>
      </c>
      <c r="CZ66" s="85">
        <f t="shared" si="14"/>
        <v>0</v>
      </c>
      <c r="DA66" s="85">
        <f t="shared" si="14"/>
        <v>0</v>
      </c>
      <c r="DB66" s="85">
        <f t="shared" si="14"/>
        <v>0</v>
      </c>
      <c r="DC66" s="85">
        <f t="shared" si="14"/>
        <v>0</v>
      </c>
      <c r="DD66" s="85">
        <f t="shared" si="14"/>
        <v>0</v>
      </c>
      <c r="DE66" s="85">
        <f t="shared" si="14"/>
        <v>0</v>
      </c>
      <c r="DF66" s="85">
        <f t="shared" si="14"/>
        <v>0</v>
      </c>
      <c r="DG66" s="85">
        <f t="shared" si="14"/>
        <v>0</v>
      </c>
      <c r="DH66" s="85">
        <f t="shared" si="14"/>
        <v>0</v>
      </c>
      <c r="DI66" s="85">
        <f t="shared" si="14"/>
        <v>0</v>
      </c>
    </row>
    <row r="67" spans="1:113" ht="15.75" customHeight="1" x14ac:dyDescent="0.2">
      <c r="A67" s="85">
        <v>57</v>
      </c>
      <c r="B67" s="85">
        <v>12</v>
      </c>
      <c r="C67" s="85">
        <f>SUM(C32:C35)</f>
        <v>0</v>
      </c>
      <c r="D67" s="85">
        <f t="shared" ref="D67:BO67" si="15">SUM(D32:D35)</f>
        <v>0</v>
      </c>
      <c r="E67" s="85">
        <f t="shared" si="15"/>
        <v>0</v>
      </c>
      <c r="F67" s="85">
        <f t="shared" si="15"/>
        <v>0</v>
      </c>
      <c r="G67" s="85">
        <f t="shared" si="15"/>
        <v>0</v>
      </c>
      <c r="H67" s="85">
        <f t="shared" si="15"/>
        <v>0</v>
      </c>
      <c r="I67" s="85">
        <f t="shared" si="15"/>
        <v>16</v>
      </c>
      <c r="J67" s="85">
        <f t="shared" si="15"/>
        <v>16</v>
      </c>
      <c r="K67" s="85">
        <f t="shared" si="15"/>
        <v>0</v>
      </c>
      <c r="L67" s="85">
        <f t="shared" si="15"/>
        <v>77</v>
      </c>
      <c r="M67" s="85">
        <f t="shared" si="15"/>
        <v>77</v>
      </c>
      <c r="N67" s="85">
        <f t="shared" si="15"/>
        <v>0</v>
      </c>
      <c r="O67" s="85">
        <f t="shared" si="15"/>
        <v>93</v>
      </c>
      <c r="P67" s="85">
        <f t="shared" si="15"/>
        <v>2.0625</v>
      </c>
      <c r="Q67" s="85">
        <f t="shared" si="15"/>
        <v>5</v>
      </c>
      <c r="R67" s="85">
        <f t="shared" si="15"/>
        <v>5</v>
      </c>
      <c r="S67" s="85">
        <f t="shared" si="15"/>
        <v>0</v>
      </c>
      <c r="T67" s="85">
        <f t="shared" si="15"/>
        <v>0</v>
      </c>
      <c r="U67" s="85">
        <f t="shared" si="15"/>
        <v>0</v>
      </c>
      <c r="V67" s="85">
        <f t="shared" si="15"/>
        <v>0</v>
      </c>
      <c r="W67" s="85">
        <f t="shared" si="15"/>
        <v>4</v>
      </c>
      <c r="X67" s="85">
        <f t="shared" si="15"/>
        <v>4</v>
      </c>
      <c r="Y67" s="85">
        <f t="shared" si="15"/>
        <v>0</v>
      </c>
      <c r="Z67" s="85">
        <f t="shared" si="15"/>
        <v>19</v>
      </c>
      <c r="AA67" s="85">
        <f t="shared" si="15"/>
        <v>19</v>
      </c>
      <c r="AB67" s="85">
        <f t="shared" si="15"/>
        <v>0</v>
      </c>
      <c r="AC67" s="85">
        <f t="shared" si="15"/>
        <v>28</v>
      </c>
      <c r="AD67" s="85">
        <f t="shared" si="15"/>
        <v>2.0625</v>
      </c>
      <c r="AE67" s="85">
        <f t="shared" si="15"/>
        <v>12</v>
      </c>
      <c r="AF67" s="85">
        <f t="shared" si="15"/>
        <v>12</v>
      </c>
      <c r="AG67" s="85">
        <f t="shared" si="15"/>
        <v>0</v>
      </c>
      <c r="AH67" s="85">
        <f t="shared" si="15"/>
        <v>0</v>
      </c>
      <c r="AI67" s="85">
        <f t="shared" si="15"/>
        <v>0</v>
      </c>
      <c r="AJ67" s="85">
        <f t="shared" si="15"/>
        <v>0</v>
      </c>
      <c r="AK67" s="85">
        <f t="shared" si="15"/>
        <v>0</v>
      </c>
      <c r="AL67" s="85">
        <f t="shared" si="15"/>
        <v>0</v>
      </c>
      <c r="AM67" s="85">
        <f t="shared" si="15"/>
        <v>0</v>
      </c>
      <c r="AN67" s="85">
        <f t="shared" si="15"/>
        <v>3</v>
      </c>
      <c r="AO67" s="85">
        <f t="shared" si="15"/>
        <v>3</v>
      </c>
      <c r="AP67" s="85">
        <f t="shared" si="15"/>
        <v>0</v>
      </c>
      <c r="AQ67" s="85">
        <f t="shared" si="15"/>
        <v>15</v>
      </c>
      <c r="AR67" s="85">
        <f t="shared" si="15"/>
        <v>2.0625</v>
      </c>
      <c r="AS67" s="85">
        <f t="shared" si="15"/>
        <v>78</v>
      </c>
      <c r="AT67" s="85">
        <f t="shared" si="15"/>
        <v>78</v>
      </c>
      <c r="AU67" s="85">
        <f t="shared" si="15"/>
        <v>0</v>
      </c>
      <c r="AV67" s="85">
        <f t="shared" si="15"/>
        <v>11</v>
      </c>
      <c r="AW67" s="85">
        <f t="shared" si="15"/>
        <v>11</v>
      </c>
      <c r="AX67" s="85">
        <f t="shared" si="15"/>
        <v>0</v>
      </c>
      <c r="AY67" s="85">
        <f t="shared" si="15"/>
        <v>4</v>
      </c>
      <c r="AZ67" s="85">
        <f t="shared" si="15"/>
        <v>4</v>
      </c>
      <c r="BA67" s="85">
        <f t="shared" si="15"/>
        <v>0</v>
      </c>
      <c r="BB67" s="85">
        <f t="shared" si="15"/>
        <v>0</v>
      </c>
      <c r="BC67" s="85">
        <f t="shared" si="15"/>
        <v>0</v>
      </c>
      <c r="BD67" s="85">
        <f t="shared" si="15"/>
        <v>0</v>
      </c>
      <c r="BE67" s="85">
        <f t="shared" si="15"/>
        <v>93</v>
      </c>
      <c r="BF67" s="85">
        <f t="shared" si="15"/>
        <v>0</v>
      </c>
      <c r="BG67" s="85">
        <f t="shared" si="15"/>
        <v>0</v>
      </c>
      <c r="BH67" s="85">
        <f t="shared" si="15"/>
        <v>0</v>
      </c>
      <c r="BI67" s="85">
        <f t="shared" si="15"/>
        <v>0</v>
      </c>
      <c r="BJ67" s="85">
        <f t="shared" si="15"/>
        <v>0</v>
      </c>
      <c r="BK67" s="85">
        <f t="shared" si="15"/>
        <v>0</v>
      </c>
      <c r="BL67" s="85">
        <f t="shared" si="15"/>
        <v>0</v>
      </c>
      <c r="BM67" s="85">
        <f t="shared" si="15"/>
        <v>0</v>
      </c>
      <c r="BN67" s="85">
        <f t="shared" si="15"/>
        <v>0</v>
      </c>
      <c r="BO67" s="85">
        <f t="shared" si="15"/>
        <v>0</v>
      </c>
      <c r="BP67" s="85">
        <f t="shared" ref="BP67:DI67" si="16">SUM(BP32:BP35)</f>
        <v>0</v>
      </c>
      <c r="BQ67" s="85">
        <f t="shared" si="16"/>
        <v>0</v>
      </c>
      <c r="BR67" s="85">
        <f t="shared" si="16"/>
        <v>0</v>
      </c>
      <c r="BS67" s="85">
        <f t="shared" si="16"/>
        <v>0</v>
      </c>
      <c r="BT67" s="85">
        <f t="shared" si="16"/>
        <v>0</v>
      </c>
      <c r="BU67" s="85">
        <f t="shared" si="16"/>
        <v>0</v>
      </c>
      <c r="BV67" s="85">
        <f t="shared" si="16"/>
        <v>0</v>
      </c>
      <c r="BW67" s="85">
        <f t="shared" si="16"/>
        <v>0</v>
      </c>
      <c r="BX67" s="85">
        <f t="shared" si="16"/>
        <v>0</v>
      </c>
      <c r="BY67" s="85">
        <f t="shared" si="16"/>
        <v>0</v>
      </c>
      <c r="BZ67" s="85">
        <f t="shared" si="16"/>
        <v>0</v>
      </c>
      <c r="CA67" s="85">
        <f t="shared" si="16"/>
        <v>0</v>
      </c>
      <c r="CB67" s="85">
        <f t="shared" si="16"/>
        <v>0</v>
      </c>
      <c r="CC67" s="85">
        <f t="shared" si="16"/>
        <v>0</v>
      </c>
      <c r="CD67" s="85">
        <f t="shared" si="16"/>
        <v>0</v>
      </c>
      <c r="CE67" s="85">
        <f t="shared" si="16"/>
        <v>0</v>
      </c>
      <c r="CF67" s="85">
        <f t="shared" si="16"/>
        <v>0</v>
      </c>
      <c r="CG67" s="85">
        <f t="shared" si="16"/>
        <v>0</v>
      </c>
      <c r="CH67" s="85">
        <f t="shared" si="16"/>
        <v>0</v>
      </c>
      <c r="CI67" s="85">
        <f t="shared" si="16"/>
        <v>0</v>
      </c>
      <c r="CJ67" s="85">
        <f t="shared" si="16"/>
        <v>0</v>
      </c>
      <c r="CK67" s="85">
        <f t="shared" si="16"/>
        <v>0</v>
      </c>
      <c r="CL67" s="85">
        <f t="shared" si="16"/>
        <v>0</v>
      </c>
      <c r="CM67" s="85">
        <f t="shared" si="16"/>
        <v>0</v>
      </c>
      <c r="CN67" s="85">
        <f t="shared" si="16"/>
        <v>0</v>
      </c>
      <c r="CO67" s="85">
        <f t="shared" si="16"/>
        <v>0</v>
      </c>
      <c r="CP67" s="85">
        <f t="shared" si="16"/>
        <v>0</v>
      </c>
      <c r="CQ67" s="85">
        <f t="shared" si="16"/>
        <v>0</v>
      </c>
      <c r="CR67" s="85">
        <f t="shared" si="16"/>
        <v>0</v>
      </c>
      <c r="CS67" s="85">
        <f t="shared" si="16"/>
        <v>0</v>
      </c>
      <c r="CT67" s="85">
        <f t="shared" si="16"/>
        <v>0</v>
      </c>
      <c r="CU67" s="85">
        <f t="shared" si="16"/>
        <v>0</v>
      </c>
      <c r="CV67" s="85">
        <f t="shared" si="16"/>
        <v>0</v>
      </c>
      <c r="CW67" s="85">
        <f t="shared" si="16"/>
        <v>0</v>
      </c>
      <c r="CX67" s="85">
        <f t="shared" si="16"/>
        <v>0</v>
      </c>
      <c r="CY67" s="85">
        <f t="shared" si="16"/>
        <v>0</v>
      </c>
      <c r="CZ67" s="85">
        <f t="shared" si="16"/>
        <v>0</v>
      </c>
      <c r="DA67" s="85">
        <f t="shared" si="16"/>
        <v>0</v>
      </c>
      <c r="DB67" s="85">
        <f t="shared" si="16"/>
        <v>0</v>
      </c>
      <c r="DC67" s="85">
        <f t="shared" si="16"/>
        <v>0</v>
      </c>
      <c r="DD67" s="85">
        <f t="shared" si="16"/>
        <v>0</v>
      </c>
      <c r="DE67" s="85">
        <f t="shared" si="16"/>
        <v>0</v>
      </c>
      <c r="DF67" s="85">
        <f t="shared" si="16"/>
        <v>0</v>
      </c>
      <c r="DG67" s="85">
        <f t="shared" si="16"/>
        <v>0</v>
      </c>
      <c r="DH67" s="85">
        <f t="shared" si="16"/>
        <v>0</v>
      </c>
      <c r="DI67" s="85">
        <f t="shared" si="16"/>
        <v>0</v>
      </c>
    </row>
    <row r="68" spans="1:113" ht="15.75" customHeight="1" x14ac:dyDescent="0.2">
      <c r="A68" s="85">
        <v>58</v>
      </c>
      <c r="B68" s="85">
        <v>13</v>
      </c>
      <c r="C68" s="85">
        <f>SUM(C36:C39)</f>
        <v>0</v>
      </c>
      <c r="D68" s="85">
        <f t="shared" ref="D68:BO68" si="17">SUM(D36:D39)</f>
        <v>0</v>
      </c>
      <c r="E68" s="85">
        <f t="shared" si="17"/>
        <v>0</v>
      </c>
      <c r="F68" s="85">
        <f t="shared" si="17"/>
        <v>0</v>
      </c>
      <c r="G68" s="85">
        <f t="shared" si="17"/>
        <v>0</v>
      </c>
      <c r="H68" s="85">
        <f t="shared" si="17"/>
        <v>0</v>
      </c>
      <c r="I68" s="85">
        <f t="shared" si="17"/>
        <v>25</v>
      </c>
      <c r="J68" s="85">
        <f t="shared" si="17"/>
        <v>25</v>
      </c>
      <c r="K68" s="85">
        <f t="shared" si="17"/>
        <v>0</v>
      </c>
      <c r="L68" s="85">
        <f t="shared" si="17"/>
        <v>78</v>
      </c>
      <c r="M68" s="85">
        <f t="shared" si="17"/>
        <v>78</v>
      </c>
      <c r="N68" s="85">
        <f t="shared" si="17"/>
        <v>0</v>
      </c>
      <c r="O68" s="85">
        <f t="shared" si="17"/>
        <v>103</v>
      </c>
      <c r="P68" s="85">
        <f t="shared" si="17"/>
        <v>2.2291666666666665</v>
      </c>
      <c r="Q68" s="85">
        <f t="shared" si="17"/>
        <v>2</v>
      </c>
      <c r="R68" s="85">
        <f t="shared" si="17"/>
        <v>2</v>
      </c>
      <c r="S68" s="85">
        <f t="shared" si="17"/>
        <v>0</v>
      </c>
      <c r="T68" s="85">
        <f t="shared" si="17"/>
        <v>0</v>
      </c>
      <c r="U68" s="85">
        <f t="shared" si="17"/>
        <v>0</v>
      </c>
      <c r="V68" s="85">
        <f t="shared" si="17"/>
        <v>0</v>
      </c>
      <c r="W68" s="85">
        <f t="shared" si="17"/>
        <v>5</v>
      </c>
      <c r="X68" s="85">
        <f t="shared" si="17"/>
        <v>5</v>
      </c>
      <c r="Y68" s="85">
        <f t="shared" si="17"/>
        <v>0</v>
      </c>
      <c r="Z68" s="85">
        <f t="shared" si="17"/>
        <v>14</v>
      </c>
      <c r="AA68" s="85">
        <f t="shared" si="17"/>
        <v>14</v>
      </c>
      <c r="AB68" s="85">
        <f t="shared" si="17"/>
        <v>0</v>
      </c>
      <c r="AC68" s="85">
        <f t="shared" si="17"/>
        <v>21</v>
      </c>
      <c r="AD68" s="85">
        <f t="shared" si="17"/>
        <v>2.2291666666666665</v>
      </c>
      <c r="AE68" s="85">
        <f t="shared" si="17"/>
        <v>14</v>
      </c>
      <c r="AF68" s="85">
        <f t="shared" si="17"/>
        <v>14</v>
      </c>
      <c r="AG68" s="85">
        <f t="shared" si="17"/>
        <v>0</v>
      </c>
      <c r="AH68" s="85">
        <f t="shared" si="17"/>
        <v>0</v>
      </c>
      <c r="AI68" s="85">
        <f t="shared" si="17"/>
        <v>0</v>
      </c>
      <c r="AJ68" s="85">
        <f t="shared" si="17"/>
        <v>0</v>
      </c>
      <c r="AK68" s="85">
        <f t="shared" si="17"/>
        <v>0</v>
      </c>
      <c r="AL68" s="85">
        <f t="shared" si="17"/>
        <v>0</v>
      </c>
      <c r="AM68" s="85">
        <f t="shared" si="17"/>
        <v>0</v>
      </c>
      <c r="AN68" s="85">
        <f t="shared" si="17"/>
        <v>2</v>
      </c>
      <c r="AO68" s="85">
        <f t="shared" si="17"/>
        <v>2</v>
      </c>
      <c r="AP68" s="85">
        <f t="shared" si="17"/>
        <v>0</v>
      </c>
      <c r="AQ68" s="85">
        <f t="shared" si="17"/>
        <v>16</v>
      </c>
      <c r="AR68" s="85">
        <f t="shared" si="17"/>
        <v>2.2291666666666665</v>
      </c>
      <c r="AS68" s="85">
        <f t="shared" si="17"/>
        <v>88</v>
      </c>
      <c r="AT68" s="85">
        <f t="shared" si="17"/>
        <v>88</v>
      </c>
      <c r="AU68" s="85">
        <f t="shared" si="17"/>
        <v>0</v>
      </c>
      <c r="AV68" s="85">
        <f t="shared" si="17"/>
        <v>0</v>
      </c>
      <c r="AW68" s="85">
        <f t="shared" si="17"/>
        <v>0</v>
      </c>
      <c r="AX68" s="85">
        <f t="shared" si="17"/>
        <v>0</v>
      </c>
      <c r="AY68" s="85">
        <f t="shared" si="17"/>
        <v>8</v>
      </c>
      <c r="AZ68" s="85">
        <f t="shared" si="17"/>
        <v>8</v>
      </c>
      <c r="BA68" s="85">
        <f t="shared" si="17"/>
        <v>0</v>
      </c>
      <c r="BB68" s="85">
        <f t="shared" si="17"/>
        <v>0</v>
      </c>
      <c r="BC68" s="85">
        <f t="shared" si="17"/>
        <v>0</v>
      </c>
      <c r="BD68" s="85">
        <f t="shared" si="17"/>
        <v>0</v>
      </c>
      <c r="BE68" s="85">
        <f t="shared" si="17"/>
        <v>96</v>
      </c>
      <c r="BF68" s="85">
        <f t="shared" si="17"/>
        <v>0</v>
      </c>
      <c r="BG68" s="85">
        <f t="shared" si="17"/>
        <v>0</v>
      </c>
      <c r="BH68" s="85">
        <f t="shared" si="17"/>
        <v>0</v>
      </c>
      <c r="BI68" s="85">
        <f t="shared" si="17"/>
        <v>0</v>
      </c>
      <c r="BJ68" s="85">
        <f t="shared" si="17"/>
        <v>0</v>
      </c>
      <c r="BK68" s="85">
        <f t="shared" si="17"/>
        <v>0</v>
      </c>
      <c r="BL68" s="85">
        <f t="shared" si="17"/>
        <v>0</v>
      </c>
      <c r="BM68" s="85">
        <f t="shared" si="17"/>
        <v>0</v>
      </c>
      <c r="BN68" s="85">
        <f t="shared" si="17"/>
        <v>0</v>
      </c>
      <c r="BO68" s="85">
        <f t="shared" si="17"/>
        <v>0</v>
      </c>
      <c r="BP68" s="85">
        <f t="shared" ref="BP68:DI68" si="18">SUM(BP36:BP39)</f>
        <v>0</v>
      </c>
      <c r="BQ68" s="85">
        <f t="shared" si="18"/>
        <v>0</v>
      </c>
      <c r="BR68" s="85">
        <f t="shared" si="18"/>
        <v>0</v>
      </c>
      <c r="BS68" s="85">
        <f t="shared" si="18"/>
        <v>0</v>
      </c>
      <c r="BT68" s="85">
        <f t="shared" si="18"/>
        <v>0</v>
      </c>
      <c r="BU68" s="85">
        <f t="shared" si="18"/>
        <v>0</v>
      </c>
      <c r="BV68" s="85">
        <f t="shared" si="18"/>
        <v>0</v>
      </c>
      <c r="BW68" s="85">
        <f t="shared" si="18"/>
        <v>0</v>
      </c>
      <c r="BX68" s="85">
        <f t="shared" si="18"/>
        <v>0</v>
      </c>
      <c r="BY68" s="85">
        <f t="shared" si="18"/>
        <v>0</v>
      </c>
      <c r="BZ68" s="85">
        <f t="shared" si="18"/>
        <v>0</v>
      </c>
      <c r="CA68" s="85">
        <f t="shared" si="18"/>
        <v>0</v>
      </c>
      <c r="CB68" s="85">
        <f t="shared" si="18"/>
        <v>0</v>
      </c>
      <c r="CC68" s="85">
        <f t="shared" si="18"/>
        <v>0</v>
      </c>
      <c r="CD68" s="85">
        <f t="shared" si="18"/>
        <v>0</v>
      </c>
      <c r="CE68" s="85">
        <f t="shared" si="18"/>
        <v>0</v>
      </c>
      <c r="CF68" s="85">
        <f t="shared" si="18"/>
        <v>0</v>
      </c>
      <c r="CG68" s="85">
        <f t="shared" si="18"/>
        <v>0</v>
      </c>
      <c r="CH68" s="85">
        <f t="shared" si="18"/>
        <v>0</v>
      </c>
      <c r="CI68" s="85">
        <f t="shared" si="18"/>
        <v>0</v>
      </c>
      <c r="CJ68" s="85">
        <f t="shared" si="18"/>
        <v>0</v>
      </c>
      <c r="CK68" s="85">
        <f t="shared" si="18"/>
        <v>0</v>
      </c>
      <c r="CL68" s="85">
        <f t="shared" si="18"/>
        <v>0</v>
      </c>
      <c r="CM68" s="85">
        <f t="shared" si="18"/>
        <v>0</v>
      </c>
      <c r="CN68" s="85">
        <f t="shared" si="18"/>
        <v>0</v>
      </c>
      <c r="CO68" s="85">
        <f t="shared" si="18"/>
        <v>0</v>
      </c>
      <c r="CP68" s="85">
        <f t="shared" si="18"/>
        <v>0</v>
      </c>
      <c r="CQ68" s="85">
        <f t="shared" si="18"/>
        <v>0</v>
      </c>
      <c r="CR68" s="85">
        <f t="shared" si="18"/>
        <v>0</v>
      </c>
      <c r="CS68" s="85">
        <f t="shared" si="18"/>
        <v>0</v>
      </c>
      <c r="CT68" s="85">
        <f t="shared" si="18"/>
        <v>0</v>
      </c>
      <c r="CU68" s="85">
        <f t="shared" si="18"/>
        <v>0</v>
      </c>
      <c r="CV68" s="85">
        <f t="shared" si="18"/>
        <v>0</v>
      </c>
      <c r="CW68" s="85">
        <f t="shared" si="18"/>
        <v>0</v>
      </c>
      <c r="CX68" s="85">
        <f t="shared" si="18"/>
        <v>0</v>
      </c>
      <c r="CY68" s="85">
        <f t="shared" si="18"/>
        <v>0</v>
      </c>
      <c r="CZ68" s="85">
        <f t="shared" si="18"/>
        <v>0</v>
      </c>
      <c r="DA68" s="85">
        <f t="shared" si="18"/>
        <v>0</v>
      </c>
      <c r="DB68" s="85">
        <f t="shared" si="18"/>
        <v>0</v>
      </c>
      <c r="DC68" s="85">
        <f t="shared" si="18"/>
        <v>0</v>
      </c>
      <c r="DD68" s="85">
        <f t="shared" si="18"/>
        <v>0</v>
      </c>
      <c r="DE68" s="85">
        <f t="shared" si="18"/>
        <v>0</v>
      </c>
      <c r="DF68" s="85">
        <f t="shared" si="18"/>
        <v>0</v>
      </c>
      <c r="DG68" s="85">
        <f t="shared" si="18"/>
        <v>0</v>
      </c>
      <c r="DH68" s="85">
        <f t="shared" si="18"/>
        <v>0</v>
      </c>
      <c r="DI68" s="85">
        <f t="shared" si="18"/>
        <v>0</v>
      </c>
    </row>
    <row r="69" spans="1:113" ht="15.75" customHeight="1" x14ac:dyDescent="0.2">
      <c r="A69" s="85">
        <v>59</v>
      </c>
      <c r="B69" s="85">
        <v>14</v>
      </c>
      <c r="C69" s="85">
        <f>SUM(C40:C43)</f>
        <v>0</v>
      </c>
      <c r="D69" s="85">
        <f t="shared" ref="D69:BO69" si="19">SUM(D40:D43)</f>
        <v>0</v>
      </c>
      <c r="E69" s="85">
        <f t="shared" si="19"/>
        <v>0</v>
      </c>
      <c r="F69" s="85">
        <f t="shared" si="19"/>
        <v>0</v>
      </c>
      <c r="G69" s="85">
        <f t="shared" si="19"/>
        <v>0</v>
      </c>
      <c r="H69" s="85">
        <f t="shared" si="19"/>
        <v>0</v>
      </c>
      <c r="I69" s="85">
        <f t="shared" si="19"/>
        <v>18</v>
      </c>
      <c r="J69" s="85">
        <f t="shared" si="19"/>
        <v>18</v>
      </c>
      <c r="K69" s="85">
        <f t="shared" si="19"/>
        <v>0</v>
      </c>
      <c r="L69" s="85">
        <f t="shared" si="19"/>
        <v>95</v>
      </c>
      <c r="M69" s="85">
        <f t="shared" si="19"/>
        <v>95</v>
      </c>
      <c r="N69" s="85">
        <f t="shared" si="19"/>
        <v>0</v>
      </c>
      <c r="O69" s="85">
        <f t="shared" si="19"/>
        <v>113</v>
      </c>
      <c r="P69" s="85">
        <f t="shared" si="19"/>
        <v>2.3958333333333335</v>
      </c>
      <c r="Q69" s="85">
        <f t="shared" si="19"/>
        <v>5</v>
      </c>
      <c r="R69" s="85">
        <f t="shared" si="19"/>
        <v>5</v>
      </c>
      <c r="S69" s="85">
        <f t="shared" si="19"/>
        <v>0</v>
      </c>
      <c r="T69" s="85">
        <f t="shared" si="19"/>
        <v>0</v>
      </c>
      <c r="U69" s="85">
        <f t="shared" si="19"/>
        <v>0</v>
      </c>
      <c r="V69" s="85">
        <f t="shared" si="19"/>
        <v>0</v>
      </c>
      <c r="W69" s="85">
        <f t="shared" si="19"/>
        <v>1</v>
      </c>
      <c r="X69" s="85">
        <f t="shared" si="19"/>
        <v>1</v>
      </c>
      <c r="Y69" s="85">
        <f t="shared" si="19"/>
        <v>0</v>
      </c>
      <c r="Z69" s="85">
        <f t="shared" si="19"/>
        <v>8</v>
      </c>
      <c r="AA69" s="85">
        <f t="shared" si="19"/>
        <v>8</v>
      </c>
      <c r="AB69" s="85">
        <f t="shared" si="19"/>
        <v>0</v>
      </c>
      <c r="AC69" s="85">
        <f t="shared" si="19"/>
        <v>14</v>
      </c>
      <c r="AD69" s="85">
        <f t="shared" si="19"/>
        <v>2.3958333333333335</v>
      </c>
      <c r="AE69" s="85">
        <f t="shared" si="19"/>
        <v>2</v>
      </c>
      <c r="AF69" s="85">
        <f t="shared" si="19"/>
        <v>2</v>
      </c>
      <c r="AG69" s="85">
        <f t="shared" si="19"/>
        <v>0</v>
      </c>
      <c r="AH69" s="85">
        <f t="shared" si="19"/>
        <v>0</v>
      </c>
      <c r="AI69" s="85">
        <f t="shared" si="19"/>
        <v>0</v>
      </c>
      <c r="AJ69" s="85">
        <f t="shared" si="19"/>
        <v>0</v>
      </c>
      <c r="AK69" s="85">
        <f t="shared" si="19"/>
        <v>0</v>
      </c>
      <c r="AL69" s="85">
        <f t="shared" si="19"/>
        <v>0</v>
      </c>
      <c r="AM69" s="85">
        <f t="shared" si="19"/>
        <v>0</v>
      </c>
      <c r="AN69" s="85">
        <f t="shared" si="19"/>
        <v>3</v>
      </c>
      <c r="AO69" s="85">
        <f t="shared" si="19"/>
        <v>3</v>
      </c>
      <c r="AP69" s="85">
        <f t="shared" si="19"/>
        <v>0</v>
      </c>
      <c r="AQ69" s="85">
        <f t="shared" si="19"/>
        <v>5</v>
      </c>
      <c r="AR69" s="85">
        <f t="shared" si="19"/>
        <v>2.3958333333333335</v>
      </c>
      <c r="AS69" s="85">
        <f t="shared" si="19"/>
        <v>62</v>
      </c>
      <c r="AT69" s="85">
        <f t="shared" si="19"/>
        <v>62</v>
      </c>
      <c r="AU69" s="85">
        <f t="shared" si="19"/>
        <v>0</v>
      </c>
      <c r="AV69" s="85">
        <f t="shared" si="19"/>
        <v>0</v>
      </c>
      <c r="AW69" s="85">
        <f t="shared" si="19"/>
        <v>0</v>
      </c>
      <c r="AX69" s="85">
        <f t="shared" si="19"/>
        <v>0</v>
      </c>
      <c r="AY69" s="85">
        <f t="shared" si="19"/>
        <v>5</v>
      </c>
      <c r="AZ69" s="85">
        <f t="shared" si="19"/>
        <v>5</v>
      </c>
      <c r="BA69" s="85">
        <f t="shared" si="19"/>
        <v>0</v>
      </c>
      <c r="BB69" s="85">
        <f t="shared" si="19"/>
        <v>0</v>
      </c>
      <c r="BC69" s="85">
        <f t="shared" si="19"/>
        <v>0</v>
      </c>
      <c r="BD69" s="85">
        <f t="shared" si="19"/>
        <v>0</v>
      </c>
      <c r="BE69" s="85">
        <f t="shared" si="19"/>
        <v>67</v>
      </c>
      <c r="BF69" s="85">
        <f t="shared" si="19"/>
        <v>0</v>
      </c>
      <c r="BG69" s="85">
        <f t="shared" si="19"/>
        <v>0</v>
      </c>
      <c r="BH69" s="85">
        <f t="shared" si="19"/>
        <v>0</v>
      </c>
      <c r="BI69" s="85">
        <f t="shared" si="19"/>
        <v>0</v>
      </c>
      <c r="BJ69" s="85">
        <f t="shared" si="19"/>
        <v>0</v>
      </c>
      <c r="BK69" s="85">
        <f t="shared" si="19"/>
        <v>0</v>
      </c>
      <c r="BL69" s="85">
        <f t="shared" si="19"/>
        <v>0</v>
      </c>
      <c r="BM69" s="85">
        <f t="shared" si="19"/>
        <v>0</v>
      </c>
      <c r="BN69" s="85">
        <f t="shared" si="19"/>
        <v>0</v>
      </c>
      <c r="BO69" s="85">
        <f t="shared" si="19"/>
        <v>0</v>
      </c>
      <c r="BP69" s="85">
        <f t="shared" ref="BP69:DI69" si="20">SUM(BP40:BP43)</f>
        <v>0</v>
      </c>
      <c r="BQ69" s="85">
        <f t="shared" si="20"/>
        <v>0</v>
      </c>
      <c r="BR69" s="85">
        <f t="shared" si="20"/>
        <v>0</v>
      </c>
      <c r="BS69" s="85">
        <f t="shared" si="20"/>
        <v>0</v>
      </c>
      <c r="BT69" s="85">
        <f t="shared" si="20"/>
        <v>0</v>
      </c>
      <c r="BU69" s="85">
        <f t="shared" si="20"/>
        <v>0</v>
      </c>
      <c r="BV69" s="85">
        <f t="shared" si="20"/>
        <v>0</v>
      </c>
      <c r="BW69" s="85">
        <f t="shared" si="20"/>
        <v>0</v>
      </c>
      <c r="BX69" s="85">
        <f t="shared" si="20"/>
        <v>0</v>
      </c>
      <c r="BY69" s="85">
        <f t="shared" si="20"/>
        <v>0</v>
      </c>
      <c r="BZ69" s="85">
        <f t="shared" si="20"/>
        <v>0</v>
      </c>
      <c r="CA69" s="85">
        <f t="shared" si="20"/>
        <v>0</v>
      </c>
      <c r="CB69" s="85">
        <f t="shared" si="20"/>
        <v>0</v>
      </c>
      <c r="CC69" s="85">
        <f t="shared" si="20"/>
        <v>0</v>
      </c>
      <c r="CD69" s="85">
        <f t="shared" si="20"/>
        <v>0</v>
      </c>
      <c r="CE69" s="85">
        <f t="shared" si="20"/>
        <v>0</v>
      </c>
      <c r="CF69" s="85">
        <f t="shared" si="20"/>
        <v>0</v>
      </c>
      <c r="CG69" s="85">
        <f t="shared" si="20"/>
        <v>0</v>
      </c>
      <c r="CH69" s="85">
        <f t="shared" si="20"/>
        <v>0</v>
      </c>
      <c r="CI69" s="85">
        <f t="shared" si="20"/>
        <v>0</v>
      </c>
      <c r="CJ69" s="85">
        <f t="shared" si="20"/>
        <v>0</v>
      </c>
      <c r="CK69" s="85">
        <f t="shared" si="20"/>
        <v>0</v>
      </c>
      <c r="CL69" s="85">
        <f t="shared" si="20"/>
        <v>0</v>
      </c>
      <c r="CM69" s="85">
        <f t="shared" si="20"/>
        <v>0</v>
      </c>
      <c r="CN69" s="85">
        <f t="shared" si="20"/>
        <v>0</v>
      </c>
      <c r="CO69" s="85">
        <f t="shared" si="20"/>
        <v>0</v>
      </c>
      <c r="CP69" s="85">
        <f t="shared" si="20"/>
        <v>0</v>
      </c>
      <c r="CQ69" s="85">
        <f t="shared" si="20"/>
        <v>0</v>
      </c>
      <c r="CR69" s="85">
        <f t="shared" si="20"/>
        <v>0</v>
      </c>
      <c r="CS69" s="85">
        <f t="shared" si="20"/>
        <v>0</v>
      </c>
      <c r="CT69" s="85">
        <f t="shared" si="20"/>
        <v>0</v>
      </c>
      <c r="CU69" s="85">
        <f t="shared" si="20"/>
        <v>0</v>
      </c>
      <c r="CV69" s="85">
        <f t="shared" si="20"/>
        <v>0</v>
      </c>
      <c r="CW69" s="85">
        <f t="shared" si="20"/>
        <v>0</v>
      </c>
      <c r="CX69" s="85">
        <f t="shared" si="20"/>
        <v>0</v>
      </c>
      <c r="CY69" s="85">
        <f t="shared" si="20"/>
        <v>0</v>
      </c>
      <c r="CZ69" s="85">
        <f t="shared" si="20"/>
        <v>0</v>
      </c>
      <c r="DA69" s="85">
        <f t="shared" si="20"/>
        <v>0</v>
      </c>
      <c r="DB69" s="85">
        <f t="shared" si="20"/>
        <v>0</v>
      </c>
      <c r="DC69" s="85">
        <f t="shared" si="20"/>
        <v>0</v>
      </c>
      <c r="DD69" s="85">
        <f t="shared" si="20"/>
        <v>0</v>
      </c>
      <c r="DE69" s="85">
        <f t="shared" si="20"/>
        <v>0</v>
      </c>
      <c r="DF69" s="85">
        <f t="shared" si="20"/>
        <v>0</v>
      </c>
      <c r="DG69" s="85">
        <f t="shared" si="20"/>
        <v>0</v>
      </c>
      <c r="DH69" s="85">
        <f t="shared" si="20"/>
        <v>0</v>
      </c>
      <c r="DI69" s="85">
        <f t="shared" si="20"/>
        <v>0</v>
      </c>
    </row>
    <row r="70" spans="1:113" ht="15.75" customHeight="1" x14ac:dyDescent="0.2">
      <c r="A70" s="85">
        <v>60</v>
      </c>
      <c r="B70" s="85">
        <v>15</v>
      </c>
      <c r="C70" s="85">
        <f>SUM(C44:C47)</f>
        <v>0</v>
      </c>
      <c r="D70" s="85">
        <f t="shared" ref="D70:BO70" si="21">SUM(D44:D47)</f>
        <v>0</v>
      </c>
      <c r="E70" s="85">
        <f t="shared" si="21"/>
        <v>0</v>
      </c>
      <c r="F70" s="85">
        <f t="shared" si="21"/>
        <v>0</v>
      </c>
      <c r="G70" s="85">
        <f t="shared" si="21"/>
        <v>0</v>
      </c>
      <c r="H70" s="85">
        <f t="shared" si="21"/>
        <v>0</v>
      </c>
      <c r="I70" s="85">
        <f t="shared" si="21"/>
        <v>20</v>
      </c>
      <c r="J70" s="85">
        <f t="shared" si="21"/>
        <v>20</v>
      </c>
      <c r="K70" s="85">
        <f t="shared" si="21"/>
        <v>0</v>
      </c>
      <c r="L70" s="85">
        <f t="shared" si="21"/>
        <v>134</v>
      </c>
      <c r="M70" s="85">
        <f t="shared" si="21"/>
        <v>134</v>
      </c>
      <c r="N70" s="85">
        <f t="shared" si="21"/>
        <v>0</v>
      </c>
      <c r="O70" s="85">
        <f t="shared" si="21"/>
        <v>154</v>
      </c>
      <c r="P70" s="85">
        <f t="shared" si="21"/>
        <v>2.5625</v>
      </c>
      <c r="Q70" s="85">
        <f t="shared" si="21"/>
        <v>0</v>
      </c>
      <c r="R70" s="85">
        <f t="shared" si="21"/>
        <v>0</v>
      </c>
      <c r="S70" s="85">
        <f t="shared" si="21"/>
        <v>0</v>
      </c>
      <c r="T70" s="85">
        <f t="shared" si="21"/>
        <v>0</v>
      </c>
      <c r="U70" s="85">
        <f t="shared" si="21"/>
        <v>0</v>
      </c>
      <c r="V70" s="85">
        <f t="shared" si="21"/>
        <v>0</v>
      </c>
      <c r="W70" s="85">
        <f t="shared" si="21"/>
        <v>1</v>
      </c>
      <c r="X70" s="85">
        <f t="shared" si="21"/>
        <v>1</v>
      </c>
      <c r="Y70" s="85">
        <f t="shared" si="21"/>
        <v>0</v>
      </c>
      <c r="Z70" s="85">
        <f t="shared" si="21"/>
        <v>22</v>
      </c>
      <c r="AA70" s="85">
        <f t="shared" si="21"/>
        <v>22</v>
      </c>
      <c r="AB70" s="85">
        <f t="shared" si="21"/>
        <v>0</v>
      </c>
      <c r="AC70" s="85">
        <f t="shared" si="21"/>
        <v>23</v>
      </c>
      <c r="AD70" s="85">
        <f t="shared" si="21"/>
        <v>2.5625</v>
      </c>
      <c r="AE70" s="85">
        <f t="shared" si="21"/>
        <v>3</v>
      </c>
      <c r="AF70" s="85">
        <f t="shared" si="21"/>
        <v>3</v>
      </c>
      <c r="AG70" s="85">
        <f t="shared" si="21"/>
        <v>0</v>
      </c>
      <c r="AH70" s="85">
        <f t="shared" si="21"/>
        <v>0</v>
      </c>
      <c r="AI70" s="85">
        <f t="shared" si="21"/>
        <v>0</v>
      </c>
      <c r="AJ70" s="85">
        <f t="shared" si="21"/>
        <v>0</v>
      </c>
      <c r="AK70" s="85">
        <f t="shared" si="21"/>
        <v>0</v>
      </c>
      <c r="AL70" s="85">
        <f t="shared" si="21"/>
        <v>0</v>
      </c>
      <c r="AM70" s="85">
        <f t="shared" si="21"/>
        <v>0</v>
      </c>
      <c r="AN70" s="85">
        <f t="shared" si="21"/>
        <v>3</v>
      </c>
      <c r="AO70" s="85">
        <f t="shared" si="21"/>
        <v>3</v>
      </c>
      <c r="AP70" s="85">
        <f t="shared" si="21"/>
        <v>0</v>
      </c>
      <c r="AQ70" s="85">
        <f t="shared" si="21"/>
        <v>6</v>
      </c>
      <c r="AR70" s="85">
        <f t="shared" si="21"/>
        <v>2.5625</v>
      </c>
      <c r="AS70" s="85">
        <f t="shared" si="21"/>
        <v>53</v>
      </c>
      <c r="AT70" s="85">
        <f t="shared" si="21"/>
        <v>53</v>
      </c>
      <c r="AU70" s="85">
        <f t="shared" si="21"/>
        <v>0</v>
      </c>
      <c r="AV70" s="85">
        <f t="shared" si="21"/>
        <v>0</v>
      </c>
      <c r="AW70" s="85">
        <f t="shared" si="21"/>
        <v>0</v>
      </c>
      <c r="AX70" s="85">
        <f t="shared" si="21"/>
        <v>0</v>
      </c>
      <c r="AY70" s="85">
        <f t="shared" si="21"/>
        <v>5</v>
      </c>
      <c r="AZ70" s="85">
        <f t="shared" si="21"/>
        <v>5</v>
      </c>
      <c r="BA70" s="85">
        <f t="shared" si="21"/>
        <v>0</v>
      </c>
      <c r="BB70" s="85">
        <f t="shared" si="21"/>
        <v>0</v>
      </c>
      <c r="BC70" s="85">
        <f t="shared" si="21"/>
        <v>0</v>
      </c>
      <c r="BD70" s="85">
        <f t="shared" si="21"/>
        <v>0</v>
      </c>
      <c r="BE70" s="85">
        <f t="shared" si="21"/>
        <v>58</v>
      </c>
      <c r="BF70" s="85">
        <f t="shared" si="21"/>
        <v>0</v>
      </c>
      <c r="BG70" s="85">
        <f t="shared" si="21"/>
        <v>0</v>
      </c>
      <c r="BH70" s="85">
        <f t="shared" si="21"/>
        <v>0</v>
      </c>
      <c r="BI70" s="85">
        <f t="shared" si="21"/>
        <v>0</v>
      </c>
      <c r="BJ70" s="85">
        <f t="shared" si="21"/>
        <v>0</v>
      </c>
      <c r="BK70" s="85">
        <f t="shared" si="21"/>
        <v>0</v>
      </c>
      <c r="BL70" s="85">
        <f t="shared" si="21"/>
        <v>0</v>
      </c>
      <c r="BM70" s="85">
        <f t="shared" si="21"/>
        <v>0</v>
      </c>
      <c r="BN70" s="85">
        <f t="shared" si="21"/>
        <v>0</v>
      </c>
      <c r="BO70" s="85">
        <f t="shared" si="21"/>
        <v>0</v>
      </c>
      <c r="BP70" s="85">
        <f t="shared" ref="BP70:DI70" si="22">SUM(BP44:BP47)</f>
        <v>0</v>
      </c>
      <c r="BQ70" s="85">
        <f t="shared" si="22"/>
        <v>0</v>
      </c>
      <c r="BR70" s="85">
        <f t="shared" si="22"/>
        <v>0</v>
      </c>
      <c r="BS70" s="85">
        <f t="shared" si="22"/>
        <v>0</v>
      </c>
      <c r="BT70" s="85">
        <f t="shared" si="22"/>
        <v>0</v>
      </c>
      <c r="BU70" s="85">
        <f t="shared" si="22"/>
        <v>0</v>
      </c>
      <c r="BV70" s="85">
        <f t="shared" si="22"/>
        <v>0</v>
      </c>
      <c r="BW70" s="85">
        <f t="shared" si="22"/>
        <v>0</v>
      </c>
      <c r="BX70" s="85">
        <f t="shared" si="22"/>
        <v>0</v>
      </c>
      <c r="BY70" s="85">
        <f t="shared" si="22"/>
        <v>0</v>
      </c>
      <c r="BZ70" s="85">
        <f t="shared" si="22"/>
        <v>0</v>
      </c>
      <c r="CA70" s="85">
        <f t="shared" si="22"/>
        <v>0</v>
      </c>
      <c r="CB70" s="85">
        <f t="shared" si="22"/>
        <v>0</v>
      </c>
      <c r="CC70" s="85">
        <f t="shared" si="22"/>
        <v>0</v>
      </c>
      <c r="CD70" s="85">
        <f t="shared" si="22"/>
        <v>0</v>
      </c>
      <c r="CE70" s="85">
        <f t="shared" si="22"/>
        <v>0</v>
      </c>
      <c r="CF70" s="85">
        <f t="shared" si="22"/>
        <v>0</v>
      </c>
      <c r="CG70" s="85">
        <f t="shared" si="22"/>
        <v>0</v>
      </c>
      <c r="CH70" s="85">
        <f t="shared" si="22"/>
        <v>0</v>
      </c>
      <c r="CI70" s="85">
        <f t="shared" si="22"/>
        <v>0</v>
      </c>
      <c r="CJ70" s="85">
        <f t="shared" si="22"/>
        <v>0</v>
      </c>
      <c r="CK70" s="85">
        <f t="shared" si="22"/>
        <v>0</v>
      </c>
      <c r="CL70" s="85">
        <f t="shared" si="22"/>
        <v>0</v>
      </c>
      <c r="CM70" s="85">
        <f t="shared" si="22"/>
        <v>0</v>
      </c>
      <c r="CN70" s="85">
        <f t="shared" si="22"/>
        <v>0</v>
      </c>
      <c r="CO70" s="85">
        <f t="shared" si="22"/>
        <v>0</v>
      </c>
      <c r="CP70" s="85">
        <f t="shared" si="22"/>
        <v>0</v>
      </c>
      <c r="CQ70" s="85">
        <f t="shared" si="22"/>
        <v>0</v>
      </c>
      <c r="CR70" s="85">
        <f t="shared" si="22"/>
        <v>0</v>
      </c>
      <c r="CS70" s="85">
        <f t="shared" si="22"/>
        <v>0</v>
      </c>
      <c r="CT70" s="85">
        <f t="shared" si="22"/>
        <v>0</v>
      </c>
      <c r="CU70" s="85">
        <f t="shared" si="22"/>
        <v>0</v>
      </c>
      <c r="CV70" s="85">
        <f t="shared" si="22"/>
        <v>0</v>
      </c>
      <c r="CW70" s="85">
        <f t="shared" si="22"/>
        <v>0</v>
      </c>
      <c r="CX70" s="85">
        <f t="shared" si="22"/>
        <v>0</v>
      </c>
      <c r="CY70" s="85">
        <f t="shared" si="22"/>
        <v>0</v>
      </c>
      <c r="CZ70" s="85">
        <f t="shared" si="22"/>
        <v>0</v>
      </c>
      <c r="DA70" s="85">
        <f t="shared" si="22"/>
        <v>0</v>
      </c>
      <c r="DB70" s="85">
        <f t="shared" si="22"/>
        <v>0</v>
      </c>
      <c r="DC70" s="85">
        <f t="shared" si="22"/>
        <v>0</v>
      </c>
      <c r="DD70" s="85">
        <f t="shared" si="22"/>
        <v>0</v>
      </c>
      <c r="DE70" s="85">
        <f t="shared" si="22"/>
        <v>0</v>
      </c>
      <c r="DF70" s="85">
        <f t="shared" si="22"/>
        <v>0</v>
      </c>
      <c r="DG70" s="85">
        <f t="shared" si="22"/>
        <v>0</v>
      </c>
      <c r="DH70" s="85">
        <f t="shared" si="22"/>
        <v>0</v>
      </c>
      <c r="DI70" s="85">
        <f t="shared" si="22"/>
        <v>0</v>
      </c>
    </row>
    <row r="71" spans="1:113" ht="15.75" customHeight="1" x14ac:dyDescent="0.2">
      <c r="A71" s="84">
        <v>61</v>
      </c>
      <c r="B71" s="85">
        <v>16</v>
      </c>
      <c r="C71" s="85">
        <f>SUM(C48:C51)</f>
        <v>0</v>
      </c>
      <c r="D71" s="85">
        <f t="shared" ref="D71:BO71" si="23">SUM(D48:D51)</f>
        <v>0</v>
      </c>
      <c r="E71" s="85">
        <f t="shared" si="23"/>
        <v>0</v>
      </c>
      <c r="F71" s="85">
        <f t="shared" si="23"/>
        <v>0</v>
      </c>
      <c r="G71" s="85">
        <f t="shared" si="23"/>
        <v>0</v>
      </c>
      <c r="H71" s="85">
        <f t="shared" si="23"/>
        <v>0</v>
      </c>
      <c r="I71" s="85">
        <f t="shared" si="23"/>
        <v>28</v>
      </c>
      <c r="J71" s="85">
        <f t="shared" si="23"/>
        <v>28</v>
      </c>
      <c r="K71" s="85">
        <f t="shared" si="23"/>
        <v>0</v>
      </c>
      <c r="L71" s="85">
        <f t="shared" si="23"/>
        <v>277</v>
      </c>
      <c r="M71" s="85">
        <f t="shared" si="23"/>
        <v>277</v>
      </c>
      <c r="N71" s="85">
        <f t="shared" si="23"/>
        <v>0</v>
      </c>
      <c r="O71" s="85">
        <f t="shared" si="23"/>
        <v>305</v>
      </c>
      <c r="P71" s="85">
        <f t="shared" si="23"/>
        <v>2.7291666666666665</v>
      </c>
      <c r="Q71" s="85">
        <f t="shared" si="23"/>
        <v>0</v>
      </c>
      <c r="R71" s="85">
        <f t="shared" si="23"/>
        <v>0</v>
      </c>
      <c r="S71" s="85">
        <f t="shared" si="23"/>
        <v>0</v>
      </c>
      <c r="T71" s="85">
        <f t="shared" si="23"/>
        <v>0</v>
      </c>
      <c r="U71" s="85">
        <f t="shared" si="23"/>
        <v>0</v>
      </c>
      <c r="V71" s="85">
        <f t="shared" si="23"/>
        <v>0</v>
      </c>
      <c r="W71" s="85">
        <f t="shared" si="23"/>
        <v>1</v>
      </c>
      <c r="X71" s="85">
        <f t="shared" si="23"/>
        <v>1</v>
      </c>
      <c r="Y71" s="85">
        <f t="shared" si="23"/>
        <v>0</v>
      </c>
      <c r="Z71" s="85">
        <f t="shared" si="23"/>
        <v>31</v>
      </c>
      <c r="AA71" s="85">
        <f t="shared" si="23"/>
        <v>31</v>
      </c>
      <c r="AB71" s="85">
        <f t="shared" si="23"/>
        <v>0</v>
      </c>
      <c r="AC71" s="85">
        <f t="shared" si="23"/>
        <v>32</v>
      </c>
      <c r="AD71" s="85">
        <f t="shared" si="23"/>
        <v>2.7291666666666665</v>
      </c>
      <c r="AE71" s="85">
        <f t="shared" si="23"/>
        <v>11</v>
      </c>
      <c r="AF71" s="85">
        <f t="shared" si="23"/>
        <v>11</v>
      </c>
      <c r="AG71" s="85">
        <f t="shared" si="23"/>
        <v>0</v>
      </c>
      <c r="AH71" s="85">
        <f t="shared" si="23"/>
        <v>0</v>
      </c>
      <c r="AI71" s="85">
        <f t="shared" si="23"/>
        <v>0</v>
      </c>
      <c r="AJ71" s="85">
        <f t="shared" si="23"/>
        <v>0</v>
      </c>
      <c r="AK71" s="85">
        <f t="shared" si="23"/>
        <v>0</v>
      </c>
      <c r="AL71" s="85">
        <f t="shared" si="23"/>
        <v>0</v>
      </c>
      <c r="AM71" s="85">
        <f t="shared" si="23"/>
        <v>0</v>
      </c>
      <c r="AN71" s="85">
        <f t="shared" si="23"/>
        <v>2</v>
      </c>
      <c r="AO71" s="85">
        <f t="shared" si="23"/>
        <v>2</v>
      </c>
      <c r="AP71" s="85">
        <f t="shared" si="23"/>
        <v>0</v>
      </c>
      <c r="AQ71" s="85">
        <f t="shared" si="23"/>
        <v>13</v>
      </c>
      <c r="AR71" s="85">
        <f t="shared" si="23"/>
        <v>2.7291666666666665</v>
      </c>
      <c r="AS71" s="85">
        <f t="shared" si="23"/>
        <v>71</v>
      </c>
      <c r="AT71" s="85">
        <f t="shared" si="23"/>
        <v>71</v>
      </c>
      <c r="AU71" s="85">
        <f t="shared" si="23"/>
        <v>0</v>
      </c>
      <c r="AV71" s="85">
        <f t="shared" si="23"/>
        <v>19</v>
      </c>
      <c r="AW71" s="85">
        <f t="shared" si="23"/>
        <v>19</v>
      </c>
      <c r="AX71" s="85">
        <f t="shared" si="23"/>
        <v>0</v>
      </c>
      <c r="AY71" s="85">
        <f t="shared" si="23"/>
        <v>11</v>
      </c>
      <c r="AZ71" s="85">
        <f t="shared" si="23"/>
        <v>11</v>
      </c>
      <c r="BA71" s="85">
        <f t="shared" si="23"/>
        <v>0</v>
      </c>
      <c r="BB71" s="85">
        <f t="shared" si="23"/>
        <v>0</v>
      </c>
      <c r="BC71" s="85">
        <f t="shared" si="23"/>
        <v>0</v>
      </c>
      <c r="BD71" s="85">
        <f t="shared" si="23"/>
        <v>0</v>
      </c>
      <c r="BE71" s="85">
        <f t="shared" si="23"/>
        <v>101</v>
      </c>
      <c r="BF71" s="85">
        <f t="shared" si="23"/>
        <v>0</v>
      </c>
      <c r="BG71" s="85">
        <f t="shared" si="23"/>
        <v>0</v>
      </c>
      <c r="BH71" s="85">
        <f t="shared" si="23"/>
        <v>0</v>
      </c>
      <c r="BI71" s="85">
        <f t="shared" si="23"/>
        <v>0</v>
      </c>
      <c r="BJ71" s="85">
        <f t="shared" si="23"/>
        <v>0</v>
      </c>
      <c r="BK71" s="85">
        <f t="shared" si="23"/>
        <v>0</v>
      </c>
      <c r="BL71" s="85">
        <f t="shared" si="23"/>
        <v>0</v>
      </c>
      <c r="BM71" s="85">
        <f t="shared" si="23"/>
        <v>0</v>
      </c>
      <c r="BN71" s="85">
        <f t="shared" si="23"/>
        <v>0</v>
      </c>
      <c r="BO71" s="85">
        <f t="shared" si="23"/>
        <v>0</v>
      </c>
      <c r="BP71" s="85">
        <f t="shared" ref="BP71:DI71" si="24">SUM(BP48:BP51)</f>
        <v>0</v>
      </c>
      <c r="BQ71" s="85">
        <f t="shared" si="24"/>
        <v>0</v>
      </c>
      <c r="BR71" s="85">
        <f t="shared" si="24"/>
        <v>0</v>
      </c>
      <c r="BS71" s="85">
        <f t="shared" si="24"/>
        <v>0</v>
      </c>
      <c r="BT71" s="85">
        <f t="shared" si="24"/>
        <v>0</v>
      </c>
      <c r="BU71" s="85">
        <f t="shared" si="24"/>
        <v>0</v>
      </c>
      <c r="BV71" s="85">
        <f t="shared" si="24"/>
        <v>0</v>
      </c>
      <c r="BW71" s="85">
        <f t="shared" si="24"/>
        <v>0</v>
      </c>
      <c r="BX71" s="85">
        <f t="shared" si="24"/>
        <v>0</v>
      </c>
      <c r="BY71" s="85">
        <f t="shared" si="24"/>
        <v>0</v>
      </c>
      <c r="BZ71" s="85">
        <f t="shared" si="24"/>
        <v>0</v>
      </c>
      <c r="CA71" s="85">
        <f t="shared" si="24"/>
        <v>0</v>
      </c>
      <c r="CB71" s="85">
        <f t="shared" si="24"/>
        <v>0</v>
      </c>
      <c r="CC71" s="85">
        <f t="shared" si="24"/>
        <v>0</v>
      </c>
      <c r="CD71" s="85">
        <f t="shared" si="24"/>
        <v>0</v>
      </c>
      <c r="CE71" s="85">
        <f t="shared" si="24"/>
        <v>0</v>
      </c>
      <c r="CF71" s="85">
        <f t="shared" si="24"/>
        <v>0</v>
      </c>
      <c r="CG71" s="85">
        <f t="shared" si="24"/>
        <v>0</v>
      </c>
      <c r="CH71" s="85">
        <f t="shared" si="24"/>
        <v>0</v>
      </c>
      <c r="CI71" s="85">
        <f t="shared" si="24"/>
        <v>0</v>
      </c>
      <c r="CJ71" s="85">
        <f t="shared" si="24"/>
        <v>0</v>
      </c>
      <c r="CK71" s="85">
        <f t="shared" si="24"/>
        <v>0</v>
      </c>
      <c r="CL71" s="85">
        <f t="shared" si="24"/>
        <v>0</v>
      </c>
      <c r="CM71" s="85">
        <f t="shared" si="24"/>
        <v>0</v>
      </c>
      <c r="CN71" s="85">
        <f t="shared" si="24"/>
        <v>0</v>
      </c>
      <c r="CO71" s="85">
        <f t="shared" si="24"/>
        <v>0</v>
      </c>
      <c r="CP71" s="85">
        <f t="shared" si="24"/>
        <v>0</v>
      </c>
      <c r="CQ71" s="85">
        <f t="shared" si="24"/>
        <v>0</v>
      </c>
      <c r="CR71" s="85">
        <f t="shared" si="24"/>
        <v>0</v>
      </c>
      <c r="CS71" s="85">
        <f t="shared" si="24"/>
        <v>0</v>
      </c>
      <c r="CT71" s="85">
        <f t="shared" si="24"/>
        <v>0</v>
      </c>
      <c r="CU71" s="85">
        <f t="shared" si="24"/>
        <v>0</v>
      </c>
      <c r="CV71" s="85">
        <f t="shared" si="24"/>
        <v>0</v>
      </c>
      <c r="CW71" s="85">
        <f t="shared" si="24"/>
        <v>0</v>
      </c>
      <c r="CX71" s="85">
        <f t="shared" si="24"/>
        <v>0</v>
      </c>
      <c r="CY71" s="85">
        <f t="shared" si="24"/>
        <v>0</v>
      </c>
      <c r="CZ71" s="85">
        <f t="shared" si="24"/>
        <v>0</v>
      </c>
      <c r="DA71" s="85">
        <f t="shared" si="24"/>
        <v>0</v>
      </c>
      <c r="DB71" s="85">
        <f t="shared" si="24"/>
        <v>0</v>
      </c>
      <c r="DC71" s="85">
        <f t="shared" si="24"/>
        <v>0</v>
      </c>
      <c r="DD71" s="85">
        <f t="shared" si="24"/>
        <v>0</v>
      </c>
      <c r="DE71" s="85">
        <f t="shared" si="24"/>
        <v>0</v>
      </c>
      <c r="DF71" s="85">
        <f t="shared" si="24"/>
        <v>0</v>
      </c>
      <c r="DG71" s="85">
        <f t="shared" si="24"/>
        <v>0</v>
      </c>
      <c r="DH71" s="85">
        <f t="shared" si="24"/>
        <v>0</v>
      </c>
      <c r="DI71" s="85">
        <f t="shared" si="24"/>
        <v>0</v>
      </c>
    </row>
    <row r="72" spans="1:113" ht="15.75" customHeight="1" x14ac:dyDescent="0.2">
      <c r="A72" s="85">
        <v>62</v>
      </c>
      <c r="B72" s="85">
        <v>17</v>
      </c>
      <c r="C72" s="85">
        <f>SUM(C52:C55)</f>
        <v>0</v>
      </c>
      <c r="D72" s="85">
        <f t="shared" ref="D72:BO72" si="25">SUM(D52:D55)</f>
        <v>0</v>
      </c>
      <c r="E72" s="85">
        <f t="shared" si="25"/>
        <v>0</v>
      </c>
      <c r="F72" s="85">
        <f t="shared" si="25"/>
        <v>0</v>
      </c>
      <c r="G72" s="85">
        <f t="shared" si="25"/>
        <v>0</v>
      </c>
      <c r="H72" s="85">
        <f t="shared" si="25"/>
        <v>0</v>
      </c>
      <c r="I72" s="85">
        <f t="shared" si="25"/>
        <v>58</v>
      </c>
      <c r="J72" s="85">
        <f t="shared" si="25"/>
        <v>58</v>
      </c>
      <c r="K72" s="85">
        <f t="shared" si="25"/>
        <v>0</v>
      </c>
      <c r="L72" s="85">
        <f t="shared" si="25"/>
        <v>569</v>
      </c>
      <c r="M72" s="85">
        <f t="shared" si="25"/>
        <v>569</v>
      </c>
      <c r="N72" s="85">
        <f t="shared" si="25"/>
        <v>0</v>
      </c>
      <c r="O72" s="85">
        <f t="shared" si="25"/>
        <v>627</v>
      </c>
      <c r="P72" s="85">
        <f t="shared" si="25"/>
        <v>2.8958333333333335</v>
      </c>
      <c r="Q72" s="85">
        <f t="shared" si="25"/>
        <v>2</v>
      </c>
      <c r="R72" s="85">
        <f t="shared" si="25"/>
        <v>2</v>
      </c>
      <c r="S72" s="85">
        <f t="shared" si="25"/>
        <v>0</v>
      </c>
      <c r="T72" s="85">
        <f t="shared" si="25"/>
        <v>0</v>
      </c>
      <c r="U72" s="85">
        <f t="shared" si="25"/>
        <v>0</v>
      </c>
      <c r="V72" s="85">
        <f t="shared" si="25"/>
        <v>0</v>
      </c>
      <c r="W72" s="85">
        <f t="shared" si="25"/>
        <v>13</v>
      </c>
      <c r="X72" s="85">
        <f t="shared" si="25"/>
        <v>13</v>
      </c>
      <c r="Y72" s="85">
        <f t="shared" si="25"/>
        <v>0</v>
      </c>
      <c r="Z72" s="85">
        <f t="shared" si="25"/>
        <v>102</v>
      </c>
      <c r="AA72" s="85">
        <f t="shared" si="25"/>
        <v>102</v>
      </c>
      <c r="AB72" s="85">
        <f t="shared" si="25"/>
        <v>0</v>
      </c>
      <c r="AC72" s="85">
        <f t="shared" si="25"/>
        <v>117</v>
      </c>
      <c r="AD72" s="85">
        <f t="shared" si="25"/>
        <v>2.8958333333333335</v>
      </c>
      <c r="AE72" s="85">
        <f t="shared" si="25"/>
        <v>16</v>
      </c>
      <c r="AF72" s="85">
        <f t="shared" si="25"/>
        <v>16</v>
      </c>
      <c r="AG72" s="85">
        <f t="shared" si="25"/>
        <v>0</v>
      </c>
      <c r="AH72" s="85">
        <f t="shared" si="25"/>
        <v>0</v>
      </c>
      <c r="AI72" s="85">
        <f t="shared" si="25"/>
        <v>0</v>
      </c>
      <c r="AJ72" s="85">
        <f t="shared" si="25"/>
        <v>0</v>
      </c>
      <c r="AK72" s="85">
        <f t="shared" si="25"/>
        <v>0</v>
      </c>
      <c r="AL72" s="85">
        <f t="shared" si="25"/>
        <v>0</v>
      </c>
      <c r="AM72" s="85">
        <f t="shared" si="25"/>
        <v>0</v>
      </c>
      <c r="AN72" s="85">
        <f t="shared" si="25"/>
        <v>6</v>
      </c>
      <c r="AO72" s="85">
        <f t="shared" si="25"/>
        <v>6</v>
      </c>
      <c r="AP72" s="85">
        <f t="shared" si="25"/>
        <v>0</v>
      </c>
      <c r="AQ72" s="85">
        <f t="shared" si="25"/>
        <v>22</v>
      </c>
      <c r="AR72" s="85">
        <f t="shared" si="25"/>
        <v>2.8958333333333335</v>
      </c>
      <c r="AS72" s="85">
        <f t="shared" si="25"/>
        <v>83</v>
      </c>
      <c r="AT72" s="85">
        <f t="shared" si="25"/>
        <v>83</v>
      </c>
      <c r="AU72" s="85">
        <f t="shared" si="25"/>
        <v>0</v>
      </c>
      <c r="AV72" s="85">
        <f t="shared" si="25"/>
        <v>19</v>
      </c>
      <c r="AW72" s="85">
        <f t="shared" si="25"/>
        <v>19</v>
      </c>
      <c r="AX72" s="85">
        <f t="shared" si="25"/>
        <v>0</v>
      </c>
      <c r="AY72" s="85">
        <f t="shared" si="25"/>
        <v>8</v>
      </c>
      <c r="AZ72" s="85">
        <f t="shared" si="25"/>
        <v>8</v>
      </c>
      <c r="BA72" s="85">
        <f t="shared" si="25"/>
        <v>0</v>
      </c>
      <c r="BB72" s="85">
        <f t="shared" si="25"/>
        <v>0</v>
      </c>
      <c r="BC72" s="85">
        <f t="shared" si="25"/>
        <v>0</v>
      </c>
      <c r="BD72" s="85">
        <f t="shared" si="25"/>
        <v>0</v>
      </c>
      <c r="BE72" s="85">
        <f t="shared" si="25"/>
        <v>110</v>
      </c>
      <c r="BF72" s="85">
        <f t="shared" si="25"/>
        <v>0</v>
      </c>
      <c r="BG72" s="85">
        <f t="shared" si="25"/>
        <v>0</v>
      </c>
      <c r="BH72" s="85">
        <f t="shared" si="25"/>
        <v>0</v>
      </c>
      <c r="BI72" s="85">
        <f t="shared" si="25"/>
        <v>0</v>
      </c>
      <c r="BJ72" s="85">
        <f t="shared" si="25"/>
        <v>0</v>
      </c>
      <c r="BK72" s="85">
        <f t="shared" si="25"/>
        <v>0</v>
      </c>
      <c r="BL72" s="85">
        <f t="shared" si="25"/>
        <v>0</v>
      </c>
      <c r="BM72" s="85">
        <f t="shared" si="25"/>
        <v>0</v>
      </c>
      <c r="BN72" s="85">
        <f t="shared" si="25"/>
        <v>0</v>
      </c>
      <c r="BO72" s="85">
        <f t="shared" si="25"/>
        <v>0</v>
      </c>
      <c r="BP72" s="85">
        <f t="shared" ref="BP72:DI72" si="26">SUM(BP52:BP55)</f>
        <v>0</v>
      </c>
      <c r="BQ72" s="85">
        <f t="shared" si="26"/>
        <v>0</v>
      </c>
      <c r="BR72" s="85">
        <f t="shared" si="26"/>
        <v>0</v>
      </c>
      <c r="BS72" s="85">
        <f t="shared" si="26"/>
        <v>0</v>
      </c>
      <c r="BT72" s="85">
        <f t="shared" si="26"/>
        <v>0</v>
      </c>
      <c r="BU72" s="85">
        <f t="shared" si="26"/>
        <v>0</v>
      </c>
      <c r="BV72" s="85">
        <f t="shared" si="26"/>
        <v>0</v>
      </c>
      <c r="BW72" s="85">
        <f t="shared" si="26"/>
        <v>0</v>
      </c>
      <c r="BX72" s="85">
        <f t="shared" si="26"/>
        <v>0</v>
      </c>
      <c r="BY72" s="85">
        <f t="shared" si="26"/>
        <v>0</v>
      </c>
      <c r="BZ72" s="85">
        <f t="shared" si="26"/>
        <v>0</v>
      </c>
      <c r="CA72" s="85">
        <f t="shared" si="26"/>
        <v>0</v>
      </c>
      <c r="CB72" s="85">
        <f t="shared" si="26"/>
        <v>0</v>
      </c>
      <c r="CC72" s="85">
        <f t="shared" si="26"/>
        <v>0</v>
      </c>
      <c r="CD72" s="85">
        <f t="shared" si="26"/>
        <v>0</v>
      </c>
      <c r="CE72" s="85">
        <f t="shared" si="26"/>
        <v>0</v>
      </c>
      <c r="CF72" s="85">
        <f t="shared" si="26"/>
        <v>0</v>
      </c>
      <c r="CG72" s="85">
        <f t="shared" si="26"/>
        <v>0</v>
      </c>
      <c r="CH72" s="85">
        <f t="shared" si="26"/>
        <v>0</v>
      </c>
      <c r="CI72" s="85">
        <f t="shared" si="26"/>
        <v>0</v>
      </c>
      <c r="CJ72" s="85">
        <f t="shared" si="26"/>
        <v>0</v>
      </c>
      <c r="CK72" s="85">
        <f t="shared" si="26"/>
        <v>0</v>
      </c>
      <c r="CL72" s="85">
        <f t="shared" si="26"/>
        <v>0</v>
      </c>
      <c r="CM72" s="85">
        <f t="shared" si="26"/>
        <v>0</v>
      </c>
      <c r="CN72" s="85">
        <f t="shared" si="26"/>
        <v>0</v>
      </c>
      <c r="CO72" s="85">
        <f t="shared" si="26"/>
        <v>0</v>
      </c>
      <c r="CP72" s="85">
        <f t="shared" si="26"/>
        <v>0</v>
      </c>
      <c r="CQ72" s="85">
        <f t="shared" si="26"/>
        <v>0</v>
      </c>
      <c r="CR72" s="85">
        <f t="shared" si="26"/>
        <v>0</v>
      </c>
      <c r="CS72" s="85">
        <f t="shared" si="26"/>
        <v>0</v>
      </c>
      <c r="CT72" s="85">
        <f t="shared" si="26"/>
        <v>0</v>
      </c>
      <c r="CU72" s="85">
        <f t="shared" si="26"/>
        <v>0</v>
      </c>
      <c r="CV72" s="85">
        <f t="shared" si="26"/>
        <v>0</v>
      </c>
      <c r="CW72" s="85">
        <f t="shared" si="26"/>
        <v>0</v>
      </c>
      <c r="CX72" s="85">
        <f t="shared" si="26"/>
        <v>0</v>
      </c>
      <c r="CY72" s="85">
        <f t="shared" si="26"/>
        <v>0</v>
      </c>
      <c r="CZ72" s="85">
        <f t="shared" si="26"/>
        <v>0</v>
      </c>
      <c r="DA72" s="85">
        <f t="shared" si="26"/>
        <v>0</v>
      </c>
      <c r="DB72" s="85">
        <f t="shared" si="26"/>
        <v>0</v>
      </c>
      <c r="DC72" s="85">
        <f t="shared" si="26"/>
        <v>0</v>
      </c>
      <c r="DD72" s="85">
        <f t="shared" si="26"/>
        <v>0</v>
      </c>
      <c r="DE72" s="85">
        <f t="shared" si="26"/>
        <v>0</v>
      </c>
      <c r="DF72" s="85">
        <f t="shared" si="26"/>
        <v>0</v>
      </c>
      <c r="DG72" s="85">
        <f t="shared" si="26"/>
        <v>0</v>
      </c>
      <c r="DH72" s="85">
        <f t="shared" si="26"/>
        <v>0</v>
      </c>
      <c r="DI72" s="85">
        <f t="shared" si="26"/>
        <v>0</v>
      </c>
    </row>
    <row r="73" spans="1:113" ht="15.75" customHeight="1" x14ac:dyDescent="0.2">
      <c r="A73" s="85">
        <v>63</v>
      </c>
      <c r="B73" s="85">
        <v>18</v>
      </c>
      <c r="C73" s="85">
        <f>SUM(C56:C59)</f>
        <v>0</v>
      </c>
      <c r="D73" s="85">
        <f t="shared" ref="D73:BO73" si="27">SUM(D56:D59)</f>
        <v>0</v>
      </c>
      <c r="E73" s="85">
        <f t="shared" si="27"/>
        <v>0</v>
      </c>
      <c r="F73" s="85">
        <f t="shared" si="27"/>
        <v>0</v>
      </c>
      <c r="G73" s="85">
        <f t="shared" si="27"/>
        <v>0</v>
      </c>
      <c r="H73" s="85">
        <f t="shared" si="27"/>
        <v>0</v>
      </c>
      <c r="I73" s="85">
        <f t="shared" si="27"/>
        <v>86</v>
      </c>
      <c r="J73" s="85">
        <f t="shared" si="27"/>
        <v>86</v>
      </c>
      <c r="K73" s="85">
        <f t="shared" si="27"/>
        <v>0</v>
      </c>
      <c r="L73" s="85">
        <f t="shared" si="27"/>
        <v>449</v>
      </c>
      <c r="M73" s="85">
        <f t="shared" si="27"/>
        <v>449</v>
      </c>
      <c r="N73" s="85">
        <f t="shared" si="27"/>
        <v>0</v>
      </c>
      <c r="O73" s="85">
        <f t="shared" si="27"/>
        <v>535</v>
      </c>
      <c r="P73" s="85">
        <f t="shared" si="27"/>
        <v>3.0625</v>
      </c>
      <c r="Q73" s="85">
        <f t="shared" si="27"/>
        <v>2</v>
      </c>
      <c r="R73" s="85">
        <f t="shared" si="27"/>
        <v>2</v>
      </c>
      <c r="S73" s="85">
        <f t="shared" si="27"/>
        <v>0</v>
      </c>
      <c r="T73" s="85">
        <f t="shared" si="27"/>
        <v>0</v>
      </c>
      <c r="U73" s="85">
        <f t="shared" si="27"/>
        <v>0</v>
      </c>
      <c r="V73" s="85">
        <f t="shared" si="27"/>
        <v>0</v>
      </c>
      <c r="W73" s="85">
        <f t="shared" si="27"/>
        <v>2</v>
      </c>
      <c r="X73" s="85">
        <f t="shared" si="27"/>
        <v>2</v>
      </c>
      <c r="Y73" s="85">
        <f t="shared" si="27"/>
        <v>0</v>
      </c>
      <c r="Z73" s="85">
        <f t="shared" si="27"/>
        <v>73</v>
      </c>
      <c r="AA73" s="85">
        <f t="shared" si="27"/>
        <v>73</v>
      </c>
      <c r="AB73" s="85">
        <f t="shared" si="27"/>
        <v>0</v>
      </c>
      <c r="AC73" s="85">
        <f t="shared" si="27"/>
        <v>77</v>
      </c>
      <c r="AD73" s="85">
        <f t="shared" si="27"/>
        <v>3.0625</v>
      </c>
      <c r="AE73" s="85">
        <f t="shared" si="27"/>
        <v>18</v>
      </c>
      <c r="AF73" s="85">
        <f t="shared" si="27"/>
        <v>18</v>
      </c>
      <c r="AG73" s="85">
        <f t="shared" si="27"/>
        <v>0</v>
      </c>
      <c r="AH73" s="85">
        <f t="shared" si="27"/>
        <v>0</v>
      </c>
      <c r="AI73" s="85">
        <f t="shared" si="27"/>
        <v>0</v>
      </c>
      <c r="AJ73" s="85">
        <f t="shared" si="27"/>
        <v>0</v>
      </c>
      <c r="AK73" s="85">
        <f t="shared" si="27"/>
        <v>0</v>
      </c>
      <c r="AL73" s="85">
        <f t="shared" si="27"/>
        <v>0</v>
      </c>
      <c r="AM73" s="85">
        <f t="shared" si="27"/>
        <v>0</v>
      </c>
      <c r="AN73" s="85">
        <f t="shared" si="27"/>
        <v>8</v>
      </c>
      <c r="AO73" s="85">
        <f t="shared" si="27"/>
        <v>8</v>
      </c>
      <c r="AP73" s="85">
        <f t="shared" si="27"/>
        <v>0</v>
      </c>
      <c r="AQ73" s="85">
        <f t="shared" si="27"/>
        <v>26</v>
      </c>
      <c r="AR73" s="85">
        <f t="shared" si="27"/>
        <v>3.0625</v>
      </c>
      <c r="AS73" s="85">
        <f t="shared" si="27"/>
        <v>117</v>
      </c>
      <c r="AT73" s="85">
        <f t="shared" si="27"/>
        <v>117</v>
      </c>
      <c r="AU73" s="85">
        <f t="shared" si="27"/>
        <v>0</v>
      </c>
      <c r="AV73" s="85">
        <f t="shared" si="27"/>
        <v>8</v>
      </c>
      <c r="AW73" s="85">
        <f t="shared" si="27"/>
        <v>8</v>
      </c>
      <c r="AX73" s="85">
        <f t="shared" si="27"/>
        <v>0</v>
      </c>
      <c r="AY73" s="85">
        <f t="shared" si="27"/>
        <v>11</v>
      </c>
      <c r="AZ73" s="85">
        <f t="shared" si="27"/>
        <v>11</v>
      </c>
      <c r="BA73" s="85">
        <f t="shared" si="27"/>
        <v>0</v>
      </c>
      <c r="BB73" s="85">
        <f t="shared" si="27"/>
        <v>0</v>
      </c>
      <c r="BC73" s="85">
        <f t="shared" si="27"/>
        <v>0</v>
      </c>
      <c r="BD73" s="85">
        <f t="shared" si="27"/>
        <v>0</v>
      </c>
      <c r="BE73" s="85">
        <f t="shared" si="27"/>
        <v>136</v>
      </c>
      <c r="BF73" s="85">
        <f t="shared" si="27"/>
        <v>0</v>
      </c>
      <c r="BG73" s="85">
        <f t="shared" si="27"/>
        <v>0</v>
      </c>
      <c r="BH73" s="85">
        <f t="shared" si="27"/>
        <v>0</v>
      </c>
      <c r="BI73" s="85">
        <f t="shared" si="27"/>
        <v>0</v>
      </c>
      <c r="BJ73" s="85">
        <f t="shared" si="27"/>
        <v>0</v>
      </c>
      <c r="BK73" s="85">
        <f t="shared" si="27"/>
        <v>0</v>
      </c>
      <c r="BL73" s="85">
        <f t="shared" si="27"/>
        <v>0</v>
      </c>
      <c r="BM73" s="85">
        <f t="shared" si="27"/>
        <v>0</v>
      </c>
      <c r="BN73" s="85">
        <f t="shared" si="27"/>
        <v>0</v>
      </c>
      <c r="BO73" s="85">
        <f t="shared" si="27"/>
        <v>0</v>
      </c>
      <c r="BP73" s="85">
        <f t="shared" ref="BP73:DI73" si="28">SUM(BP56:BP59)</f>
        <v>0</v>
      </c>
      <c r="BQ73" s="85">
        <f t="shared" si="28"/>
        <v>0</v>
      </c>
      <c r="BR73" s="85">
        <f t="shared" si="28"/>
        <v>0</v>
      </c>
      <c r="BS73" s="85">
        <f t="shared" si="28"/>
        <v>0</v>
      </c>
      <c r="BT73" s="85">
        <f t="shared" si="28"/>
        <v>0</v>
      </c>
      <c r="BU73" s="85">
        <f t="shared" si="28"/>
        <v>0</v>
      </c>
      <c r="BV73" s="85">
        <f t="shared" si="28"/>
        <v>0</v>
      </c>
      <c r="BW73" s="85">
        <f t="shared" si="28"/>
        <v>0</v>
      </c>
      <c r="BX73" s="85">
        <f t="shared" si="28"/>
        <v>0</v>
      </c>
      <c r="BY73" s="85">
        <f t="shared" si="28"/>
        <v>0</v>
      </c>
      <c r="BZ73" s="85">
        <f t="shared" si="28"/>
        <v>0</v>
      </c>
      <c r="CA73" s="85">
        <f t="shared" si="28"/>
        <v>0</v>
      </c>
      <c r="CB73" s="85">
        <f t="shared" si="28"/>
        <v>0</v>
      </c>
      <c r="CC73" s="85">
        <f t="shared" si="28"/>
        <v>0</v>
      </c>
      <c r="CD73" s="85">
        <f t="shared" si="28"/>
        <v>0</v>
      </c>
      <c r="CE73" s="85">
        <f t="shared" si="28"/>
        <v>0</v>
      </c>
      <c r="CF73" s="85">
        <f t="shared" si="28"/>
        <v>0</v>
      </c>
      <c r="CG73" s="85">
        <f t="shared" si="28"/>
        <v>0</v>
      </c>
      <c r="CH73" s="85">
        <f t="shared" si="28"/>
        <v>0</v>
      </c>
      <c r="CI73" s="85">
        <f t="shared" si="28"/>
        <v>0</v>
      </c>
      <c r="CJ73" s="85">
        <f t="shared" si="28"/>
        <v>0</v>
      </c>
      <c r="CK73" s="85">
        <f t="shared" si="28"/>
        <v>0</v>
      </c>
      <c r="CL73" s="85">
        <f t="shared" si="28"/>
        <v>0</v>
      </c>
      <c r="CM73" s="85">
        <f t="shared" si="28"/>
        <v>0</v>
      </c>
      <c r="CN73" s="85">
        <f t="shared" si="28"/>
        <v>0</v>
      </c>
      <c r="CO73" s="85">
        <f t="shared" si="28"/>
        <v>0</v>
      </c>
      <c r="CP73" s="85">
        <f t="shared" si="28"/>
        <v>0</v>
      </c>
      <c r="CQ73" s="85">
        <f t="shared" si="28"/>
        <v>0</v>
      </c>
      <c r="CR73" s="85">
        <f t="shared" si="28"/>
        <v>0</v>
      </c>
      <c r="CS73" s="85">
        <f t="shared" si="28"/>
        <v>0</v>
      </c>
      <c r="CT73" s="85">
        <f t="shared" si="28"/>
        <v>0</v>
      </c>
      <c r="CU73" s="85">
        <f t="shared" si="28"/>
        <v>0</v>
      </c>
      <c r="CV73" s="85">
        <f t="shared" si="28"/>
        <v>0</v>
      </c>
      <c r="CW73" s="85">
        <f t="shared" si="28"/>
        <v>0</v>
      </c>
      <c r="CX73" s="85">
        <f t="shared" si="28"/>
        <v>0</v>
      </c>
      <c r="CY73" s="85">
        <f t="shared" si="28"/>
        <v>0</v>
      </c>
      <c r="CZ73" s="85">
        <f t="shared" si="28"/>
        <v>0</v>
      </c>
      <c r="DA73" s="85">
        <f t="shared" si="28"/>
        <v>0</v>
      </c>
      <c r="DB73" s="85">
        <f t="shared" si="28"/>
        <v>0</v>
      </c>
      <c r="DC73" s="85">
        <f t="shared" si="28"/>
        <v>0</v>
      </c>
      <c r="DD73" s="85">
        <f t="shared" si="28"/>
        <v>0</v>
      </c>
      <c r="DE73" s="85">
        <f t="shared" si="28"/>
        <v>0</v>
      </c>
      <c r="DF73" s="85">
        <f t="shared" si="28"/>
        <v>0</v>
      </c>
      <c r="DG73" s="85">
        <f t="shared" si="28"/>
        <v>0</v>
      </c>
      <c r="DH73" s="85">
        <f t="shared" si="28"/>
        <v>0</v>
      </c>
      <c r="DI73" s="85">
        <f t="shared" si="28"/>
        <v>0</v>
      </c>
    </row>
    <row r="74" spans="1:113" ht="15.75" customHeight="1" x14ac:dyDescent="0.2">
      <c r="A74" s="84">
        <v>64</v>
      </c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  <c r="CM74" s="85"/>
      <c r="CN74" s="85"/>
      <c r="CO74" s="85"/>
      <c r="CP74" s="85"/>
      <c r="CQ74" s="85"/>
      <c r="CR74" s="85"/>
      <c r="CS74" s="85"/>
      <c r="CT74" s="85"/>
      <c r="CU74" s="85"/>
      <c r="CV74" s="85"/>
      <c r="CW74" s="85"/>
      <c r="CX74" s="85"/>
      <c r="CY74" s="85"/>
      <c r="CZ74" s="85"/>
      <c r="DA74" s="85"/>
      <c r="DB74" s="85"/>
      <c r="DC74" s="85"/>
      <c r="DD74" s="85"/>
      <c r="DE74" s="85"/>
      <c r="DF74" s="85"/>
      <c r="DG74" s="85"/>
      <c r="DH74" s="85"/>
      <c r="DI74" s="85"/>
    </row>
    <row r="75" spans="1:113" ht="15.75" customHeight="1" x14ac:dyDescent="0.2">
      <c r="A75" s="85">
        <v>65</v>
      </c>
      <c r="B75" s="85" t="s">
        <v>62</v>
      </c>
      <c r="C75" s="85">
        <f>SUM(C62:C73)</f>
        <v>0</v>
      </c>
      <c r="D75" s="85">
        <f t="shared" ref="D75:BO75" si="29">SUM(D62:D73)</f>
        <v>0</v>
      </c>
      <c r="E75" s="85">
        <f t="shared" si="29"/>
        <v>0</v>
      </c>
      <c r="F75" s="85">
        <f t="shared" si="29"/>
        <v>0</v>
      </c>
      <c r="G75" s="85">
        <f t="shared" si="29"/>
        <v>0</v>
      </c>
      <c r="H75" s="85">
        <f t="shared" si="29"/>
        <v>0</v>
      </c>
      <c r="I75" s="85">
        <f t="shared" si="29"/>
        <v>275</v>
      </c>
      <c r="J75" s="85">
        <f t="shared" si="29"/>
        <v>275</v>
      </c>
      <c r="K75" s="85">
        <f t="shared" si="29"/>
        <v>0</v>
      </c>
      <c r="L75" s="85">
        <f t="shared" si="29"/>
        <v>1857</v>
      </c>
      <c r="M75" s="85">
        <f t="shared" si="29"/>
        <v>1857</v>
      </c>
      <c r="N75" s="85">
        <f t="shared" si="29"/>
        <v>0</v>
      </c>
      <c r="O75" s="85">
        <f t="shared" si="29"/>
        <v>2132</v>
      </c>
      <c r="P75" s="85">
        <f t="shared" si="29"/>
        <v>25.75</v>
      </c>
      <c r="Q75" s="85">
        <f t="shared" si="29"/>
        <v>25</v>
      </c>
      <c r="R75" s="85">
        <f t="shared" si="29"/>
        <v>25</v>
      </c>
      <c r="S75" s="85">
        <f t="shared" si="29"/>
        <v>0</v>
      </c>
      <c r="T75" s="85">
        <f t="shared" si="29"/>
        <v>0</v>
      </c>
      <c r="U75" s="85">
        <f t="shared" si="29"/>
        <v>0</v>
      </c>
      <c r="V75" s="85">
        <f t="shared" si="29"/>
        <v>0</v>
      </c>
      <c r="W75" s="85">
        <f t="shared" si="29"/>
        <v>36</v>
      </c>
      <c r="X75" s="85">
        <f t="shared" si="29"/>
        <v>36</v>
      </c>
      <c r="Y75" s="85">
        <f t="shared" si="29"/>
        <v>0</v>
      </c>
      <c r="Z75" s="85">
        <f t="shared" si="29"/>
        <v>294</v>
      </c>
      <c r="AA75" s="85">
        <f t="shared" si="29"/>
        <v>294</v>
      </c>
      <c r="AB75" s="85">
        <f t="shared" si="29"/>
        <v>0</v>
      </c>
      <c r="AC75" s="85">
        <f t="shared" si="29"/>
        <v>355</v>
      </c>
      <c r="AD75" s="85">
        <f t="shared" si="29"/>
        <v>25.75</v>
      </c>
      <c r="AE75" s="85">
        <f t="shared" si="29"/>
        <v>179</v>
      </c>
      <c r="AF75" s="85">
        <f t="shared" si="29"/>
        <v>179</v>
      </c>
      <c r="AG75" s="85">
        <f t="shared" si="29"/>
        <v>0</v>
      </c>
      <c r="AH75" s="85">
        <f t="shared" si="29"/>
        <v>0</v>
      </c>
      <c r="AI75" s="85">
        <f t="shared" si="29"/>
        <v>0</v>
      </c>
      <c r="AJ75" s="85">
        <f t="shared" si="29"/>
        <v>0</v>
      </c>
      <c r="AK75" s="85">
        <f t="shared" si="29"/>
        <v>0</v>
      </c>
      <c r="AL75" s="85">
        <f t="shared" si="29"/>
        <v>0</v>
      </c>
      <c r="AM75" s="85">
        <f t="shared" si="29"/>
        <v>0</v>
      </c>
      <c r="AN75" s="85">
        <f t="shared" si="29"/>
        <v>43</v>
      </c>
      <c r="AO75" s="85">
        <f t="shared" si="29"/>
        <v>43</v>
      </c>
      <c r="AP75" s="85">
        <f t="shared" si="29"/>
        <v>0</v>
      </c>
      <c r="AQ75" s="85">
        <f t="shared" si="29"/>
        <v>222</v>
      </c>
      <c r="AR75" s="85">
        <f t="shared" si="29"/>
        <v>25.75</v>
      </c>
      <c r="AS75" s="85">
        <f t="shared" si="29"/>
        <v>2288</v>
      </c>
      <c r="AT75" s="85">
        <f t="shared" si="29"/>
        <v>2288</v>
      </c>
      <c r="AU75" s="85">
        <f t="shared" si="29"/>
        <v>0</v>
      </c>
      <c r="AV75" s="85">
        <f t="shared" si="29"/>
        <v>359</v>
      </c>
      <c r="AW75" s="85">
        <f t="shared" si="29"/>
        <v>359</v>
      </c>
      <c r="AX75" s="85">
        <f t="shared" si="29"/>
        <v>0</v>
      </c>
      <c r="AY75" s="85">
        <f t="shared" si="29"/>
        <v>85</v>
      </c>
      <c r="AZ75" s="85">
        <f t="shared" si="29"/>
        <v>85</v>
      </c>
      <c r="BA75" s="85">
        <f t="shared" si="29"/>
        <v>0</v>
      </c>
      <c r="BB75" s="85">
        <f t="shared" si="29"/>
        <v>0</v>
      </c>
      <c r="BC75" s="85">
        <f t="shared" si="29"/>
        <v>0</v>
      </c>
      <c r="BD75" s="85">
        <f t="shared" si="29"/>
        <v>0</v>
      </c>
      <c r="BE75" s="85">
        <f t="shared" si="29"/>
        <v>2732</v>
      </c>
      <c r="BF75" s="85">
        <f t="shared" si="29"/>
        <v>0</v>
      </c>
      <c r="BG75" s="85">
        <f t="shared" si="29"/>
        <v>0</v>
      </c>
      <c r="BH75" s="85">
        <f t="shared" si="29"/>
        <v>0</v>
      </c>
      <c r="BI75" s="85">
        <f t="shared" si="29"/>
        <v>0</v>
      </c>
      <c r="BJ75" s="85">
        <f t="shared" si="29"/>
        <v>0</v>
      </c>
      <c r="BK75" s="85">
        <f t="shared" si="29"/>
        <v>0</v>
      </c>
      <c r="BL75" s="85">
        <f t="shared" si="29"/>
        <v>0</v>
      </c>
      <c r="BM75" s="85">
        <f t="shared" si="29"/>
        <v>0</v>
      </c>
      <c r="BN75" s="85">
        <f t="shared" si="29"/>
        <v>0</v>
      </c>
      <c r="BO75" s="85">
        <f t="shared" si="29"/>
        <v>0</v>
      </c>
      <c r="BP75" s="85">
        <f t="shared" ref="BP75:DI75" si="30">SUM(BP62:BP73)</f>
        <v>0</v>
      </c>
      <c r="BQ75" s="85">
        <f t="shared" si="30"/>
        <v>0</v>
      </c>
      <c r="BR75" s="85">
        <f t="shared" si="30"/>
        <v>0</v>
      </c>
      <c r="BS75" s="85">
        <f t="shared" si="30"/>
        <v>0</v>
      </c>
      <c r="BT75" s="85">
        <f t="shared" si="30"/>
        <v>0</v>
      </c>
      <c r="BU75" s="85">
        <f t="shared" si="30"/>
        <v>0</v>
      </c>
      <c r="BV75" s="85">
        <f t="shared" si="30"/>
        <v>0</v>
      </c>
      <c r="BW75" s="85">
        <f t="shared" si="30"/>
        <v>0</v>
      </c>
      <c r="BX75" s="85">
        <f t="shared" si="30"/>
        <v>0</v>
      </c>
      <c r="BY75" s="85">
        <f t="shared" si="30"/>
        <v>0</v>
      </c>
      <c r="BZ75" s="85">
        <f t="shared" si="30"/>
        <v>0</v>
      </c>
      <c r="CA75" s="85">
        <f t="shared" si="30"/>
        <v>0</v>
      </c>
      <c r="CB75" s="85">
        <f t="shared" si="30"/>
        <v>0</v>
      </c>
      <c r="CC75" s="85">
        <f t="shared" si="30"/>
        <v>0</v>
      </c>
      <c r="CD75" s="85">
        <f t="shared" si="30"/>
        <v>0</v>
      </c>
      <c r="CE75" s="85">
        <f t="shared" si="30"/>
        <v>0</v>
      </c>
      <c r="CF75" s="85">
        <f t="shared" si="30"/>
        <v>0</v>
      </c>
      <c r="CG75" s="85">
        <f t="shared" si="30"/>
        <v>0</v>
      </c>
      <c r="CH75" s="85">
        <f t="shared" si="30"/>
        <v>0</v>
      </c>
      <c r="CI75" s="85">
        <f t="shared" si="30"/>
        <v>0</v>
      </c>
      <c r="CJ75" s="85">
        <f t="shared" si="30"/>
        <v>0</v>
      </c>
      <c r="CK75" s="85">
        <f t="shared" si="30"/>
        <v>0</v>
      </c>
      <c r="CL75" s="85">
        <f t="shared" si="30"/>
        <v>0</v>
      </c>
      <c r="CM75" s="85">
        <f t="shared" si="30"/>
        <v>0</v>
      </c>
      <c r="CN75" s="85">
        <f t="shared" si="30"/>
        <v>0</v>
      </c>
      <c r="CO75" s="85">
        <f t="shared" si="30"/>
        <v>0</v>
      </c>
      <c r="CP75" s="85">
        <f t="shared" si="30"/>
        <v>0</v>
      </c>
      <c r="CQ75" s="85">
        <f t="shared" si="30"/>
        <v>0</v>
      </c>
      <c r="CR75" s="85">
        <f t="shared" si="30"/>
        <v>0</v>
      </c>
      <c r="CS75" s="85">
        <f t="shared" si="30"/>
        <v>0</v>
      </c>
      <c r="CT75" s="85">
        <f t="shared" si="30"/>
        <v>0</v>
      </c>
      <c r="CU75" s="85">
        <f t="shared" si="30"/>
        <v>0</v>
      </c>
      <c r="CV75" s="85">
        <f t="shared" si="30"/>
        <v>0</v>
      </c>
      <c r="CW75" s="85">
        <f t="shared" si="30"/>
        <v>0</v>
      </c>
      <c r="CX75" s="85">
        <f t="shared" si="30"/>
        <v>0</v>
      </c>
      <c r="CY75" s="85">
        <f t="shared" si="30"/>
        <v>0</v>
      </c>
      <c r="CZ75" s="85">
        <f t="shared" si="30"/>
        <v>0</v>
      </c>
      <c r="DA75" s="85">
        <f t="shared" si="30"/>
        <v>0</v>
      </c>
      <c r="DB75" s="85">
        <f t="shared" si="30"/>
        <v>0</v>
      </c>
      <c r="DC75" s="85">
        <f t="shared" si="30"/>
        <v>0</v>
      </c>
      <c r="DD75" s="85">
        <f t="shared" si="30"/>
        <v>0</v>
      </c>
      <c r="DE75" s="85">
        <f t="shared" si="30"/>
        <v>0</v>
      </c>
      <c r="DF75" s="85">
        <f t="shared" si="30"/>
        <v>0</v>
      </c>
      <c r="DG75" s="85">
        <f t="shared" si="30"/>
        <v>0</v>
      </c>
      <c r="DH75" s="85">
        <f t="shared" si="30"/>
        <v>0</v>
      </c>
      <c r="DI75" s="85">
        <f t="shared" si="30"/>
        <v>0</v>
      </c>
    </row>
    <row r="76" spans="1:113" ht="15.75" customHeight="1" x14ac:dyDescent="0.2">
      <c r="A76" s="85">
        <v>66</v>
      </c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5"/>
      <c r="CM76" s="85"/>
      <c r="CN76" s="85"/>
      <c r="CO76" s="85"/>
      <c r="CP76" s="85"/>
      <c r="CQ76" s="85"/>
      <c r="CR76" s="85"/>
      <c r="CS76" s="85"/>
      <c r="CT76" s="85"/>
      <c r="CU76" s="85"/>
      <c r="CV76" s="85"/>
      <c r="CW76" s="85"/>
      <c r="CX76" s="85"/>
      <c r="CY76" s="85"/>
      <c r="CZ76" s="85"/>
      <c r="DA76" s="85"/>
      <c r="DB76" s="85"/>
      <c r="DC76" s="85"/>
      <c r="DD76" s="85"/>
      <c r="DE76" s="85"/>
      <c r="DF76" s="85"/>
      <c r="DG76" s="85"/>
      <c r="DH76" s="85"/>
      <c r="DI76" s="85"/>
    </row>
    <row r="77" spans="1:113" ht="15.75" customHeight="1" x14ac:dyDescent="0.2">
      <c r="A77" s="84">
        <v>67</v>
      </c>
      <c r="B77" s="85" t="s">
        <v>61</v>
      </c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5"/>
      <c r="CA77" s="85"/>
      <c r="CB77" s="85"/>
      <c r="CC77" s="85"/>
      <c r="CD77" s="85"/>
      <c r="CE77" s="85"/>
      <c r="CF77" s="85"/>
      <c r="CG77" s="85"/>
      <c r="CH77" s="85"/>
      <c r="CI77" s="85"/>
      <c r="CJ77" s="85"/>
      <c r="CK77" s="85"/>
      <c r="CL77" s="85"/>
      <c r="CM77" s="85"/>
      <c r="CN77" s="85"/>
      <c r="CO77" s="85"/>
      <c r="CP77" s="85"/>
      <c r="CQ77" s="85"/>
      <c r="CR77" s="85"/>
      <c r="CS77" s="85"/>
      <c r="CT77" s="85"/>
      <c r="CU77" s="85"/>
      <c r="CV77" s="85"/>
      <c r="CW77" s="85"/>
      <c r="CX77" s="85"/>
      <c r="CY77" s="85"/>
      <c r="CZ77" s="85"/>
      <c r="DA77" s="85"/>
      <c r="DB77" s="85"/>
      <c r="DC77" s="85"/>
      <c r="DD77" s="85"/>
      <c r="DE77" s="85"/>
      <c r="DF77" s="85"/>
      <c r="DG77" s="85"/>
      <c r="DH77" s="85"/>
      <c r="DI77" s="85"/>
    </row>
    <row r="78" spans="1:113" ht="15.75" customHeight="1" x14ac:dyDescent="0.2">
      <c r="A78" s="85">
        <v>68</v>
      </c>
      <c r="B78" s="89">
        <v>0.3125</v>
      </c>
      <c r="C78" s="85">
        <f>SUM(C14:C17)</f>
        <v>0</v>
      </c>
      <c r="D78" s="85">
        <f t="shared" ref="D78:BO78" si="31">SUM(D14:D17)</f>
        <v>0</v>
      </c>
      <c r="E78" s="85">
        <f t="shared" si="31"/>
        <v>0</v>
      </c>
      <c r="F78" s="85">
        <f t="shared" si="31"/>
        <v>0</v>
      </c>
      <c r="G78" s="85">
        <f t="shared" si="31"/>
        <v>0</v>
      </c>
      <c r="H78" s="85">
        <f t="shared" si="31"/>
        <v>0</v>
      </c>
      <c r="I78" s="85">
        <f t="shared" si="31"/>
        <v>2</v>
      </c>
      <c r="J78" s="85">
        <f t="shared" si="31"/>
        <v>2</v>
      </c>
      <c r="K78" s="85">
        <f t="shared" si="31"/>
        <v>0</v>
      </c>
      <c r="L78" s="85">
        <f t="shared" si="31"/>
        <v>25</v>
      </c>
      <c r="M78" s="85">
        <f t="shared" si="31"/>
        <v>25</v>
      </c>
      <c r="N78" s="85">
        <f t="shared" si="31"/>
        <v>0</v>
      </c>
      <c r="O78" s="85">
        <f t="shared" si="31"/>
        <v>27</v>
      </c>
      <c r="P78" s="85">
        <f t="shared" si="31"/>
        <v>1.3125</v>
      </c>
      <c r="Q78" s="85">
        <f t="shared" si="31"/>
        <v>1</v>
      </c>
      <c r="R78" s="85">
        <f t="shared" si="31"/>
        <v>1</v>
      </c>
      <c r="S78" s="85">
        <f t="shared" si="31"/>
        <v>0</v>
      </c>
      <c r="T78" s="85">
        <f t="shared" si="31"/>
        <v>0</v>
      </c>
      <c r="U78" s="85">
        <f t="shared" si="31"/>
        <v>0</v>
      </c>
      <c r="V78" s="85">
        <f t="shared" si="31"/>
        <v>0</v>
      </c>
      <c r="W78" s="85">
        <f t="shared" si="31"/>
        <v>3</v>
      </c>
      <c r="X78" s="85">
        <f t="shared" si="31"/>
        <v>3</v>
      </c>
      <c r="Y78" s="85">
        <f t="shared" si="31"/>
        <v>0</v>
      </c>
      <c r="Z78" s="85">
        <f t="shared" si="31"/>
        <v>1</v>
      </c>
      <c r="AA78" s="85">
        <f t="shared" si="31"/>
        <v>1</v>
      </c>
      <c r="AB78" s="85">
        <f t="shared" si="31"/>
        <v>0</v>
      </c>
      <c r="AC78" s="85">
        <f t="shared" si="31"/>
        <v>5</v>
      </c>
      <c r="AD78" s="85">
        <f t="shared" si="31"/>
        <v>1.3125</v>
      </c>
      <c r="AE78" s="85">
        <f t="shared" si="31"/>
        <v>22</v>
      </c>
      <c r="AF78" s="85">
        <f t="shared" si="31"/>
        <v>22</v>
      </c>
      <c r="AG78" s="85">
        <f t="shared" si="31"/>
        <v>0</v>
      </c>
      <c r="AH78" s="85">
        <f t="shared" si="31"/>
        <v>0</v>
      </c>
      <c r="AI78" s="85">
        <f t="shared" si="31"/>
        <v>0</v>
      </c>
      <c r="AJ78" s="85">
        <f t="shared" si="31"/>
        <v>0</v>
      </c>
      <c r="AK78" s="85">
        <f t="shared" si="31"/>
        <v>0</v>
      </c>
      <c r="AL78" s="85">
        <f t="shared" si="31"/>
        <v>0</v>
      </c>
      <c r="AM78" s="85">
        <f t="shared" si="31"/>
        <v>0</v>
      </c>
      <c r="AN78" s="85">
        <f t="shared" si="31"/>
        <v>2</v>
      </c>
      <c r="AO78" s="85">
        <f t="shared" si="31"/>
        <v>2</v>
      </c>
      <c r="AP78" s="85">
        <f t="shared" si="31"/>
        <v>0</v>
      </c>
      <c r="AQ78" s="85">
        <f t="shared" si="31"/>
        <v>24</v>
      </c>
      <c r="AR78" s="85">
        <f t="shared" si="31"/>
        <v>1.3125</v>
      </c>
      <c r="AS78" s="85">
        <f t="shared" si="31"/>
        <v>574</v>
      </c>
      <c r="AT78" s="85">
        <f t="shared" si="31"/>
        <v>574</v>
      </c>
      <c r="AU78" s="85">
        <f t="shared" si="31"/>
        <v>0</v>
      </c>
      <c r="AV78" s="85">
        <f t="shared" si="31"/>
        <v>97</v>
      </c>
      <c r="AW78" s="85">
        <f t="shared" si="31"/>
        <v>97</v>
      </c>
      <c r="AX78" s="85">
        <f t="shared" si="31"/>
        <v>0</v>
      </c>
      <c r="AY78" s="85">
        <f t="shared" si="31"/>
        <v>9</v>
      </c>
      <c r="AZ78" s="85">
        <f t="shared" si="31"/>
        <v>9</v>
      </c>
      <c r="BA78" s="85">
        <f t="shared" si="31"/>
        <v>0</v>
      </c>
      <c r="BB78" s="85">
        <f t="shared" si="31"/>
        <v>0</v>
      </c>
      <c r="BC78" s="85">
        <f t="shared" si="31"/>
        <v>0</v>
      </c>
      <c r="BD78" s="85">
        <f t="shared" si="31"/>
        <v>0</v>
      </c>
      <c r="BE78" s="85">
        <f t="shared" si="31"/>
        <v>680</v>
      </c>
      <c r="BF78" s="85">
        <f t="shared" si="31"/>
        <v>0</v>
      </c>
      <c r="BG78" s="85">
        <f t="shared" si="31"/>
        <v>0</v>
      </c>
      <c r="BH78" s="85">
        <f t="shared" si="31"/>
        <v>0</v>
      </c>
      <c r="BI78" s="85">
        <f t="shared" si="31"/>
        <v>0</v>
      </c>
      <c r="BJ78" s="85">
        <f t="shared" si="31"/>
        <v>0</v>
      </c>
      <c r="BK78" s="85">
        <f t="shared" si="31"/>
        <v>0</v>
      </c>
      <c r="BL78" s="85">
        <f t="shared" si="31"/>
        <v>0</v>
      </c>
      <c r="BM78" s="85">
        <f t="shared" si="31"/>
        <v>0</v>
      </c>
      <c r="BN78" s="85">
        <f t="shared" si="31"/>
        <v>0</v>
      </c>
      <c r="BO78" s="85">
        <f t="shared" si="31"/>
        <v>0</v>
      </c>
      <c r="BP78" s="85">
        <f t="shared" ref="BP78:DI78" si="32">SUM(BP14:BP17)</f>
        <v>0</v>
      </c>
      <c r="BQ78" s="85">
        <f t="shared" si="32"/>
        <v>0</v>
      </c>
      <c r="BR78" s="85">
        <f t="shared" si="32"/>
        <v>0</v>
      </c>
      <c r="BS78" s="85">
        <f t="shared" si="32"/>
        <v>0</v>
      </c>
      <c r="BT78" s="85">
        <f t="shared" si="32"/>
        <v>0</v>
      </c>
      <c r="BU78" s="85">
        <f t="shared" si="32"/>
        <v>0</v>
      </c>
      <c r="BV78" s="85">
        <f t="shared" si="32"/>
        <v>0</v>
      </c>
      <c r="BW78" s="85">
        <f t="shared" si="32"/>
        <v>0</v>
      </c>
      <c r="BX78" s="85">
        <f t="shared" si="32"/>
        <v>0</v>
      </c>
      <c r="BY78" s="85">
        <f t="shared" si="32"/>
        <v>0</v>
      </c>
      <c r="BZ78" s="85">
        <f t="shared" si="32"/>
        <v>0</v>
      </c>
      <c r="CA78" s="85">
        <f t="shared" si="32"/>
        <v>0</v>
      </c>
      <c r="CB78" s="85">
        <f t="shared" si="32"/>
        <v>0</v>
      </c>
      <c r="CC78" s="85">
        <f t="shared" si="32"/>
        <v>0</v>
      </c>
      <c r="CD78" s="85">
        <f t="shared" si="32"/>
        <v>0</v>
      </c>
      <c r="CE78" s="85">
        <f t="shared" si="32"/>
        <v>0</v>
      </c>
      <c r="CF78" s="85">
        <f t="shared" si="32"/>
        <v>0</v>
      </c>
      <c r="CG78" s="85">
        <f t="shared" si="32"/>
        <v>0</v>
      </c>
      <c r="CH78" s="85">
        <f t="shared" si="32"/>
        <v>0</v>
      </c>
      <c r="CI78" s="85">
        <f t="shared" si="32"/>
        <v>0</v>
      </c>
      <c r="CJ78" s="85">
        <f t="shared" si="32"/>
        <v>0</v>
      </c>
      <c r="CK78" s="85">
        <f t="shared" si="32"/>
        <v>0</v>
      </c>
      <c r="CL78" s="85">
        <f t="shared" si="32"/>
        <v>0</v>
      </c>
      <c r="CM78" s="85">
        <f t="shared" si="32"/>
        <v>0</v>
      </c>
      <c r="CN78" s="85">
        <f t="shared" si="32"/>
        <v>0</v>
      </c>
      <c r="CO78" s="85">
        <f t="shared" si="32"/>
        <v>0</v>
      </c>
      <c r="CP78" s="85">
        <f t="shared" si="32"/>
        <v>0</v>
      </c>
      <c r="CQ78" s="85">
        <f t="shared" si="32"/>
        <v>0</v>
      </c>
      <c r="CR78" s="85">
        <f t="shared" si="32"/>
        <v>0</v>
      </c>
      <c r="CS78" s="85">
        <f t="shared" si="32"/>
        <v>0</v>
      </c>
      <c r="CT78" s="85">
        <f t="shared" si="32"/>
        <v>0</v>
      </c>
      <c r="CU78" s="85">
        <f t="shared" si="32"/>
        <v>0</v>
      </c>
      <c r="CV78" s="85">
        <f t="shared" si="32"/>
        <v>0</v>
      </c>
      <c r="CW78" s="85">
        <f t="shared" si="32"/>
        <v>0</v>
      </c>
      <c r="CX78" s="85">
        <f t="shared" si="32"/>
        <v>0</v>
      </c>
      <c r="CY78" s="85">
        <f t="shared" si="32"/>
        <v>0</v>
      </c>
      <c r="CZ78" s="85">
        <f t="shared" si="32"/>
        <v>0</v>
      </c>
      <c r="DA78" s="85">
        <f t="shared" si="32"/>
        <v>0</v>
      </c>
      <c r="DB78" s="85">
        <f t="shared" si="32"/>
        <v>0</v>
      </c>
      <c r="DC78" s="85">
        <f t="shared" si="32"/>
        <v>0</v>
      </c>
      <c r="DD78" s="85">
        <f t="shared" si="32"/>
        <v>0</v>
      </c>
      <c r="DE78" s="85">
        <f t="shared" si="32"/>
        <v>0</v>
      </c>
      <c r="DF78" s="85">
        <f t="shared" si="32"/>
        <v>0</v>
      </c>
      <c r="DG78" s="85">
        <f t="shared" si="32"/>
        <v>0</v>
      </c>
      <c r="DH78" s="85">
        <f t="shared" si="32"/>
        <v>0</v>
      </c>
      <c r="DI78" s="85">
        <f t="shared" si="32"/>
        <v>0</v>
      </c>
    </row>
    <row r="79" spans="1:113" ht="15.75" customHeight="1" x14ac:dyDescent="0.2">
      <c r="A79" s="85">
        <v>69</v>
      </c>
      <c r="B79" s="89">
        <v>0.35416666666666669</v>
      </c>
      <c r="C79" s="85">
        <f>SUM(C18:C21)</f>
        <v>0</v>
      </c>
      <c r="D79" s="85">
        <f t="shared" ref="D79:BO79" si="33">SUM(D18:D21)</f>
        <v>0</v>
      </c>
      <c r="E79" s="85">
        <f t="shared" si="33"/>
        <v>0</v>
      </c>
      <c r="F79" s="85">
        <f t="shared" si="33"/>
        <v>0</v>
      </c>
      <c r="G79" s="85">
        <f t="shared" si="33"/>
        <v>0</v>
      </c>
      <c r="H79" s="85">
        <f t="shared" si="33"/>
        <v>0</v>
      </c>
      <c r="I79" s="85">
        <f t="shared" si="33"/>
        <v>6</v>
      </c>
      <c r="J79" s="85">
        <f t="shared" si="33"/>
        <v>6</v>
      </c>
      <c r="K79" s="85">
        <f t="shared" si="33"/>
        <v>0</v>
      </c>
      <c r="L79" s="85">
        <f t="shared" si="33"/>
        <v>38</v>
      </c>
      <c r="M79" s="85">
        <f t="shared" si="33"/>
        <v>38</v>
      </c>
      <c r="N79" s="85">
        <f t="shared" si="33"/>
        <v>0</v>
      </c>
      <c r="O79" s="85">
        <f t="shared" si="33"/>
        <v>44</v>
      </c>
      <c r="P79" s="85">
        <f t="shared" si="33"/>
        <v>1.4791666666666667</v>
      </c>
      <c r="Q79" s="85">
        <f t="shared" si="33"/>
        <v>0</v>
      </c>
      <c r="R79" s="85">
        <f t="shared" si="33"/>
        <v>0</v>
      </c>
      <c r="S79" s="85">
        <f t="shared" si="33"/>
        <v>0</v>
      </c>
      <c r="T79" s="85">
        <f t="shared" si="33"/>
        <v>0</v>
      </c>
      <c r="U79" s="85">
        <f t="shared" si="33"/>
        <v>0</v>
      </c>
      <c r="V79" s="85">
        <f t="shared" si="33"/>
        <v>0</v>
      </c>
      <c r="W79" s="85">
        <f t="shared" si="33"/>
        <v>2</v>
      </c>
      <c r="X79" s="85">
        <f t="shared" si="33"/>
        <v>2</v>
      </c>
      <c r="Y79" s="85">
        <f t="shared" si="33"/>
        <v>0</v>
      </c>
      <c r="Z79" s="85">
        <f t="shared" si="33"/>
        <v>10</v>
      </c>
      <c r="AA79" s="85">
        <f t="shared" si="33"/>
        <v>10</v>
      </c>
      <c r="AB79" s="85">
        <f t="shared" si="33"/>
        <v>0</v>
      </c>
      <c r="AC79" s="85">
        <f t="shared" si="33"/>
        <v>12</v>
      </c>
      <c r="AD79" s="85">
        <f t="shared" si="33"/>
        <v>1.4791666666666667</v>
      </c>
      <c r="AE79" s="85">
        <f t="shared" si="33"/>
        <v>31</v>
      </c>
      <c r="AF79" s="85">
        <f t="shared" si="33"/>
        <v>31</v>
      </c>
      <c r="AG79" s="85">
        <f t="shared" si="33"/>
        <v>0</v>
      </c>
      <c r="AH79" s="85">
        <f t="shared" si="33"/>
        <v>0</v>
      </c>
      <c r="AI79" s="85">
        <f t="shared" si="33"/>
        <v>0</v>
      </c>
      <c r="AJ79" s="85">
        <f t="shared" si="33"/>
        <v>0</v>
      </c>
      <c r="AK79" s="85">
        <f t="shared" si="33"/>
        <v>0</v>
      </c>
      <c r="AL79" s="85">
        <f t="shared" si="33"/>
        <v>0</v>
      </c>
      <c r="AM79" s="85">
        <f t="shared" si="33"/>
        <v>0</v>
      </c>
      <c r="AN79" s="85">
        <f t="shared" si="33"/>
        <v>3</v>
      </c>
      <c r="AO79" s="85">
        <f t="shared" si="33"/>
        <v>3</v>
      </c>
      <c r="AP79" s="85">
        <f t="shared" si="33"/>
        <v>0</v>
      </c>
      <c r="AQ79" s="85">
        <f t="shared" si="33"/>
        <v>34</v>
      </c>
      <c r="AR79" s="85">
        <f t="shared" si="33"/>
        <v>1.4791666666666667</v>
      </c>
      <c r="AS79" s="85">
        <f t="shared" si="33"/>
        <v>753</v>
      </c>
      <c r="AT79" s="85">
        <f t="shared" si="33"/>
        <v>753</v>
      </c>
      <c r="AU79" s="85">
        <f t="shared" si="33"/>
        <v>0</v>
      </c>
      <c r="AV79" s="85">
        <f t="shared" si="33"/>
        <v>141</v>
      </c>
      <c r="AW79" s="85">
        <f t="shared" si="33"/>
        <v>141</v>
      </c>
      <c r="AX79" s="85">
        <f t="shared" si="33"/>
        <v>0</v>
      </c>
      <c r="AY79" s="85">
        <f t="shared" si="33"/>
        <v>10</v>
      </c>
      <c r="AZ79" s="85">
        <f t="shared" si="33"/>
        <v>10</v>
      </c>
      <c r="BA79" s="85">
        <f t="shared" si="33"/>
        <v>0</v>
      </c>
      <c r="BB79" s="85">
        <f t="shared" si="33"/>
        <v>0</v>
      </c>
      <c r="BC79" s="85">
        <f t="shared" si="33"/>
        <v>0</v>
      </c>
      <c r="BD79" s="85">
        <f t="shared" si="33"/>
        <v>0</v>
      </c>
      <c r="BE79" s="85">
        <f t="shared" si="33"/>
        <v>904</v>
      </c>
      <c r="BF79" s="85">
        <f t="shared" si="33"/>
        <v>0</v>
      </c>
      <c r="BG79" s="85">
        <f t="shared" si="33"/>
        <v>0</v>
      </c>
      <c r="BH79" s="85">
        <f t="shared" si="33"/>
        <v>0</v>
      </c>
      <c r="BI79" s="85">
        <f t="shared" si="33"/>
        <v>0</v>
      </c>
      <c r="BJ79" s="85">
        <f t="shared" si="33"/>
        <v>0</v>
      </c>
      <c r="BK79" s="85">
        <f t="shared" si="33"/>
        <v>0</v>
      </c>
      <c r="BL79" s="85">
        <f t="shared" si="33"/>
        <v>0</v>
      </c>
      <c r="BM79" s="85">
        <f t="shared" si="33"/>
        <v>0</v>
      </c>
      <c r="BN79" s="85">
        <f t="shared" si="33"/>
        <v>0</v>
      </c>
      <c r="BO79" s="85">
        <f t="shared" si="33"/>
        <v>0</v>
      </c>
      <c r="BP79" s="85">
        <f t="shared" ref="BP79:DI79" si="34">SUM(BP18:BP21)</f>
        <v>0</v>
      </c>
      <c r="BQ79" s="85">
        <f t="shared" si="34"/>
        <v>0</v>
      </c>
      <c r="BR79" s="85">
        <f t="shared" si="34"/>
        <v>0</v>
      </c>
      <c r="BS79" s="85">
        <f t="shared" si="34"/>
        <v>0</v>
      </c>
      <c r="BT79" s="85">
        <f t="shared" si="34"/>
        <v>0</v>
      </c>
      <c r="BU79" s="85">
        <f t="shared" si="34"/>
        <v>0</v>
      </c>
      <c r="BV79" s="85">
        <f t="shared" si="34"/>
        <v>0</v>
      </c>
      <c r="BW79" s="85">
        <f t="shared" si="34"/>
        <v>0</v>
      </c>
      <c r="BX79" s="85">
        <f t="shared" si="34"/>
        <v>0</v>
      </c>
      <c r="BY79" s="85">
        <f t="shared" si="34"/>
        <v>0</v>
      </c>
      <c r="BZ79" s="85">
        <f t="shared" si="34"/>
        <v>0</v>
      </c>
      <c r="CA79" s="85">
        <f t="shared" si="34"/>
        <v>0</v>
      </c>
      <c r="CB79" s="85">
        <f t="shared" si="34"/>
        <v>0</v>
      </c>
      <c r="CC79" s="85">
        <f t="shared" si="34"/>
        <v>0</v>
      </c>
      <c r="CD79" s="85">
        <f t="shared" si="34"/>
        <v>0</v>
      </c>
      <c r="CE79" s="85">
        <f t="shared" si="34"/>
        <v>0</v>
      </c>
      <c r="CF79" s="85">
        <f t="shared" si="34"/>
        <v>0</v>
      </c>
      <c r="CG79" s="85">
        <f t="shared" si="34"/>
        <v>0</v>
      </c>
      <c r="CH79" s="85">
        <f t="shared" si="34"/>
        <v>0</v>
      </c>
      <c r="CI79" s="85">
        <f t="shared" si="34"/>
        <v>0</v>
      </c>
      <c r="CJ79" s="85">
        <f t="shared" si="34"/>
        <v>0</v>
      </c>
      <c r="CK79" s="85">
        <f t="shared" si="34"/>
        <v>0</v>
      </c>
      <c r="CL79" s="85">
        <f t="shared" si="34"/>
        <v>0</v>
      </c>
      <c r="CM79" s="85">
        <f t="shared" si="34"/>
        <v>0</v>
      </c>
      <c r="CN79" s="85">
        <f t="shared" si="34"/>
        <v>0</v>
      </c>
      <c r="CO79" s="85">
        <f t="shared" si="34"/>
        <v>0</v>
      </c>
      <c r="CP79" s="85">
        <f t="shared" si="34"/>
        <v>0</v>
      </c>
      <c r="CQ79" s="85">
        <f t="shared" si="34"/>
        <v>0</v>
      </c>
      <c r="CR79" s="85">
        <f t="shared" si="34"/>
        <v>0</v>
      </c>
      <c r="CS79" s="85">
        <f t="shared" si="34"/>
        <v>0</v>
      </c>
      <c r="CT79" s="85">
        <f t="shared" si="34"/>
        <v>0</v>
      </c>
      <c r="CU79" s="85">
        <f t="shared" si="34"/>
        <v>0</v>
      </c>
      <c r="CV79" s="85">
        <f t="shared" si="34"/>
        <v>0</v>
      </c>
      <c r="CW79" s="85">
        <f t="shared" si="34"/>
        <v>0</v>
      </c>
      <c r="CX79" s="85">
        <f t="shared" si="34"/>
        <v>0</v>
      </c>
      <c r="CY79" s="85">
        <f t="shared" si="34"/>
        <v>0</v>
      </c>
      <c r="CZ79" s="85">
        <f t="shared" si="34"/>
        <v>0</v>
      </c>
      <c r="DA79" s="85">
        <f t="shared" si="34"/>
        <v>0</v>
      </c>
      <c r="DB79" s="85">
        <f t="shared" si="34"/>
        <v>0</v>
      </c>
      <c r="DC79" s="85">
        <f t="shared" si="34"/>
        <v>0</v>
      </c>
      <c r="DD79" s="85">
        <f t="shared" si="34"/>
        <v>0</v>
      </c>
      <c r="DE79" s="85">
        <f t="shared" si="34"/>
        <v>0</v>
      </c>
      <c r="DF79" s="85">
        <f t="shared" si="34"/>
        <v>0</v>
      </c>
      <c r="DG79" s="85">
        <f t="shared" si="34"/>
        <v>0</v>
      </c>
      <c r="DH79" s="85">
        <f t="shared" si="34"/>
        <v>0</v>
      </c>
      <c r="DI79" s="85">
        <f t="shared" si="34"/>
        <v>0</v>
      </c>
    </row>
    <row r="80" spans="1:113" ht="15.75" customHeight="1" x14ac:dyDescent="0.2">
      <c r="A80" s="84">
        <v>70</v>
      </c>
      <c r="B80" s="89">
        <v>0.39583333333333298</v>
      </c>
      <c r="C80" s="85">
        <f>SUM(C22:C25)</f>
        <v>0</v>
      </c>
      <c r="D80" s="85">
        <f t="shared" ref="D80:BO80" si="35">SUM(D22:D25)</f>
        <v>0</v>
      </c>
      <c r="E80" s="85">
        <f t="shared" si="35"/>
        <v>0</v>
      </c>
      <c r="F80" s="85">
        <f t="shared" si="35"/>
        <v>0</v>
      </c>
      <c r="G80" s="85">
        <f t="shared" si="35"/>
        <v>0</v>
      </c>
      <c r="H80" s="85">
        <f t="shared" si="35"/>
        <v>0</v>
      </c>
      <c r="I80" s="85">
        <f t="shared" si="35"/>
        <v>9</v>
      </c>
      <c r="J80" s="85">
        <f t="shared" si="35"/>
        <v>9</v>
      </c>
      <c r="K80" s="85">
        <f t="shared" si="35"/>
        <v>0</v>
      </c>
      <c r="L80" s="85">
        <f t="shared" si="35"/>
        <v>29</v>
      </c>
      <c r="M80" s="85">
        <f t="shared" si="35"/>
        <v>29</v>
      </c>
      <c r="N80" s="85">
        <f t="shared" si="35"/>
        <v>0</v>
      </c>
      <c r="O80" s="85">
        <f t="shared" si="35"/>
        <v>38</v>
      </c>
      <c r="P80" s="85">
        <f t="shared" si="35"/>
        <v>1.6458333333333333</v>
      </c>
      <c r="Q80" s="85">
        <f t="shared" si="35"/>
        <v>0</v>
      </c>
      <c r="R80" s="85">
        <f t="shared" si="35"/>
        <v>0</v>
      </c>
      <c r="S80" s="85">
        <f t="shared" si="35"/>
        <v>0</v>
      </c>
      <c r="T80" s="85">
        <f t="shared" si="35"/>
        <v>0</v>
      </c>
      <c r="U80" s="85">
        <f t="shared" si="35"/>
        <v>0</v>
      </c>
      <c r="V80" s="85">
        <f t="shared" si="35"/>
        <v>0</v>
      </c>
      <c r="W80" s="85">
        <f t="shared" si="35"/>
        <v>0</v>
      </c>
      <c r="X80" s="85">
        <f t="shared" si="35"/>
        <v>0</v>
      </c>
      <c r="Y80" s="85">
        <f t="shared" si="35"/>
        <v>0</v>
      </c>
      <c r="Z80" s="85">
        <f t="shared" si="35"/>
        <v>1</v>
      </c>
      <c r="AA80" s="85">
        <f t="shared" si="35"/>
        <v>1</v>
      </c>
      <c r="AB80" s="85">
        <f t="shared" si="35"/>
        <v>0</v>
      </c>
      <c r="AC80" s="85">
        <f t="shared" si="35"/>
        <v>1</v>
      </c>
      <c r="AD80" s="85">
        <f t="shared" si="35"/>
        <v>1.6458333333333333</v>
      </c>
      <c r="AE80" s="85">
        <f t="shared" si="35"/>
        <v>21</v>
      </c>
      <c r="AF80" s="85">
        <f t="shared" si="35"/>
        <v>21</v>
      </c>
      <c r="AG80" s="85">
        <f t="shared" si="35"/>
        <v>0</v>
      </c>
      <c r="AH80" s="85">
        <f t="shared" si="35"/>
        <v>0</v>
      </c>
      <c r="AI80" s="85">
        <f t="shared" si="35"/>
        <v>0</v>
      </c>
      <c r="AJ80" s="85">
        <f t="shared" si="35"/>
        <v>0</v>
      </c>
      <c r="AK80" s="85">
        <f t="shared" si="35"/>
        <v>0</v>
      </c>
      <c r="AL80" s="85">
        <f t="shared" si="35"/>
        <v>0</v>
      </c>
      <c r="AM80" s="85">
        <f t="shared" si="35"/>
        <v>0</v>
      </c>
      <c r="AN80" s="85">
        <f t="shared" si="35"/>
        <v>5</v>
      </c>
      <c r="AO80" s="85">
        <f t="shared" si="35"/>
        <v>5</v>
      </c>
      <c r="AP80" s="85">
        <f t="shared" si="35"/>
        <v>0</v>
      </c>
      <c r="AQ80" s="85">
        <f t="shared" si="35"/>
        <v>26</v>
      </c>
      <c r="AR80" s="85">
        <f t="shared" si="35"/>
        <v>1.6458333333333333</v>
      </c>
      <c r="AS80" s="85">
        <f t="shared" si="35"/>
        <v>162</v>
      </c>
      <c r="AT80" s="85">
        <f t="shared" si="35"/>
        <v>162</v>
      </c>
      <c r="AU80" s="85">
        <f t="shared" si="35"/>
        <v>0</v>
      </c>
      <c r="AV80" s="85">
        <f t="shared" si="35"/>
        <v>18</v>
      </c>
      <c r="AW80" s="85">
        <f t="shared" si="35"/>
        <v>18</v>
      </c>
      <c r="AX80" s="85">
        <f t="shared" si="35"/>
        <v>0</v>
      </c>
      <c r="AY80" s="85">
        <f t="shared" si="35"/>
        <v>4</v>
      </c>
      <c r="AZ80" s="85">
        <f t="shared" si="35"/>
        <v>4</v>
      </c>
      <c r="BA80" s="85">
        <f t="shared" si="35"/>
        <v>0</v>
      </c>
      <c r="BB80" s="85">
        <f t="shared" si="35"/>
        <v>0</v>
      </c>
      <c r="BC80" s="85">
        <f t="shared" si="35"/>
        <v>0</v>
      </c>
      <c r="BD80" s="85">
        <f t="shared" si="35"/>
        <v>0</v>
      </c>
      <c r="BE80" s="85">
        <f t="shared" si="35"/>
        <v>184</v>
      </c>
      <c r="BF80" s="85">
        <f t="shared" si="35"/>
        <v>0</v>
      </c>
      <c r="BG80" s="85">
        <f t="shared" si="35"/>
        <v>0</v>
      </c>
      <c r="BH80" s="85">
        <f t="shared" si="35"/>
        <v>0</v>
      </c>
      <c r="BI80" s="85">
        <f t="shared" si="35"/>
        <v>0</v>
      </c>
      <c r="BJ80" s="85">
        <f t="shared" si="35"/>
        <v>0</v>
      </c>
      <c r="BK80" s="85">
        <f t="shared" si="35"/>
        <v>0</v>
      </c>
      <c r="BL80" s="85">
        <f t="shared" si="35"/>
        <v>0</v>
      </c>
      <c r="BM80" s="85">
        <f t="shared" si="35"/>
        <v>0</v>
      </c>
      <c r="BN80" s="85">
        <f t="shared" si="35"/>
        <v>0</v>
      </c>
      <c r="BO80" s="85">
        <f t="shared" si="35"/>
        <v>0</v>
      </c>
      <c r="BP80" s="85">
        <f t="shared" ref="BP80:DI80" si="36">SUM(BP22:BP25)</f>
        <v>0</v>
      </c>
      <c r="BQ80" s="85">
        <f t="shared" si="36"/>
        <v>0</v>
      </c>
      <c r="BR80" s="85">
        <f t="shared" si="36"/>
        <v>0</v>
      </c>
      <c r="BS80" s="85">
        <f t="shared" si="36"/>
        <v>0</v>
      </c>
      <c r="BT80" s="85">
        <f t="shared" si="36"/>
        <v>0</v>
      </c>
      <c r="BU80" s="85">
        <f t="shared" si="36"/>
        <v>0</v>
      </c>
      <c r="BV80" s="85">
        <f t="shared" si="36"/>
        <v>0</v>
      </c>
      <c r="BW80" s="85">
        <f t="shared" si="36"/>
        <v>0</v>
      </c>
      <c r="BX80" s="85">
        <f t="shared" si="36"/>
        <v>0</v>
      </c>
      <c r="BY80" s="85">
        <f t="shared" si="36"/>
        <v>0</v>
      </c>
      <c r="BZ80" s="85">
        <f t="shared" si="36"/>
        <v>0</v>
      </c>
      <c r="CA80" s="85">
        <f t="shared" si="36"/>
        <v>0</v>
      </c>
      <c r="CB80" s="85">
        <f t="shared" si="36"/>
        <v>0</v>
      </c>
      <c r="CC80" s="85">
        <f t="shared" si="36"/>
        <v>0</v>
      </c>
      <c r="CD80" s="85">
        <f t="shared" si="36"/>
        <v>0</v>
      </c>
      <c r="CE80" s="85">
        <f t="shared" si="36"/>
        <v>0</v>
      </c>
      <c r="CF80" s="85">
        <f t="shared" si="36"/>
        <v>0</v>
      </c>
      <c r="CG80" s="85">
        <f t="shared" si="36"/>
        <v>0</v>
      </c>
      <c r="CH80" s="85">
        <f t="shared" si="36"/>
        <v>0</v>
      </c>
      <c r="CI80" s="85">
        <f t="shared" si="36"/>
        <v>0</v>
      </c>
      <c r="CJ80" s="85">
        <f t="shared" si="36"/>
        <v>0</v>
      </c>
      <c r="CK80" s="85">
        <f t="shared" si="36"/>
        <v>0</v>
      </c>
      <c r="CL80" s="85">
        <f t="shared" si="36"/>
        <v>0</v>
      </c>
      <c r="CM80" s="85">
        <f t="shared" si="36"/>
        <v>0</v>
      </c>
      <c r="CN80" s="85">
        <f t="shared" si="36"/>
        <v>0</v>
      </c>
      <c r="CO80" s="85">
        <f t="shared" si="36"/>
        <v>0</v>
      </c>
      <c r="CP80" s="85">
        <f t="shared" si="36"/>
        <v>0</v>
      </c>
      <c r="CQ80" s="85">
        <f t="shared" si="36"/>
        <v>0</v>
      </c>
      <c r="CR80" s="85">
        <f t="shared" si="36"/>
        <v>0</v>
      </c>
      <c r="CS80" s="85">
        <f t="shared" si="36"/>
        <v>0</v>
      </c>
      <c r="CT80" s="85">
        <f t="shared" si="36"/>
        <v>0</v>
      </c>
      <c r="CU80" s="85">
        <f t="shared" si="36"/>
        <v>0</v>
      </c>
      <c r="CV80" s="85">
        <f t="shared" si="36"/>
        <v>0</v>
      </c>
      <c r="CW80" s="85">
        <f t="shared" si="36"/>
        <v>0</v>
      </c>
      <c r="CX80" s="85">
        <f t="shared" si="36"/>
        <v>0</v>
      </c>
      <c r="CY80" s="85">
        <f t="shared" si="36"/>
        <v>0</v>
      </c>
      <c r="CZ80" s="85">
        <f t="shared" si="36"/>
        <v>0</v>
      </c>
      <c r="DA80" s="85">
        <f t="shared" si="36"/>
        <v>0</v>
      </c>
      <c r="DB80" s="85">
        <f t="shared" si="36"/>
        <v>0</v>
      </c>
      <c r="DC80" s="85">
        <f t="shared" si="36"/>
        <v>0</v>
      </c>
      <c r="DD80" s="85">
        <f t="shared" si="36"/>
        <v>0</v>
      </c>
      <c r="DE80" s="85">
        <f t="shared" si="36"/>
        <v>0</v>
      </c>
      <c r="DF80" s="85">
        <f t="shared" si="36"/>
        <v>0</v>
      </c>
      <c r="DG80" s="85">
        <f t="shared" si="36"/>
        <v>0</v>
      </c>
      <c r="DH80" s="85">
        <f t="shared" si="36"/>
        <v>0</v>
      </c>
      <c r="DI80" s="85">
        <f t="shared" si="36"/>
        <v>0</v>
      </c>
    </row>
    <row r="81" spans="1:113" ht="15.75" customHeight="1" x14ac:dyDescent="0.2">
      <c r="A81" s="85">
        <v>71</v>
      </c>
      <c r="B81" s="89">
        <v>0.4375</v>
      </c>
      <c r="C81" s="85">
        <f>SUM(C26:C29)</f>
        <v>0</v>
      </c>
      <c r="D81" s="85">
        <f t="shared" ref="D81:BO81" si="37">SUM(D26:D29)</f>
        <v>0</v>
      </c>
      <c r="E81" s="85">
        <f t="shared" si="37"/>
        <v>0</v>
      </c>
      <c r="F81" s="85">
        <f t="shared" si="37"/>
        <v>0</v>
      </c>
      <c r="G81" s="85">
        <f t="shared" si="37"/>
        <v>0</v>
      </c>
      <c r="H81" s="85">
        <f t="shared" si="37"/>
        <v>0</v>
      </c>
      <c r="I81" s="85">
        <f t="shared" si="37"/>
        <v>4</v>
      </c>
      <c r="J81" s="85">
        <f t="shared" si="37"/>
        <v>4</v>
      </c>
      <c r="K81" s="85">
        <f t="shared" si="37"/>
        <v>0</v>
      </c>
      <c r="L81" s="85">
        <f t="shared" si="37"/>
        <v>64</v>
      </c>
      <c r="M81" s="85">
        <f t="shared" si="37"/>
        <v>64</v>
      </c>
      <c r="N81" s="85">
        <f t="shared" si="37"/>
        <v>0</v>
      </c>
      <c r="O81" s="85">
        <f t="shared" si="37"/>
        <v>68</v>
      </c>
      <c r="P81" s="85">
        <f t="shared" si="37"/>
        <v>1.8125</v>
      </c>
      <c r="Q81" s="85">
        <f t="shared" si="37"/>
        <v>5</v>
      </c>
      <c r="R81" s="85">
        <f t="shared" si="37"/>
        <v>5</v>
      </c>
      <c r="S81" s="85">
        <f t="shared" si="37"/>
        <v>0</v>
      </c>
      <c r="T81" s="85">
        <f t="shared" si="37"/>
        <v>0</v>
      </c>
      <c r="U81" s="85">
        <f t="shared" si="37"/>
        <v>0</v>
      </c>
      <c r="V81" s="85">
        <f t="shared" si="37"/>
        <v>0</v>
      </c>
      <c r="W81" s="85">
        <f t="shared" si="37"/>
        <v>2</v>
      </c>
      <c r="X81" s="85">
        <f t="shared" si="37"/>
        <v>2</v>
      </c>
      <c r="Y81" s="85">
        <f t="shared" si="37"/>
        <v>0</v>
      </c>
      <c r="Z81" s="85">
        <f t="shared" si="37"/>
        <v>7</v>
      </c>
      <c r="AA81" s="85">
        <f t="shared" si="37"/>
        <v>7</v>
      </c>
      <c r="AB81" s="85">
        <f t="shared" si="37"/>
        <v>0</v>
      </c>
      <c r="AC81" s="85">
        <f t="shared" si="37"/>
        <v>14</v>
      </c>
      <c r="AD81" s="85">
        <f t="shared" si="37"/>
        <v>1.8125</v>
      </c>
      <c r="AE81" s="85">
        <f t="shared" si="37"/>
        <v>6</v>
      </c>
      <c r="AF81" s="85">
        <f t="shared" si="37"/>
        <v>6</v>
      </c>
      <c r="AG81" s="85">
        <f t="shared" si="37"/>
        <v>0</v>
      </c>
      <c r="AH81" s="85">
        <f t="shared" si="37"/>
        <v>0</v>
      </c>
      <c r="AI81" s="85">
        <f t="shared" si="37"/>
        <v>0</v>
      </c>
      <c r="AJ81" s="85">
        <f t="shared" si="37"/>
        <v>0</v>
      </c>
      <c r="AK81" s="85">
        <f t="shared" si="37"/>
        <v>0</v>
      </c>
      <c r="AL81" s="85">
        <f t="shared" si="37"/>
        <v>0</v>
      </c>
      <c r="AM81" s="85">
        <f t="shared" si="37"/>
        <v>0</v>
      </c>
      <c r="AN81" s="85">
        <f t="shared" si="37"/>
        <v>2</v>
      </c>
      <c r="AO81" s="85">
        <f t="shared" si="37"/>
        <v>2</v>
      </c>
      <c r="AP81" s="85">
        <f t="shared" si="37"/>
        <v>0</v>
      </c>
      <c r="AQ81" s="85">
        <f t="shared" si="37"/>
        <v>8</v>
      </c>
      <c r="AR81" s="85">
        <f t="shared" si="37"/>
        <v>1.8125</v>
      </c>
      <c r="AS81" s="85">
        <f t="shared" si="37"/>
        <v>86</v>
      </c>
      <c r="AT81" s="85">
        <f t="shared" si="37"/>
        <v>86</v>
      </c>
      <c r="AU81" s="85">
        <f t="shared" si="37"/>
        <v>0</v>
      </c>
      <c r="AV81" s="85">
        <f t="shared" si="37"/>
        <v>29</v>
      </c>
      <c r="AW81" s="85">
        <f t="shared" si="37"/>
        <v>29</v>
      </c>
      <c r="AX81" s="85">
        <f t="shared" si="37"/>
        <v>0</v>
      </c>
      <c r="AY81" s="85">
        <f t="shared" si="37"/>
        <v>3</v>
      </c>
      <c r="AZ81" s="85">
        <f t="shared" si="37"/>
        <v>3</v>
      </c>
      <c r="BA81" s="85">
        <f t="shared" si="37"/>
        <v>0</v>
      </c>
      <c r="BB81" s="85">
        <f t="shared" si="37"/>
        <v>0</v>
      </c>
      <c r="BC81" s="85">
        <f t="shared" si="37"/>
        <v>0</v>
      </c>
      <c r="BD81" s="85">
        <f t="shared" si="37"/>
        <v>0</v>
      </c>
      <c r="BE81" s="85">
        <f t="shared" si="37"/>
        <v>118</v>
      </c>
      <c r="BF81" s="85">
        <f t="shared" si="37"/>
        <v>0</v>
      </c>
      <c r="BG81" s="85">
        <f t="shared" si="37"/>
        <v>0</v>
      </c>
      <c r="BH81" s="85">
        <f t="shared" si="37"/>
        <v>0</v>
      </c>
      <c r="BI81" s="85">
        <f t="shared" si="37"/>
        <v>0</v>
      </c>
      <c r="BJ81" s="85">
        <f t="shared" si="37"/>
        <v>0</v>
      </c>
      <c r="BK81" s="85">
        <f t="shared" si="37"/>
        <v>0</v>
      </c>
      <c r="BL81" s="85">
        <f t="shared" si="37"/>
        <v>0</v>
      </c>
      <c r="BM81" s="85">
        <f t="shared" si="37"/>
        <v>0</v>
      </c>
      <c r="BN81" s="85">
        <f t="shared" si="37"/>
        <v>0</v>
      </c>
      <c r="BO81" s="85">
        <f t="shared" si="37"/>
        <v>0</v>
      </c>
      <c r="BP81" s="85">
        <f t="shared" ref="BP81:DI81" si="38">SUM(BP26:BP29)</f>
        <v>0</v>
      </c>
      <c r="BQ81" s="85">
        <f t="shared" si="38"/>
        <v>0</v>
      </c>
      <c r="BR81" s="85">
        <f t="shared" si="38"/>
        <v>0</v>
      </c>
      <c r="BS81" s="85">
        <f t="shared" si="38"/>
        <v>0</v>
      </c>
      <c r="BT81" s="85">
        <f t="shared" si="38"/>
        <v>0</v>
      </c>
      <c r="BU81" s="85">
        <f t="shared" si="38"/>
        <v>0</v>
      </c>
      <c r="BV81" s="85">
        <f t="shared" si="38"/>
        <v>0</v>
      </c>
      <c r="BW81" s="85">
        <f t="shared" si="38"/>
        <v>0</v>
      </c>
      <c r="BX81" s="85">
        <f t="shared" si="38"/>
        <v>0</v>
      </c>
      <c r="BY81" s="85">
        <f t="shared" si="38"/>
        <v>0</v>
      </c>
      <c r="BZ81" s="85">
        <f t="shared" si="38"/>
        <v>0</v>
      </c>
      <c r="CA81" s="85">
        <f t="shared" si="38"/>
        <v>0</v>
      </c>
      <c r="CB81" s="85">
        <f t="shared" si="38"/>
        <v>0</v>
      </c>
      <c r="CC81" s="85">
        <f t="shared" si="38"/>
        <v>0</v>
      </c>
      <c r="CD81" s="85">
        <f t="shared" si="38"/>
        <v>0</v>
      </c>
      <c r="CE81" s="85">
        <f t="shared" si="38"/>
        <v>0</v>
      </c>
      <c r="CF81" s="85">
        <f t="shared" si="38"/>
        <v>0</v>
      </c>
      <c r="CG81" s="85">
        <f t="shared" si="38"/>
        <v>0</v>
      </c>
      <c r="CH81" s="85">
        <f t="shared" si="38"/>
        <v>0</v>
      </c>
      <c r="CI81" s="85">
        <f t="shared" si="38"/>
        <v>0</v>
      </c>
      <c r="CJ81" s="85">
        <f t="shared" si="38"/>
        <v>0</v>
      </c>
      <c r="CK81" s="85">
        <f t="shared" si="38"/>
        <v>0</v>
      </c>
      <c r="CL81" s="85">
        <f t="shared" si="38"/>
        <v>0</v>
      </c>
      <c r="CM81" s="85">
        <f t="shared" si="38"/>
        <v>0</v>
      </c>
      <c r="CN81" s="85">
        <f t="shared" si="38"/>
        <v>0</v>
      </c>
      <c r="CO81" s="85">
        <f t="shared" si="38"/>
        <v>0</v>
      </c>
      <c r="CP81" s="85">
        <f t="shared" si="38"/>
        <v>0</v>
      </c>
      <c r="CQ81" s="85">
        <f t="shared" si="38"/>
        <v>0</v>
      </c>
      <c r="CR81" s="85">
        <f t="shared" si="38"/>
        <v>0</v>
      </c>
      <c r="CS81" s="85">
        <f t="shared" si="38"/>
        <v>0</v>
      </c>
      <c r="CT81" s="85">
        <f t="shared" si="38"/>
        <v>0</v>
      </c>
      <c r="CU81" s="85">
        <f t="shared" si="38"/>
        <v>0</v>
      </c>
      <c r="CV81" s="85">
        <f t="shared" si="38"/>
        <v>0</v>
      </c>
      <c r="CW81" s="85">
        <f t="shared" si="38"/>
        <v>0</v>
      </c>
      <c r="CX81" s="85">
        <f t="shared" si="38"/>
        <v>0</v>
      </c>
      <c r="CY81" s="85">
        <f t="shared" si="38"/>
        <v>0</v>
      </c>
      <c r="CZ81" s="85">
        <f t="shared" si="38"/>
        <v>0</v>
      </c>
      <c r="DA81" s="85">
        <f t="shared" si="38"/>
        <v>0</v>
      </c>
      <c r="DB81" s="85">
        <f t="shared" si="38"/>
        <v>0</v>
      </c>
      <c r="DC81" s="85">
        <f t="shared" si="38"/>
        <v>0</v>
      </c>
      <c r="DD81" s="85">
        <f t="shared" si="38"/>
        <v>0</v>
      </c>
      <c r="DE81" s="85">
        <f t="shared" si="38"/>
        <v>0</v>
      </c>
      <c r="DF81" s="85">
        <f t="shared" si="38"/>
        <v>0</v>
      </c>
      <c r="DG81" s="85">
        <f t="shared" si="38"/>
        <v>0</v>
      </c>
      <c r="DH81" s="85">
        <f t="shared" si="38"/>
        <v>0</v>
      </c>
      <c r="DI81" s="85">
        <f t="shared" si="38"/>
        <v>0</v>
      </c>
    </row>
    <row r="82" spans="1:113" ht="15.75" customHeight="1" x14ac:dyDescent="0.2">
      <c r="A82" s="84">
        <v>72</v>
      </c>
      <c r="B82" s="89">
        <v>0.47916666666666702</v>
      </c>
      <c r="C82" s="85">
        <f>SUM(C30:C33)</f>
        <v>0</v>
      </c>
      <c r="D82" s="85">
        <f t="shared" ref="D82:BO82" si="39">SUM(D30:D33)</f>
        <v>0</v>
      </c>
      <c r="E82" s="85">
        <f t="shared" si="39"/>
        <v>0</v>
      </c>
      <c r="F82" s="85">
        <f t="shared" si="39"/>
        <v>0</v>
      </c>
      <c r="G82" s="85">
        <f t="shared" si="39"/>
        <v>0</v>
      </c>
      <c r="H82" s="85">
        <f t="shared" si="39"/>
        <v>0</v>
      </c>
      <c r="I82" s="85">
        <f t="shared" si="39"/>
        <v>6</v>
      </c>
      <c r="J82" s="85">
        <f t="shared" si="39"/>
        <v>6</v>
      </c>
      <c r="K82" s="85">
        <f t="shared" si="39"/>
        <v>0</v>
      </c>
      <c r="L82" s="85">
        <f t="shared" si="39"/>
        <v>53</v>
      </c>
      <c r="M82" s="85">
        <f t="shared" si="39"/>
        <v>53</v>
      </c>
      <c r="N82" s="85">
        <f t="shared" si="39"/>
        <v>0</v>
      </c>
      <c r="O82" s="85">
        <f t="shared" si="39"/>
        <v>59</v>
      </c>
      <c r="P82" s="85">
        <f t="shared" si="39"/>
        <v>1.9791666666666665</v>
      </c>
      <c r="Q82" s="85">
        <f t="shared" si="39"/>
        <v>3</v>
      </c>
      <c r="R82" s="85">
        <f t="shared" si="39"/>
        <v>3</v>
      </c>
      <c r="S82" s="85">
        <f t="shared" si="39"/>
        <v>0</v>
      </c>
      <c r="T82" s="85">
        <f t="shared" si="39"/>
        <v>0</v>
      </c>
      <c r="U82" s="85">
        <f t="shared" si="39"/>
        <v>0</v>
      </c>
      <c r="V82" s="85">
        <f t="shared" si="39"/>
        <v>0</v>
      </c>
      <c r="W82" s="85">
        <f t="shared" si="39"/>
        <v>0</v>
      </c>
      <c r="X82" s="85">
        <f t="shared" si="39"/>
        <v>0</v>
      </c>
      <c r="Y82" s="85">
        <f t="shared" si="39"/>
        <v>0</v>
      </c>
      <c r="Z82" s="85">
        <f t="shared" si="39"/>
        <v>18</v>
      </c>
      <c r="AA82" s="85">
        <f t="shared" si="39"/>
        <v>18</v>
      </c>
      <c r="AB82" s="85">
        <f t="shared" si="39"/>
        <v>0</v>
      </c>
      <c r="AC82" s="85">
        <f t="shared" si="39"/>
        <v>21</v>
      </c>
      <c r="AD82" s="85">
        <f t="shared" si="39"/>
        <v>1.9791666666666665</v>
      </c>
      <c r="AE82" s="85">
        <f t="shared" si="39"/>
        <v>8</v>
      </c>
      <c r="AF82" s="85">
        <f t="shared" si="39"/>
        <v>8</v>
      </c>
      <c r="AG82" s="85">
        <f t="shared" si="39"/>
        <v>0</v>
      </c>
      <c r="AH82" s="85">
        <f t="shared" si="39"/>
        <v>0</v>
      </c>
      <c r="AI82" s="85">
        <f t="shared" si="39"/>
        <v>0</v>
      </c>
      <c r="AJ82" s="85">
        <f t="shared" si="39"/>
        <v>0</v>
      </c>
      <c r="AK82" s="85">
        <f t="shared" si="39"/>
        <v>0</v>
      </c>
      <c r="AL82" s="85">
        <f t="shared" si="39"/>
        <v>0</v>
      </c>
      <c r="AM82" s="85">
        <f t="shared" si="39"/>
        <v>0</v>
      </c>
      <c r="AN82" s="85">
        <f t="shared" si="39"/>
        <v>4</v>
      </c>
      <c r="AO82" s="85">
        <f t="shared" si="39"/>
        <v>4</v>
      </c>
      <c r="AP82" s="85">
        <f t="shared" si="39"/>
        <v>0</v>
      </c>
      <c r="AQ82" s="85">
        <f t="shared" si="39"/>
        <v>12</v>
      </c>
      <c r="AR82" s="85">
        <f t="shared" si="39"/>
        <v>1.9791666666666665</v>
      </c>
      <c r="AS82" s="85">
        <f t="shared" si="39"/>
        <v>83</v>
      </c>
      <c r="AT82" s="85">
        <f t="shared" si="39"/>
        <v>83</v>
      </c>
      <c r="AU82" s="85">
        <f t="shared" si="39"/>
        <v>0</v>
      </c>
      <c r="AV82" s="85">
        <f t="shared" si="39"/>
        <v>9</v>
      </c>
      <c r="AW82" s="85">
        <f t="shared" si="39"/>
        <v>9</v>
      </c>
      <c r="AX82" s="85">
        <f t="shared" si="39"/>
        <v>0</v>
      </c>
      <c r="AY82" s="85">
        <f t="shared" si="39"/>
        <v>7</v>
      </c>
      <c r="AZ82" s="85">
        <f t="shared" si="39"/>
        <v>7</v>
      </c>
      <c r="BA82" s="85">
        <f t="shared" si="39"/>
        <v>0</v>
      </c>
      <c r="BB82" s="85">
        <f t="shared" si="39"/>
        <v>0</v>
      </c>
      <c r="BC82" s="85">
        <f t="shared" si="39"/>
        <v>0</v>
      </c>
      <c r="BD82" s="85">
        <f t="shared" si="39"/>
        <v>0</v>
      </c>
      <c r="BE82" s="85">
        <f t="shared" si="39"/>
        <v>99</v>
      </c>
      <c r="BF82" s="85">
        <f t="shared" si="39"/>
        <v>0</v>
      </c>
      <c r="BG82" s="85">
        <f t="shared" si="39"/>
        <v>0</v>
      </c>
      <c r="BH82" s="85">
        <f t="shared" si="39"/>
        <v>0</v>
      </c>
      <c r="BI82" s="85">
        <f t="shared" si="39"/>
        <v>0</v>
      </c>
      <c r="BJ82" s="85">
        <f t="shared" si="39"/>
        <v>0</v>
      </c>
      <c r="BK82" s="85">
        <f t="shared" si="39"/>
        <v>0</v>
      </c>
      <c r="BL82" s="85">
        <f t="shared" si="39"/>
        <v>0</v>
      </c>
      <c r="BM82" s="85">
        <f t="shared" si="39"/>
        <v>0</v>
      </c>
      <c r="BN82" s="85">
        <f t="shared" si="39"/>
        <v>0</v>
      </c>
      <c r="BO82" s="85">
        <f t="shared" si="39"/>
        <v>0</v>
      </c>
      <c r="BP82" s="85">
        <f t="shared" ref="BP82:DI82" si="40">SUM(BP30:BP33)</f>
        <v>0</v>
      </c>
      <c r="BQ82" s="85">
        <f t="shared" si="40"/>
        <v>0</v>
      </c>
      <c r="BR82" s="85">
        <f t="shared" si="40"/>
        <v>0</v>
      </c>
      <c r="BS82" s="85">
        <f t="shared" si="40"/>
        <v>0</v>
      </c>
      <c r="BT82" s="85">
        <f t="shared" si="40"/>
        <v>0</v>
      </c>
      <c r="BU82" s="85">
        <f t="shared" si="40"/>
        <v>0</v>
      </c>
      <c r="BV82" s="85">
        <f t="shared" si="40"/>
        <v>0</v>
      </c>
      <c r="BW82" s="85">
        <f t="shared" si="40"/>
        <v>0</v>
      </c>
      <c r="BX82" s="85">
        <f t="shared" si="40"/>
        <v>0</v>
      </c>
      <c r="BY82" s="85">
        <f t="shared" si="40"/>
        <v>0</v>
      </c>
      <c r="BZ82" s="85">
        <f t="shared" si="40"/>
        <v>0</v>
      </c>
      <c r="CA82" s="85">
        <f t="shared" si="40"/>
        <v>0</v>
      </c>
      <c r="CB82" s="85">
        <f t="shared" si="40"/>
        <v>0</v>
      </c>
      <c r="CC82" s="85">
        <f t="shared" si="40"/>
        <v>0</v>
      </c>
      <c r="CD82" s="85">
        <f t="shared" si="40"/>
        <v>0</v>
      </c>
      <c r="CE82" s="85">
        <f t="shared" si="40"/>
        <v>0</v>
      </c>
      <c r="CF82" s="85">
        <f t="shared" si="40"/>
        <v>0</v>
      </c>
      <c r="CG82" s="85">
        <f t="shared" si="40"/>
        <v>0</v>
      </c>
      <c r="CH82" s="85">
        <f t="shared" si="40"/>
        <v>0</v>
      </c>
      <c r="CI82" s="85">
        <f t="shared" si="40"/>
        <v>0</v>
      </c>
      <c r="CJ82" s="85">
        <f t="shared" si="40"/>
        <v>0</v>
      </c>
      <c r="CK82" s="85">
        <f t="shared" si="40"/>
        <v>0</v>
      </c>
      <c r="CL82" s="85">
        <f t="shared" si="40"/>
        <v>0</v>
      </c>
      <c r="CM82" s="85">
        <f t="shared" si="40"/>
        <v>0</v>
      </c>
      <c r="CN82" s="85">
        <f t="shared" si="40"/>
        <v>0</v>
      </c>
      <c r="CO82" s="85">
        <f t="shared" si="40"/>
        <v>0</v>
      </c>
      <c r="CP82" s="85">
        <f t="shared" si="40"/>
        <v>0</v>
      </c>
      <c r="CQ82" s="85">
        <f t="shared" si="40"/>
        <v>0</v>
      </c>
      <c r="CR82" s="85">
        <f t="shared" si="40"/>
        <v>0</v>
      </c>
      <c r="CS82" s="85">
        <f t="shared" si="40"/>
        <v>0</v>
      </c>
      <c r="CT82" s="85">
        <f t="shared" si="40"/>
        <v>0</v>
      </c>
      <c r="CU82" s="85">
        <f t="shared" si="40"/>
        <v>0</v>
      </c>
      <c r="CV82" s="85">
        <f t="shared" si="40"/>
        <v>0</v>
      </c>
      <c r="CW82" s="85">
        <f t="shared" si="40"/>
        <v>0</v>
      </c>
      <c r="CX82" s="85">
        <f t="shared" si="40"/>
        <v>0</v>
      </c>
      <c r="CY82" s="85">
        <f t="shared" si="40"/>
        <v>0</v>
      </c>
      <c r="CZ82" s="85">
        <f t="shared" si="40"/>
        <v>0</v>
      </c>
      <c r="DA82" s="85">
        <f t="shared" si="40"/>
        <v>0</v>
      </c>
      <c r="DB82" s="85">
        <f t="shared" si="40"/>
        <v>0</v>
      </c>
      <c r="DC82" s="85">
        <f t="shared" si="40"/>
        <v>0</v>
      </c>
      <c r="DD82" s="85">
        <f t="shared" si="40"/>
        <v>0</v>
      </c>
      <c r="DE82" s="85">
        <f t="shared" si="40"/>
        <v>0</v>
      </c>
      <c r="DF82" s="85">
        <f t="shared" si="40"/>
        <v>0</v>
      </c>
      <c r="DG82" s="85">
        <f t="shared" si="40"/>
        <v>0</v>
      </c>
      <c r="DH82" s="85">
        <f t="shared" si="40"/>
        <v>0</v>
      </c>
      <c r="DI82" s="85">
        <f t="shared" si="40"/>
        <v>0</v>
      </c>
    </row>
    <row r="83" spans="1:113" ht="15.75" customHeight="1" x14ac:dyDescent="0.2">
      <c r="A83" s="85">
        <v>73</v>
      </c>
      <c r="B83" s="89">
        <v>0.52083333333333304</v>
      </c>
      <c r="C83" s="85">
        <f>SUM(C34:C37)</f>
        <v>0</v>
      </c>
      <c r="D83" s="85">
        <f t="shared" ref="D83:BO83" si="41">SUM(D34:D37)</f>
        <v>0</v>
      </c>
      <c r="E83" s="85">
        <f t="shared" si="41"/>
        <v>0</v>
      </c>
      <c r="F83" s="85">
        <f t="shared" si="41"/>
        <v>0</v>
      </c>
      <c r="G83" s="85">
        <f t="shared" si="41"/>
        <v>0</v>
      </c>
      <c r="H83" s="85">
        <f t="shared" si="41"/>
        <v>0</v>
      </c>
      <c r="I83" s="85">
        <f t="shared" si="41"/>
        <v>25</v>
      </c>
      <c r="J83" s="85">
        <f t="shared" si="41"/>
        <v>25</v>
      </c>
      <c r="K83" s="85">
        <f t="shared" si="41"/>
        <v>0</v>
      </c>
      <c r="L83" s="85">
        <f t="shared" si="41"/>
        <v>93</v>
      </c>
      <c r="M83" s="85">
        <f t="shared" si="41"/>
        <v>93</v>
      </c>
      <c r="N83" s="85">
        <f t="shared" si="41"/>
        <v>0</v>
      </c>
      <c r="O83" s="85">
        <f t="shared" si="41"/>
        <v>118</v>
      </c>
      <c r="P83" s="85">
        <f t="shared" si="41"/>
        <v>2.1458333333333335</v>
      </c>
      <c r="Q83" s="85">
        <f t="shared" si="41"/>
        <v>7</v>
      </c>
      <c r="R83" s="85">
        <f t="shared" si="41"/>
        <v>7</v>
      </c>
      <c r="S83" s="85">
        <f t="shared" si="41"/>
        <v>0</v>
      </c>
      <c r="T83" s="85">
        <f t="shared" si="41"/>
        <v>0</v>
      </c>
      <c r="U83" s="85">
        <f t="shared" si="41"/>
        <v>0</v>
      </c>
      <c r="V83" s="85">
        <f t="shared" si="41"/>
        <v>0</v>
      </c>
      <c r="W83" s="85">
        <f t="shared" si="41"/>
        <v>8</v>
      </c>
      <c r="X83" s="85">
        <f t="shared" si="41"/>
        <v>8</v>
      </c>
      <c r="Y83" s="85">
        <f t="shared" si="41"/>
        <v>0</v>
      </c>
      <c r="Z83" s="85">
        <f t="shared" si="41"/>
        <v>14</v>
      </c>
      <c r="AA83" s="85">
        <f t="shared" si="41"/>
        <v>14</v>
      </c>
      <c r="AB83" s="85">
        <f t="shared" si="41"/>
        <v>0</v>
      </c>
      <c r="AC83" s="85">
        <f t="shared" si="41"/>
        <v>29</v>
      </c>
      <c r="AD83" s="85">
        <f t="shared" si="41"/>
        <v>2.1458333333333335</v>
      </c>
      <c r="AE83" s="85">
        <f t="shared" si="41"/>
        <v>16</v>
      </c>
      <c r="AF83" s="85">
        <f t="shared" si="41"/>
        <v>16</v>
      </c>
      <c r="AG83" s="85">
        <f t="shared" si="41"/>
        <v>0</v>
      </c>
      <c r="AH83" s="85">
        <f t="shared" si="41"/>
        <v>0</v>
      </c>
      <c r="AI83" s="85">
        <f t="shared" si="41"/>
        <v>0</v>
      </c>
      <c r="AJ83" s="85">
        <f t="shared" si="41"/>
        <v>0</v>
      </c>
      <c r="AK83" s="85">
        <f t="shared" si="41"/>
        <v>0</v>
      </c>
      <c r="AL83" s="85">
        <f t="shared" si="41"/>
        <v>0</v>
      </c>
      <c r="AM83" s="85">
        <f t="shared" si="41"/>
        <v>0</v>
      </c>
      <c r="AN83" s="85">
        <f t="shared" si="41"/>
        <v>2</v>
      </c>
      <c r="AO83" s="85">
        <f t="shared" si="41"/>
        <v>2</v>
      </c>
      <c r="AP83" s="85">
        <f t="shared" si="41"/>
        <v>0</v>
      </c>
      <c r="AQ83" s="85">
        <f t="shared" si="41"/>
        <v>18</v>
      </c>
      <c r="AR83" s="85">
        <f t="shared" si="41"/>
        <v>2.1458333333333335</v>
      </c>
      <c r="AS83" s="85">
        <f t="shared" si="41"/>
        <v>76</v>
      </c>
      <c r="AT83" s="85">
        <f t="shared" si="41"/>
        <v>76</v>
      </c>
      <c r="AU83" s="85">
        <f t="shared" si="41"/>
        <v>0</v>
      </c>
      <c r="AV83" s="85">
        <f t="shared" si="41"/>
        <v>4</v>
      </c>
      <c r="AW83" s="85">
        <f t="shared" si="41"/>
        <v>4</v>
      </c>
      <c r="AX83" s="85">
        <f t="shared" si="41"/>
        <v>0</v>
      </c>
      <c r="AY83" s="85">
        <f t="shared" si="41"/>
        <v>5</v>
      </c>
      <c r="AZ83" s="85">
        <f t="shared" si="41"/>
        <v>5</v>
      </c>
      <c r="BA83" s="85">
        <f t="shared" si="41"/>
        <v>0</v>
      </c>
      <c r="BB83" s="85">
        <f t="shared" si="41"/>
        <v>0</v>
      </c>
      <c r="BC83" s="85">
        <f t="shared" si="41"/>
        <v>0</v>
      </c>
      <c r="BD83" s="85">
        <f t="shared" si="41"/>
        <v>0</v>
      </c>
      <c r="BE83" s="85">
        <f t="shared" si="41"/>
        <v>85</v>
      </c>
      <c r="BF83" s="85">
        <f t="shared" si="41"/>
        <v>0</v>
      </c>
      <c r="BG83" s="85">
        <f t="shared" si="41"/>
        <v>0</v>
      </c>
      <c r="BH83" s="85">
        <f t="shared" si="41"/>
        <v>0</v>
      </c>
      <c r="BI83" s="85">
        <f t="shared" si="41"/>
        <v>0</v>
      </c>
      <c r="BJ83" s="85">
        <f t="shared" si="41"/>
        <v>0</v>
      </c>
      <c r="BK83" s="85">
        <f t="shared" si="41"/>
        <v>0</v>
      </c>
      <c r="BL83" s="85">
        <f t="shared" si="41"/>
        <v>0</v>
      </c>
      <c r="BM83" s="85">
        <f t="shared" si="41"/>
        <v>0</v>
      </c>
      <c r="BN83" s="85">
        <f t="shared" si="41"/>
        <v>0</v>
      </c>
      <c r="BO83" s="85">
        <f t="shared" si="41"/>
        <v>0</v>
      </c>
      <c r="BP83" s="85">
        <f t="shared" ref="BP83:DI83" si="42">SUM(BP34:BP37)</f>
        <v>0</v>
      </c>
      <c r="BQ83" s="85">
        <f t="shared" si="42"/>
        <v>0</v>
      </c>
      <c r="BR83" s="85">
        <f t="shared" si="42"/>
        <v>0</v>
      </c>
      <c r="BS83" s="85">
        <f t="shared" si="42"/>
        <v>0</v>
      </c>
      <c r="BT83" s="85">
        <f t="shared" si="42"/>
        <v>0</v>
      </c>
      <c r="BU83" s="85">
        <f t="shared" si="42"/>
        <v>0</v>
      </c>
      <c r="BV83" s="85">
        <f t="shared" si="42"/>
        <v>0</v>
      </c>
      <c r="BW83" s="85">
        <f t="shared" si="42"/>
        <v>0</v>
      </c>
      <c r="BX83" s="85">
        <f t="shared" si="42"/>
        <v>0</v>
      </c>
      <c r="BY83" s="85">
        <f t="shared" si="42"/>
        <v>0</v>
      </c>
      <c r="BZ83" s="85">
        <f t="shared" si="42"/>
        <v>0</v>
      </c>
      <c r="CA83" s="85">
        <f t="shared" si="42"/>
        <v>0</v>
      </c>
      <c r="CB83" s="85">
        <f t="shared" si="42"/>
        <v>0</v>
      </c>
      <c r="CC83" s="85">
        <f t="shared" si="42"/>
        <v>0</v>
      </c>
      <c r="CD83" s="85">
        <f t="shared" si="42"/>
        <v>0</v>
      </c>
      <c r="CE83" s="85">
        <f t="shared" si="42"/>
        <v>0</v>
      </c>
      <c r="CF83" s="85">
        <f t="shared" si="42"/>
        <v>0</v>
      </c>
      <c r="CG83" s="85">
        <f t="shared" si="42"/>
        <v>0</v>
      </c>
      <c r="CH83" s="85">
        <f t="shared" si="42"/>
        <v>0</v>
      </c>
      <c r="CI83" s="85">
        <f t="shared" si="42"/>
        <v>0</v>
      </c>
      <c r="CJ83" s="85">
        <f t="shared" si="42"/>
        <v>0</v>
      </c>
      <c r="CK83" s="85">
        <f t="shared" si="42"/>
        <v>0</v>
      </c>
      <c r="CL83" s="85">
        <f t="shared" si="42"/>
        <v>0</v>
      </c>
      <c r="CM83" s="85">
        <f t="shared" si="42"/>
        <v>0</v>
      </c>
      <c r="CN83" s="85">
        <f t="shared" si="42"/>
        <v>0</v>
      </c>
      <c r="CO83" s="85">
        <f t="shared" si="42"/>
        <v>0</v>
      </c>
      <c r="CP83" s="85">
        <f t="shared" si="42"/>
        <v>0</v>
      </c>
      <c r="CQ83" s="85">
        <f t="shared" si="42"/>
        <v>0</v>
      </c>
      <c r="CR83" s="85">
        <f t="shared" si="42"/>
        <v>0</v>
      </c>
      <c r="CS83" s="85">
        <f t="shared" si="42"/>
        <v>0</v>
      </c>
      <c r="CT83" s="85">
        <f t="shared" si="42"/>
        <v>0</v>
      </c>
      <c r="CU83" s="85">
        <f t="shared" si="42"/>
        <v>0</v>
      </c>
      <c r="CV83" s="85">
        <f t="shared" si="42"/>
        <v>0</v>
      </c>
      <c r="CW83" s="85">
        <f t="shared" si="42"/>
        <v>0</v>
      </c>
      <c r="CX83" s="85">
        <f t="shared" si="42"/>
        <v>0</v>
      </c>
      <c r="CY83" s="85">
        <f t="shared" si="42"/>
        <v>0</v>
      </c>
      <c r="CZ83" s="85">
        <f t="shared" si="42"/>
        <v>0</v>
      </c>
      <c r="DA83" s="85">
        <f t="shared" si="42"/>
        <v>0</v>
      </c>
      <c r="DB83" s="85">
        <f t="shared" si="42"/>
        <v>0</v>
      </c>
      <c r="DC83" s="85">
        <f t="shared" si="42"/>
        <v>0</v>
      </c>
      <c r="DD83" s="85">
        <f t="shared" si="42"/>
        <v>0</v>
      </c>
      <c r="DE83" s="85">
        <f t="shared" si="42"/>
        <v>0</v>
      </c>
      <c r="DF83" s="85">
        <f t="shared" si="42"/>
        <v>0</v>
      </c>
      <c r="DG83" s="85">
        <f t="shared" si="42"/>
        <v>0</v>
      </c>
      <c r="DH83" s="85">
        <f t="shared" si="42"/>
        <v>0</v>
      </c>
      <c r="DI83" s="85">
        <f t="shared" si="42"/>
        <v>0</v>
      </c>
    </row>
    <row r="84" spans="1:113" ht="15.75" customHeight="1" x14ac:dyDescent="0.2">
      <c r="A84" s="85">
        <v>74</v>
      </c>
      <c r="B84" s="89">
        <v>0.5625</v>
      </c>
      <c r="C84" s="85">
        <f>SUM(C38:C41)</f>
        <v>0</v>
      </c>
      <c r="D84" s="85">
        <f t="shared" ref="D84:BO84" si="43">SUM(D38:D41)</f>
        <v>0</v>
      </c>
      <c r="E84" s="85">
        <f t="shared" si="43"/>
        <v>0</v>
      </c>
      <c r="F84" s="85">
        <f t="shared" si="43"/>
        <v>0</v>
      </c>
      <c r="G84" s="85">
        <f t="shared" si="43"/>
        <v>0</v>
      </c>
      <c r="H84" s="85">
        <f t="shared" si="43"/>
        <v>0</v>
      </c>
      <c r="I84" s="85">
        <f t="shared" si="43"/>
        <v>23</v>
      </c>
      <c r="J84" s="85">
        <f t="shared" si="43"/>
        <v>23</v>
      </c>
      <c r="K84" s="85">
        <f t="shared" si="43"/>
        <v>0</v>
      </c>
      <c r="L84" s="85">
        <f t="shared" si="43"/>
        <v>67</v>
      </c>
      <c r="M84" s="85">
        <f t="shared" si="43"/>
        <v>67</v>
      </c>
      <c r="N84" s="85">
        <f t="shared" si="43"/>
        <v>0</v>
      </c>
      <c r="O84" s="85">
        <f t="shared" si="43"/>
        <v>90</v>
      </c>
      <c r="P84" s="85">
        <f t="shared" si="43"/>
        <v>2.3125</v>
      </c>
      <c r="Q84" s="85">
        <f t="shared" si="43"/>
        <v>5</v>
      </c>
      <c r="R84" s="85">
        <f t="shared" si="43"/>
        <v>5</v>
      </c>
      <c r="S84" s="85">
        <f t="shared" si="43"/>
        <v>0</v>
      </c>
      <c r="T84" s="85">
        <f t="shared" si="43"/>
        <v>0</v>
      </c>
      <c r="U84" s="85">
        <f t="shared" si="43"/>
        <v>0</v>
      </c>
      <c r="V84" s="85">
        <f t="shared" si="43"/>
        <v>0</v>
      </c>
      <c r="W84" s="85">
        <f t="shared" si="43"/>
        <v>2</v>
      </c>
      <c r="X84" s="85">
        <f t="shared" si="43"/>
        <v>2</v>
      </c>
      <c r="Y84" s="85">
        <f t="shared" si="43"/>
        <v>0</v>
      </c>
      <c r="Z84" s="85">
        <f t="shared" si="43"/>
        <v>10</v>
      </c>
      <c r="AA84" s="85">
        <f t="shared" si="43"/>
        <v>10</v>
      </c>
      <c r="AB84" s="85">
        <f t="shared" si="43"/>
        <v>0</v>
      </c>
      <c r="AC84" s="85">
        <f t="shared" si="43"/>
        <v>17</v>
      </c>
      <c r="AD84" s="85">
        <f t="shared" si="43"/>
        <v>2.3125</v>
      </c>
      <c r="AE84" s="85">
        <f t="shared" si="43"/>
        <v>8</v>
      </c>
      <c r="AF84" s="85">
        <f t="shared" si="43"/>
        <v>8</v>
      </c>
      <c r="AG84" s="85">
        <f t="shared" si="43"/>
        <v>0</v>
      </c>
      <c r="AH84" s="85">
        <f t="shared" si="43"/>
        <v>0</v>
      </c>
      <c r="AI84" s="85">
        <f t="shared" si="43"/>
        <v>0</v>
      </c>
      <c r="AJ84" s="85">
        <f t="shared" si="43"/>
        <v>0</v>
      </c>
      <c r="AK84" s="85">
        <f t="shared" si="43"/>
        <v>0</v>
      </c>
      <c r="AL84" s="85">
        <f t="shared" si="43"/>
        <v>0</v>
      </c>
      <c r="AM84" s="85">
        <f t="shared" si="43"/>
        <v>0</v>
      </c>
      <c r="AN84" s="85">
        <f t="shared" si="43"/>
        <v>2</v>
      </c>
      <c r="AO84" s="85">
        <f t="shared" si="43"/>
        <v>2</v>
      </c>
      <c r="AP84" s="85">
        <f t="shared" si="43"/>
        <v>0</v>
      </c>
      <c r="AQ84" s="85">
        <f t="shared" si="43"/>
        <v>10</v>
      </c>
      <c r="AR84" s="85">
        <f t="shared" si="43"/>
        <v>2.3125</v>
      </c>
      <c r="AS84" s="85">
        <f t="shared" si="43"/>
        <v>89</v>
      </c>
      <c r="AT84" s="85">
        <f t="shared" si="43"/>
        <v>89</v>
      </c>
      <c r="AU84" s="85">
        <f t="shared" si="43"/>
        <v>0</v>
      </c>
      <c r="AV84" s="85">
        <f t="shared" si="43"/>
        <v>0</v>
      </c>
      <c r="AW84" s="85">
        <f t="shared" si="43"/>
        <v>0</v>
      </c>
      <c r="AX84" s="85">
        <f t="shared" si="43"/>
        <v>0</v>
      </c>
      <c r="AY84" s="85">
        <f t="shared" si="43"/>
        <v>7</v>
      </c>
      <c r="AZ84" s="85">
        <f t="shared" si="43"/>
        <v>7</v>
      </c>
      <c r="BA84" s="85">
        <f t="shared" si="43"/>
        <v>0</v>
      </c>
      <c r="BB84" s="85">
        <f t="shared" si="43"/>
        <v>0</v>
      </c>
      <c r="BC84" s="85">
        <f t="shared" si="43"/>
        <v>0</v>
      </c>
      <c r="BD84" s="85">
        <f t="shared" si="43"/>
        <v>0</v>
      </c>
      <c r="BE84" s="85">
        <f t="shared" si="43"/>
        <v>96</v>
      </c>
      <c r="BF84" s="85">
        <f t="shared" si="43"/>
        <v>0</v>
      </c>
      <c r="BG84" s="85">
        <f t="shared" si="43"/>
        <v>0</v>
      </c>
      <c r="BH84" s="85">
        <f t="shared" si="43"/>
        <v>0</v>
      </c>
      <c r="BI84" s="85">
        <f t="shared" si="43"/>
        <v>0</v>
      </c>
      <c r="BJ84" s="85">
        <f t="shared" si="43"/>
        <v>0</v>
      </c>
      <c r="BK84" s="85">
        <f t="shared" si="43"/>
        <v>0</v>
      </c>
      <c r="BL84" s="85">
        <f t="shared" si="43"/>
        <v>0</v>
      </c>
      <c r="BM84" s="85">
        <f t="shared" si="43"/>
        <v>0</v>
      </c>
      <c r="BN84" s="85">
        <f t="shared" si="43"/>
        <v>0</v>
      </c>
      <c r="BO84" s="85">
        <f t="shared" si="43"/>
        <v>0</v>
      </c>
      <c r="BP84" s="85">
        <f t="shared" ref="BP84:DI84" si="44">SUM(BP38:BP41)</f>
        <v>0</v>
      </c>
      <c r="BQ84" s="85">
        <f t="shared" si="44"/>
        <v>0</v>
      </c>
      <c r="BR84" s="85">
        <f t="shared" si="44"/>
        <v>0</v>
      </c>
      <c r="BS84" s="85">
        <f t="shared" si="44"/>
        <v>0</v>
      </c>
      <c r="BT84" s="85">
        <f t="shared" si="44"/>
        <v>0</v>
      </c>
      <c r="BU84" s="85">
        <f t="shared" si="44"/>
        <v>0</v>
      </c>
      <c r="BV84" s="85">
        <f t="shared" si="44"/>
        <v>0</v>
      </c>
      <c r="BW84" s="85">
        <f t="shared" si="44"/>
        <v>0</v>
      </c>
      <c r="BX84" s="85">
        <f t="shared" si="44"/>
        <v>0</v>
      </c>
      <c r="BY84" s="85">
        <f t="shared" si="44"/>
        <v>0</v>
      </c>
      <c r="BZ84" s="85">
        <f t="shared" si="44"/>
        <v>0</v>
      </c>
      <c r="CA84" s="85">
        <f t="shared" si="44"/>
        <v>0</v>
      </c>
      <c r="CB84" s="85">
        <f t="shared" si="44"/>
        <v>0</v>
      </c>
      <c r="CC84" s="85">
        <f t="shared" si="44"/>
        <v>0</v>
      </c>
      <c r="CD84" s="85">
        <f t="shared" si="44"/>
        <v>0</v>
      </c>
      <c r="CE84" s="85">
        <f t="shared" si="44"/>
        <v>0</v>
      </c>
      <c r="CF84" s="85">
        <f t="shared" si="44"/>
        <v>0</v>
      </c>
      <c r="CG84" s="85">
        <f t="shared" si="44"/>
        <v>0</v>
      </c>
      <c r="CH84" s="85">
        <f t="shared" si="44"/>
        <v>0</v>
      </c>
      <c r="CI84" s="85">
        <f t="shared" si="44"/>
        <v>0</v>
      </c>
      <c r="CJ84" s="85">
        <f t="shared" si="44"/>
        <v>0</v>
      </c>
      <c r="CK84" s="85">
        <f t="shared" si="44"/>
        <v>0</v>
      </c>
      <c r="CL84" s="85">
        <f t="shared" si="44"/>
        <v>0</v>
      </c>
      <c r="CM84" s="85">
        <f t="shared" si="44"/>
        <v>0</v>
      </c>
      <c r="CN84" s="85">
        <f t="shared" si="44"/>
        <v>0</v>
      </c>
      <c r="CO84" s="85">
        <f t="shared" si="44"/>
        <v>0</v>
      </c>
      <c r="CP84" s="85">
        <f t="shared" si="44"/>
        <v>0</v>
      </c>
      <c r="CQ84" s="85">
        <f t="shared" si="44"/>
        <v>0</v>
      </c>
      <c r="CR84" s="85">
        <f t="shared" si="44"/>
        <v>0</v>
      </c>
      <c r="CS84" s="85">
        <f t="shared" si="44"/>
        <v>0</v>
      </c>
      <c r="CT84" s="85">
        <f t="shared" si="44"/>
        <v>0</v>
      </c>
      <c r="CU84" s="85">
        <f t="shared" si="44"/>
        <v>0</v>
      </c>
      <c r="CV84" s="85">
        <f t="shared" si="44"/>
        <v>0</v>
      </c>
      <c r="CW84" s="85">
        <f t="shared" si="44"/>
        <v>0</v>
      </c>
      <c r="CX84" s="85">
        <f t="shared" si="44"/>
        <v>0</v>
      </c>
      <c r="CY84" s="85">
        <f t="shared" si="44"/>
        <v>0</v>
      </c>
      <c r="CZ84" s="85">
        <f t="shared" si="44"/>
        <v>0</v>
      </c>
      <c r="DA84" s="85">
        <f t="shared" si="44"/>
        <v>0</v>
      </c>
      <c r="DB84" s="85">
        <f t="shared" si="44"/>
        <v>0</v>
      </c>
      <c r="DC84" s="85">
        <f t="shared" si="44"/>
        <v>0</v>
      </c>
      <c r="DD84" s="85">
        <f t="shared" si="44"/>
        <v>0</v>
      </c>
      <c r="DE84" s="85">
        <f t="shared" si="44"/>
        <v>0</v>
      </c>
      <c r="DF84" s="85">
        <f t="shared" si="44"/>
        <v>0</v>
      </c>
      <c r="DG84" s="85">
        <f t="shared" si="44"/>
        <v>0</v>
      </c>
      <c r="DH84" s="85">
        <f t="shared" si="44"/>
        <v>0</v>
      </c>
      <c r="DI84" s="85">
        <f t="shared" si="44"/>
        <v>0</v>
      </c>
    </row>
    <row r="85" spans="1:113" ht="15.75" customHeight="1" x14ac:dyDescent="0.2">
      <c r="A85" s="84">
        <v>75</v>
      </c>
      <c r="B85" s="89">
        <v>0.60416666666666696</v>
      </c>
      <c r="C85" s="85">
        <f>SUM(C42:C45)</f>
        <v>0</v>
      </c>
      <c r="D85" s="85">
        <f t="shared" ref="D85:BO85" si="45">SUM(D42:D45)</f>
        <v>0</v>
      </c>
      <c r="E85" s="85">
        <f t="shared" si="45"/>
        <v>0</v>
      </c>
      <c r="F85" s="85">
        <f t="shared" si="45"/>
        <v>0</v>
      </c>
      <c r="G85" s="85">
        <f t="shared" si="45"/>
        <v>0</v>
      </c>
      <c r="H85" s="85">
        <f t="shared" si="45"/>
        <v>0</v>
      </c>
      <c r="I85" s="85">
        <f t="shared" si="45"/>
        <v>16</v>
      </c>
      <c r="J85" s="85">
        <f t="shared" si="45"/>
        <v>16</v>
      </c>
      <c r="K85" s="85">
        <f t="shared" si="45"/>
        <v>0</v>
      </c>
      <c r="L85" s="85">
        <f t="shared" si="45"/>
        <v>111</v>
      </c>
      <c r="M85" s="85">
        <f t="shared" si="45"/>
        <v>111</v>
      </c>
      <c r="N85" s="85">
        <f t="shared" si="45"/>
        <v>0</v>
      </c>
      <c r="O85" s="85">
        <f t="shared" si="45"/>
        <v>127</v>
      </c>
      <c r="P85" s="85">
        <f t="shared" si="45"/>
        <v>2.4791666666666665</v>
      </c>
      <c r="Q85" s="85">
        <f t="shared" si="45"/>
        <v>0</v>
      </c>
      <c r="R85" s="85">
        <f t="shared" si="45"/>
        <v>0</v>
      </c>
      <c r="S85" s="85">
        <f t="shared" si="45"/>
        <v>0</v>
      </c>
      <c r="T85" s="85">
        <f t="shared" si="45"/>
        <v>0</v>
      </c>
      <c r="U85" s="85">
        <f t="shared" si="45"/>
        <v>0</v>
      </c>
      <c r="V85" s="85">
        <f t="shared" si="45"/>
        <v>0</v>
      </c>
      <c r="W85" s="85">
        <f t="shared" si="45"/>
        <v>0</v>
      </c>
      <c r="X85" s="85">
        <f t="shared" si="45"/>
        <v>0</v>
      </c>
      <c r="Y85" s="85">
        <f t="shared" si="45"/>
        <v>0</v>
      </c>
      <c r="Z85" s="85">
        <f t="shared" si="45"/>
        <v>16</v>
      </c>
      <c r="AA85" s="85">
        <f t="shared" si="45"/>
        <v>16</v>
      </c>
      <c r="AB85" s="85">
        <f t="shared" si="45"/>
        <v>0</v>
      </c>
      <c r="AC85" s="85">
        <f t="shared" si="45"/>
        <v>16</v>
      </c>
      <c r="AD85" s="85">
        <f t="shared" si="45"/>
        <v>2.4791666666666665</v>
      </c>
      <c r="AE85" s="85">
        <f t="shared" si="45"/>
        <v>3</v>
      </c>
      <c r="AF85" s="85">
        <f t="shared" si="45"/>
        <v>3</v>
      </c>
      <c r="AG85" s="85">
        <f t="shared" si="45"/>
        <v>0</v>
      </c>
      <c r="AH85" s="85">
        <f t="shared" si="45"/>
        <v>0</v>
      </c>
      <c r="AI85" s="85">
        <f t="shared" si="45"/>
        <v>0</v>
      </c>
      <c r="AJ85" s="85">
        <f t="shared" si="45"/>
        <v>0</v>
      </c>
      <c r="AK85" s="85">
        <f t="shared" si="45"/>
        <v>0</v>
      </c>
      <c r="AL85" s="85">
        <f t="shared" si="45"/>
        <v>0</v>
      </c>
      <c r="AM85" s="85">
        <f t="shared" si="45"/>
        <v>0</v>
      </c>
      <c r="AN85" s="85">
        <f t="shared" si="45"/>
        <v>4</v>
      </c>
      <c r="AO85" s="85">
        <f t="shared" si="45"/>
        <v>4</v>
      </c>
      <c r="AP85" s="85">
        <f t="shared" si="45"/>
        <v>0</v>
      </c>
      <c r="AQ85" s="85">
        <f t="shared" si="45"/>
        <v>7</v>
      </c>
      <c r="AR85" s="85">
        <f t="shared" si="45"/>
        <v>2.4791666666666665</v>
      </c>
      <c r="AS85" s="85">
        <f t="shared" si="45"/>
        <v>57</v>
      </c>
      <c r="AT85" s="85">
        <f t="shared" si="45"/>
        <v>57</v>
      </c>
      <c r="AU85" s="85">
        <f t="shared" si="45"/>
        <v>0</v>
      </c>
      <c r="AV85" s="85">
        <f t="shared" si="45"/>
        <v>0</v>
      </c>
      <c r="AW85" s="85">
        <f t="shared" si="45"/>
        <v>0</v>
      </c>
      <c r="AX85" s="85">
        <f t="shared" si="45"/>
        <v>0</v>
      </c>
      <c r="AY85" s="85">
        <f t="shared" si="45"/>
        <v>2</v>
      </c>
      <c r="AZ85" s="85">
        <f t="shared" si="45"/>
        <v>2</v>
      </c>
      <c r="BA85" s="85">
        <f t="shared" si="45"/>
        <v>0</v>
      </c>
      <c r="BB85" s="85">
        <f t="shared" si="45"/>
        <v>0</v>
      </c>
      <c r="BC85" s="85">
        <f t="shared" si="45"/>
        <v>0</v>
      </c>
      <c r="BD85" s="85">
        <f t="shared" si="45"/>
        <v>0</v>
      </c>
      <c r="BE85" s="85">
        <f t="shared" si="45"/>
        <v>59</v>
      </c>
      <c r="BF85" s="85">
        <f t="shared" si="45"/>
        <v>0</v>
      </c>
      <c r="BG85" s="85">
        <f t="shared" si="45"/>
        <v>0</v>
      </c>
      <c r="BH85" s="85">
        <f t="shared" si="45"/>
        <v>0</v>
      </c>
      <c r="BI85" s="85">
        <f t="shared" si="45"/>
        <v>0</v>
      </c>
      <c r="BJ85" s="85">
        <f t="shared" si="45"/>
        <v>0</v>
      </c>
      <c r="BK85" s="85">
        <f t="shared" si="45"/>
        <v>0</v>
      </c>
      <c r="BL85" s="85">
        <f t="shared" si="45"/>
        <v>0</v>
      </c>
      <c r="BM85" s="85">
        <f t="shared" si="45"/>
        <v>0</v>
      </c>
      <c r="BN85" s="85">
        <f t="shared" si="45"/>
        <v>0</v>
      </c>
      <c r="BO85" s="85">
        <f t="shared" si="45"/>
        <v>0</v>
      </c>
      <c r="BP85" s="85">
        <f t="shared" ref="BP85:DI85" si="46">SUM(BP42:BP45)</f>
        <v>0</v>
      </c>
      <c r="BQ85" s="85">
        <f t="shared" si="46"/>
        <v>0</v>
      </c>
      <c r="BR85" s="85">
        <f t="shared" si="46"/>
        <v>0</v>
      </c>
      <c r="BS85" s="85">
        <f t="shared" si="46"/>
        <v>0</v>
      </c>
      <c r="BT85" s="85">
        <f t="shared" si="46"/>
        <v>0</v>
      </c>
      <c r="BU85" s="85">
        <f t="shared" si="46"/>
        <v>0</v>
      </c>
      <c r="BV85" s="85">
        <f t="shared" si="46"/>
        <v>0</v>
      </c>
      <c r="BW85" s="85">
        <f t="shared" si="46"/>
        <v>0</v>
      </c>
      <c r="BX85" s="85">
        <f t="shared" si="46"/>
        <v>0</v>
      </c>
      <c r="BY85" s="85">
        <f t="shared" si="46"/>
        <v>0</v>
      </c>
      <c r="BZ85" s="85">
        <f t="shared" si="46"/>
        <v>0</v>
      </c>
      <c r="CA85" s="85">
        <f t="shared" si="46"/>
        <v>0</v>
      </c>
      <c r="CB85" s="85">
        <f t="shared" si="46"/>
        <v>0</v>
      </c>
      <c r="CC85" s="85">
        <f t="shared" si="46"/>
        <v>0</v>
      </c>
      <c r="CD85" s="85">
        <f t="shared" si="46"/>
        <v>0</v>
      </c>
      <c r="CE85" s="85">
        <f t="shared" si="46"/>
        <v>0</v>
      </c>
      <c r="CF85" s="85">
        <f t="shared" si="46"/>
        <v>0</v>
      </c>
      <c r="CG85" s="85">
        <f t="shared" si="46"/>
        <v>0</v>
      </c>
      <c r="CH85" s="85">
        <f t="shared" si="46"/>
        <v>0</v>
      </c>
      <c r="CI85" s="85">
        <f t="shared" si="46"/>
        <v>0</v>
      </c>
      <c r="CJ85" s="85">
        <f t="shared" si="46"/>
        <v>0</v>
      </c>
      <c r="CK85" s="85">
        <f t="shared" si="46"/>
        <v>0</v>
      </c>
      <c r="CL85" s="85">
        <f t="shared" si="46"/>
        <v>0</v>
      </c>
      <c r="CM85" s="85">
        <f t="shared" si="46"/>
        <v>0</v>
      </c>
      <c r="CN85" s="85">
        <f t="shared" si="46"/>
        <v>0</v>
      </c>
      <c r="CO85" s="85">
        <f t="shared" si="46"/>
        <v>0</v>
      </c>
      <c r="CP85" s="85">
        <f t="shared" si="46"/>
        <v>0</v>
      </c>
      <c r="CQ85" s="85">
        <f t="shared" si="46"/>
        <v>0</v>
      </c>
      <c r="CR85" s="85">
        <f t="shared" si="46"/>
        <v>0</v>
      </c>
      <c r="CS85" s="85">
        <f t="shared" si="46"/>
        <v>0</v>
      </c>
      <c r="CT85" s="85">
        <f t="shared" si="46"/>
        <v>0</v>
      </c>
      <c r="CU85" s="85">
        <f t="shared" si="46"/>
        <v>0</v>
      </c>
      <c r="CV85" s="85">
        <f t="shared" si="46"/>
        <v>0</v>
      </c>
      <c r="CW85" s="85">
        <f t="shared" si="46"/>
        <v>0</v>
      </c>
      <c r="CX85" s="85">
        <f t="shared" si="46"/>
        <v>0</v>
      </c>
      <c r="CY85" s="85">
        <f t="shared" si="46"/>
        <v>0</v>
      </c>
      <c r="CZ85" s="85">
        <f t="shared" si="46"/>
        <v>0</v>
      </c>
      <c r="DA85" s="85">
        <f t="shared" si="46"/>
        <v>0</v>
      </c>
      <c r="DB85" s="85">
        <f t="shared" si="46"/>
        <v>0</v>
      </c>
      <c r="DC85" s="85">
        <f t="shared" si="46"/>
        <v>0</v>
      </c>
      <c r="DD85" s="85">
        <f t="shared" si="46"/>
        <v>0</v>
      </c>
      <c r="DE85" s="85">
        <f t="shared" si="46"/>
        <v>0</v>
      </c>
      <c r="DF85" s="85">
        <f t="shared" si="46"/>
        <v>0</v>
      </c>
      <c r="DG85" s="85">
        <f t="shared" si="46"/>
        <v>0</v>
      </c>
      <c r="DH85" s="85">
        <f t="shared" si="46"/>
        <v>0</v>
      </c>
      <c r="DI85" s="85">
        <f t="shared" si="46"/>
        <v>0</v>
      </c>
    </row>
    <row r="86" spans="1:113" ht="15.75" customHeight="1" x14ac:dyDescent="0.2">
      <c r="A86" s="85">
        <v>76</v>
      </c>
      <c r="B86" s="89">
        <v>0.64583333333333304</v>
      </c>
      <c r="C86" s="85">
        <f>SUM(C46:C49)</f>
        <v>0</v>
      </c>
      <c r="D86" s="85">
        <f t="shared" ref="D86:BO86" si="47">SUM(D46:D49)</f>
        <v>0</v>
      </c>
      <c r="E86" s="85">
        <f t="shared" si="47"/>
        <v>0</v>
      </c>
      <c r="F86" s="85">
        <f t="shared" si="47"/>
        <v>0</v>
      </c>
      <c r="G86" s="85">
        <f t="shared" si="47"/>
        <v>0</v>
      </c>
      <c r="H86" s="85">
        <f t="shared" si="47"/>
        <v>0</v>
      </c>
      <c r="I86" s="85">
        <f t="shared" si="47"/>
        <v>26</v>
      </c>
      <c r="J86" s="85">
        <f t="shared" si="47"/>
        <v>26</v>
      </c>
      <c r="K86" s="85">
        <f t="shared" si="47"/>
        <v>0</v>
      </c>
      <c r="L86" s="85">
        <f t="shared" si="47"/>
        <v>198</v>
      </c>
      <c r="M86" s="85">
        <f t="shared" si="47"/>
        <v>198</v>
      </c>
      <c r="N86" s="85">
        <f t="shared" si="47"/>
        <v>0</v>
      </c>
      <c r="O86" s="85">
        <f t="shared" si="47"/>
        <v>224</v>
      </c>
      <c r="P86" s="85">
        <f t="shared" si="47"/>
        <v>2.6458333333333335</v>
      </c>
      <c r="Q86" s="85">
        <f t="shared" si="47"/>
        <v>0</v>
      </c>
      <c r="R86" s="85">
        <f t="shared" si="47"/>
        <v>0</v>
      </c>
      <c r="S86" s="85">
        <f t="shared" si="47"/>
        <v>0</v>
      </c>
      <c r="T86" s="85">
        <f t="shared" si="47"/>
        <v>0</v>
      </c>
      <c r="U86" s="85">
        <f t="shared" si="47"/>
        <v>0</v>
      </c>
      <c r="V86" s="85">
        <f t="shared" si="47"/>
        <v>0</v>
      </c>
      <c r="W86" s="85">
        <f t="shared" si="47"/>
        <v>2</v>
      </c>
      <c r="X86" s="85">
        <f t="shared" si="47"/>
        <v>2</v>
      </c>
      <c r="Y86" s="85">
        <f t="shared" si="47"/>
        <v>0</v>
      </c>
      <c r="Z86" s="85">
        <f t="shared" si="47"/>
        <v>20</v>
      </c>
      <c r="AA86" s="85">
        <f t="shared" si="47"/>
        <v>20</v>
      </c>
      <c r="AB86" s="85">
        <f t="shared" si="47"/>
        <v>0</v>
      </c>
      <c r="AC86" s="85">
        <f t="shared" si="47"/>
        <v>22</v>
      </c>
      <c r="AD86" s="85">
        <f t="shared" si="47"/>
        <v>2.6458333333333335</v>
      </c>
      <c r="AE86" s="85">
        <f t="shared" si="47"/>
        <v>7</v>
      </c>
      <c r="AF86" s="85">
        <f t="shared" si="47"/>
        <v>7</v>
      </c>
      <c r="AG86" s="85">
        <f t="shared" si="47"/>
        <v>0</v>
      </c>
      <c r="AH86" s="85">
        <f t="shared" si="47"/>
        <v>0</v>
      </c>
      <c r="AI86" s="85">
        <f t="shared" si="47"/>
        <v>0</v>
      </c>
      <c r="AJ86" s="85">
        <f t="shared" si="47"/>
        <v>0</v>
      </c>
      <c r="AK86" s="85">
        <f t="shared" si="47"/>
        <v>0</v>
      </c>
      <c r="AL86" s="85">
        <f t="shared" si="47"/>
        <v>0</v>
      </c>
      <c r="AM86" s="85">
        <f t="shared" si="47"/>
        <v>0</v>
      </c>
      <c r="AN86" s="85">
        <f t="shared" si="47"/>
        <v>2</v>
      </c>
      <c r="AO86" s="85">
        <f t="shared" si="47"/>
        <v>2</v>
      </c>
      <c r="AP86" s="85">
        <f t="shared" si="47"/>
        <v>0</v>
      </c>
      <c r="AQ86" s="85">
        <f t="shared" si="47"/>
        <v>9</v>
      </c>
      <c r="AR86" s="85">
        <f t="shared" si="47"/>
        <v>2.6458333333333335</v>
      </c>
      <c r="AS86" s="85">
        <f t="shared" si="47"/>
        <v>57</v>
      </c>
      <c r="AT86" s="85">
        <f t="shared" si="47"/>
        <v>57</v>
      </c>
      <c r="AU86" s="85">
        <f t="shared" si="47"/>
        <v>0</v>
      </c>
      <c r="AV86" s="85">
        <f t="shared" si="47"/>
        <v>8</v>
      </c>
      <c r="AW86" s="85">
        <f t="shared" si="47"/>
        <v>8</v>
      </c>
      <c r="AX86" s="85">
        <f t="shared" si="47"/>
        <v>0</v>
      </c>
      <c r="AY86" s="85">
        <f t="shared" si="47"/>
        <v>12</v>
      </c>
      <c r="AZ86" s="85">
        <f t="shared" si="47"/>
        <v>12</v>
      </c>
      <c r="BA86" s="85">
        <f t="shared" si="47"/>
        <v>0</v>
      </c>
      <c r="BB86" s="85">
        <f t="shared" si="47"/>
        <v>0</v>
      </c>
      <c r="BC86" s="85">
        <f t="shared" si="47"/>
        <v>0</v>
      </c>
      <c r="BD86" s="85">
        <f t="shared" si="47"/>
        <v>0</v>
      </c>
      <c r="BE86" s="85">
        <f t="shared" si="47"/>
        <v>77</v>
      </c>
      <c r="BF86" s="85">
        <f t="shared" si="47"/>
        <v>0</v>
      </c>
      <c r="BG86" s="85">
        <f t="shared" si="47"/>
        <v>0</v>
      </c>
      <c r="BH86" s="85">
        <f t="shared" si="47"/>
        <v>0</v>
      </c>
      <c r="BI86" s="85">
        <f t="shared" si="47"/>
        <v>0</v>
      </c>
      <c r="BJ86" s="85">
        <f t="shared" si="47"/>
        <v>0</v>
      </c>
      <c r="BK86" s="85">
        <f t="shared" si="47"/>
        <v>0</v>
      </c>
      <c r="BL86" s="85">
        <f t="shared" si="47"/>
        <v>0</v>
      </c>
      <c r="BM86" s="85">
        <f t="shared" si="47"/>
        <v>0</v>
      </c>
      <c r="BN86" s="85">
        <f t="shared" si="47"/>
        <v>0</v>
      </c>
      <c r="BO86" s="85">
        <f t="shared" si="47"/>
        <v>0</v>
      </c>
      <c r="BP86" s="85">
        <f t="shared" ref="BP86:DI86" si="48">SUM(BP46:BP49)</f>
        <v>0</v>
      </c>
      <c r="BQ86" s="85">
        <f t="shared" si="48"/>
        <v>0</v>
      </c>
      <c r="BR86" s="85">
        <f t="shared" si="48"/>
        <v>0</v>
      </c>
      <c r="BS86" s="85">
        <f t="shared" si="48"/>
        <v>0</v>
      </c>
      <c r="BT86" s="85">
        <f t="shared" si="48"/>
        <v>0</v>
      </c>
      <c r="BU86" s="85">
        <f t="shared" si="48"/>
        <v>0</v>
      </c>
      <c r="BV86" s="85">
        <f t="shared" si="48"/>
        <v>0</v>
      </c>
      <c r="BW86" s="85">
        <f t="shared" si="48"/>
        <v>0</v>
      </c>
      <c r="BX86" s="85">
        <f t="shared" si="48"/>
        <v>0</v>
      </c>
      <c r="BY86" s="85">
        <f t="shared" si="48"/>
        <v>0</v>
      </c>
      <c r="BZ86" s="85">
        <f t="shared" si="48"/>
        <v>0</v>
      </c>
      <c r="CA86" s="85">
        <f t="shared" si="48"/>
        <v>0</v>
      </c>
      <c r="CB86" s="85">
        <f t="shared" si="48"/>
        <v>0</v>
      </c>
      <c r="CC86" s="85">
        <f t="shared" si="48"/>
        <v>0</v>
      </c>
      <c r="CD86" s="85">
        <f t="shared" si="48"/>
        <v>0</v>
      </c>
      <c r="CE86" s="85">
        <f t="shared" si="48"/>
        <v>0</v>
      </c>
      <c r="CF86" s="85">
        <f t="shared" si="48"/>
        <v>0</v>
      </c>
      <c r="CG86" s="85">
        <f t="shared" si="48"/>
        <v>0</v>
      </c>
      <c r="CH86" s="85">
        <f t="shared" si="48"/>
        <v>0</v>
      </c>
      <c r="CI86" s="85">
        <f t="shared" si="48"/>
        <v>0</v>
      </c>
      <c r="CJ86" s="85">
        <f t="shared" si="48"/>
        <v>0</v>
      </c>
      <c r="CK86" s="85">
        <f t="shared" si="48"/>
        <v>0</v>
      </c>
      <c r="CL86" s="85">
        <f t="shared" si="48"/>
        <v>0</v>
      </c>
      <c r="CM86" s="85">
        <f t="shared" si="48"/>
        <v>0</v>
      </c>
      <c r="CN86" s="85">
        <f t="shared" si="48"/>
        <v>0</v>
      </c>
      <c r="CO86" s="85">
        <f t="shared" si="48"/>
        <v>0</v>
      </c>
      <c r="CP86" s="85">
        <f t="shared" si="48"/>
        <v>0</v>
      </c>
      <c r="CQ86" s="85">
        <f t="shared" si="48"/>
        <v>0</v>
      </c>
      <c r="CR86" s="85">
        <f t="shared" si="48"/>
        <v>0</v>
      </c>
      <c r="CS86" s="85">
        <f t="shared" si="48"/>
        <v>0</v>
      </c>
      <c r="CT86" s="85">
        <f t="shared" si="48"/>
        <v>0</v>
      </c>
      <c r="CU86" s="85">
        <f t="shared" si="48"/>
        <v>0</v>
      </c>
      <c r="CV86" s="85">
        <f t="shared" si="48"/>
        <v>0</v>
      </c>
      <c r="CW86" s="85">
        <f t="shared" si="48"/>
        <v>0</v>
      </c>
      <c r="CX86" s="85">
        <f t="shared" si="48"/>
        <v>0</v>
      </c>
      <c r="CY86" s="85">
        <f t="shared" si="48"/>
        <v>0</v>
      </c>
      <c r="CZ86" s="85">
        <f t="shared" si="48"/>
        <v>0</v>
      </c>
      <c r="DA86" s="85">
        <f t="shared" si="48"/>
        <v>0</v>
      </c>
      <c r="DB86" s="85">
        <f t="shared" si="48"/>
        <v>0</v>
      </c>
      <c r="DC86" s="85">
        <f t="shared" si="48"/>
        <v>0</v>
      </c>
      <c r="DD86" s="85">
        <f t="shared" si="48"/>
        <v>0</v>
      </c>
      <c r="DE86" s="85">
        <f t="shared" si="48"/>
        <v>0</v>
      </c>
      <c r="DF86" s="85">
        <f t="shared" si="48"/>
        <v>0</v>
      </c>
      <c r="DG86" s="85">
        <f t="shared" si="48"/>
        <v>0</v>
      </c>
      <c r="DH86" s="85">
        <f t="shared" si="48"/>
        <v>0</v>
      </c>
      <c r="DI86" s="85">
        <f t="shared" si="48"/>
        <v>0</v>
      </c>
    </row>
    <row r="87" spans="1:113" ht="15.75" customHeight="1" x14ac:dyDescent="0.2">
      <c r="A87" s="85">
        <v>77</v>
      </c>
      <c r="B87" s="89">
        <v>0.6875</v>
      </c>
      <c r="C87" s="85">
        <f>SUM(C50:C53)</f>
        <v>0</v>
      </c>
      <c r="D87" s="85">
        <f t="shared" ref="D87:BO87" si="49">SUM(D50:D53)</f>
        <v>0</v>
      </c>
      <c r="E87" s="85">
        <f t="shared" si="49"/>
        <v>0</v>
      </c>
      <c r="F87" s="85">
        <f t="shared" si="49"/>
        <v>0</v>
      </c>
      <c r="G87" s="85">
        <f t="shared" si="49"/>
        <v>0</v>
      </c>
      <c r="H87" s="85">
        <f t="shared" si="49"/>
        <v>0</v>
      </c>
      <c r="I87" s="85">
        <f t="shared" si="49"/>
        <v>35</v>
      </c>
      <c r="J87" s="85">
        <f t="shared" si="49"/>
        <v>35</v>
      </c>
      <c r="K87" s="85">
        <f t="shared" si="49"/>
        <v>0</v>
      </c>
      <c r="L87" s="85">
        <f t="shared" si="49"/>
        <v>412</v>
      </c>
      <c r="M87" s="85">
        <f t="shared" si="49"/>
        <v>412</v>
      </c>
      <c r="N87" s="85">
        <f t="shared" si="49"/>
        <v>0</v>
      </c>
      <c r="O87" s="85">
        <f t="shared" si="49"/>
        <v>447</v>
      </c>
      <c r="P87" s="85">
        <f t="shared" si="49"/>
        <v>2.8125</v>
      </c>
      <c r="Q87" s="85">
        <f t="shared" si="49"/>
        <v>2</v>
      </c>
      <c r="R87" s="85">
        <f t="shared" si="49"/>
        <v>2</v>
      </c>
      <c r="S87" s="85">
        <f t="shared" si="49"/>
        <v>0</v>
      </c>
      <c r="T87" s="85">
        <f t="shared" si="49"/>
        <v>0</v>
      </c>
      <c r="U87" s="85">
        <f t="shared" si="49"/>
        <v>0</v>
      </c>
      <c r="V87" s="85">
        <f t="shared" si="49"/>
        <v>0</v>
      </c>
      <c r="W87" s="85">
        <f t="shared" si="49"/>
        <v>5</v>
      </c>
      <c r="X87" s="85">
        <f t="shared" si="49"/>
        <v>5</v>
      </c>
      <c r="Y87" s="85">
        <f t="shared" si="49"/>
        <v>0</v>
      </c>
      <c r="Z87" s="85">
        <f t="shared" si="49"/>
        <v>63</v>
      </c>
      <c r="AA87" s="85">
        <f t="shared" si="49"/>
        <v>63</v>
      </c>
      <c r="AB87" s="85">
        <f t="shared" si="49"/>
        <v>0</v>
      </c>
      <c r="AC87" s="85">
        <f t="shared" si="49"/>
        <v>70</v>
      </c>
      <c r="AD87" s="85">
        <f t="shared" si="49"/>
        <v>2.8125</v>
      </c>
      <c r="AE87" s="85">
        <f t="shared" si="49"/>
        <v>11</v>
      </c>
      <c r="AF87" s="85">
        <f t="shared" si="49"/>
        <v>11</v>
      </c>
      <c r="AG87" s="85">
        <f t="shared" si="49"/>
        <v>0</v>
      </c>
      <c r="AH87" s="85">
        <f t="shared" si="49"/>
        <v>0</v>
      </c>
      <c r="AI87" s="85">
        <f t="shared" si="49"/>
        <v>0</v>
      </c>
      <c r="AJ87" s="85">
        <f t="shared" si="49"/>
        <v>0</v>
      </c>
      <c r="AK87" s="85">
        <f t="shared" si="49"/>
        <v>0</v>
      </c>
      <c r="AL87" s="85">
        <f t="shared" si="49"/>
        <v>0</v>
      </c>
      <c r="AM87" s="85">
        <f t="shared" si="49"/>
        <v>0</v>
      </c>
      <c r="AN87" s="85">
        <f t="shared" si="49"/>
        <v>5</v>
      </c>
      <c r="AO87" s="85">
        <f t="shared" si="49"/>
        <v>5</v>
      </c>
      <c r="AP87" s="85">
        <f t="shared" si="49"/>
        <v>0</v>
      </c>
      <c r="AQ87" s="85">
        <f t="shared" si="49"/>
        <v>16</v>
      </c>
      <c r="AR87" s="85">
        <f t="shared" si="49"/>
        <v>2.8125</v>
      </c>
      <c r="AS87" s="85">
        <f t="shared" si="49"/>
        <v>64</v>
      </c>
      <c r="AT87" s="85">
        <f t="shared" si="49"/>
        <v>64</v>
      </c>
      <c r="AU87" s="85">
        <f t="shared" si="49"/>
        <v>0</v>
      </c>
      <c r="AV87" s="85">
        <f t="shared" si="49"/>
        <v>19</v>
      </c>
      <c r="AW87" s="85">
        <f t="shared" si="49"/>
        <v>19</v>
      </c>
      <c r="AX87" s="85">
        <f t="shared" si="49"/>
        <v>0</v>
      </c>
      <c r="AY87" s="85">
        <f t="shared" si="49"/>
        <v>8</v>
      </c>
      <c r="AZ87" s="85">
        <f t="shared" si="49"/>
        <v>8</v>
      </c>
      <c r="BA87" s="85">
        <f t="shared" si="49"/>
        <v>0</v>
      </c>
      <c r="BB87" s="85">
        <f t="shared" si="49"/>
        <v>0</v>
      </c>
      <c r="BC87" s="85">
        <f t="shared" si="49"/>
        <v>0</v>
      </c>
      <c r="BD87" s="85">
        <f t="shared" si="49"/>
        <v>0</v>
      </c>
      <c r="BE87" s="85">
        <f t="shared" si="49"/>
        <v>91</v>
      </c>
      <c r="BF87" s="85">
        <f t="shared" si="49"/>
        <v>0</v>
      </c>
      <c r="BG87" s="85">
        <f t="shared" si="49"/>
        <v>0</v>
      </c>
      <c r="BH87" s="85">
        <f t="shared" si="49"/>
        <v>0</v>
      </c>
      <c r="BI87" s="85">
        <f t="shared" si="49"/>
        <v>0</v>
      </c>
      <c r="BJ87" s="85">
        <f t="shared" si="49"/>
        <v>0</v>
      </c>
      <c r="BK87" s="85">
        <f t="shared" si="49"/>
        <v>0</v>
      </c>
      <c r="BL87" s="85">
        <f t="shared" si="49"/>
        <v>0</v>
      </c>
      <c r="BM87" s="85">
        <f t="shared" si="49"/>
        <v>0</v>
      </c>
      <c r="BN87" s="85">
        <f t="shared" si="49"/>
        <v>0</v>
      </c>
      <c r="BO87" s="85">
        <f t="shared" si="49"/>
        <v>0</v>
      </c>
      <c r="BP87" s="85">
        <f t="shared" ref="BP87:DI87" si="50">SUM(BP50:BP53)</f>
        <v>0</v>
      </c>
      <c r="BQ87" s="85">
        <f t="shared" si="50"/>
        <v>0</v>
      </c>
      <c r="BR87" s="85">
        <f t="shared" si="50"/>
        <v>0</v>
      </c>
      <c r="BS87" s="85">
        <f t="shared" si="50"/>
        <v>0</v>
      </c>
      <c r="BT87" s="85">
        <f t="shared" si="50"/>
        <v>0</v>
      </c>
      <c r="BU87" s="85">
        <f t="shared" si="50"/>
        <v>0</v>
      </c>
      <c r="BV87" s="85">
        <f t="shared" si="50"/>
        <v>0</v>
      </c>
      <c r="BW87" s="85">
        <f t="shared" si="50"/>
        <v>0</v>
      </c>
      <c r="BX87" s="85">
        <f t="shared" si="50"/>
        <v>0</v>
      </c>
      <c r="BY87" s="85">
        <f t="shared" si="50"/>
        <v>0</v>
      </c>
      <c r="BZ87" s="85">
        <f t="shared" si="50"/>
        <v>0</v>
      </c>
      <c r="CA87" s="85">
        <f t="shared" si="50"/>
        <v>0</v>
      </c>
      <c r="CB87" s="85">
        <f t="shared" si="50"/>
        <v>0</v>
      </c>
      <c r="CC87" s="85">
        <f t="shared" si="50"/>
        <v>0</v>
      </c>
      <c r="CD87" s="85">
        <f t="shared" si="50"/>
        <v>0</v>
      </c>
      <c r="CE87" s="85">
        <f t="shared" si="50"/>
        <v>0</v>
      </c>
      <c r="CF87" s="85">
        <f t="shared" si="50"/>
        <v>0</v>
      </c>
      <c r="CG87" s="85">
        <f t="shared" si="50"/>
        <v>0</v>
      </c>
      <c r="CH87" s="85">
        <f t="shared" si="50"/>
        <v>0</v>
      </c>
      <c r="CI87" s="85">
        <f t="shared" si="50"/>
        <v>0</v>
      </c>
      <c r="CJ87" s="85">
        <f t="shared" si="50"/>
        <v>0</v>
      </c>
      <c r="CK87" s="85">
        <f t="shared" si="50"/>
        <v>0</v>
      </c>
      <c r="CL87" s="85">
        <f t="shared" si="50"/>
        <v>0</v>
      </c>
      <c r="CM87" s="85">
        <f t="shared" si="50"/>
        <v>0</v>
      </c>
      <c r="CN87" s="85">
        <f t="shared" si="50"/>
        <v>0</v>
      </c>
      <c r="CO87" s="85">
        <f t="shared" si="50"/>
        <v>0</v>
      </c>
      <c r="CP87" s="85">
        <f t="shared" si="50"/>
        <v>0</v>
      </c>
      <c r="CQ87" s="85">
        <f t="shared" si="50"/>
        <v>0</v>
      </c>
      <c r="CR87" s="85">
        <f t="shared" si="50"/>
        <v>0</v>
      </c>
      <c r="CS87" s="85">
        <f t="shared" si="50"/>
        <v>0</v>
      </c>
      <c r="CT87" s="85">
        <f t="shared" si="50"/>
        <v>0</v>
      </c>
      <c r="CU87" s="85">
        <f t="shared" si="50"/>
        <v>0</v>
      </c>
      <c r="CV87" s="85">
        <f t="shared" si="50"/>
        <v>0</v>
      </c>
      <c r="CW87" s="85">
        <f t="shared" si="50"/>
        <v>0</v>
      </c>
      <c r="CX87" s="85">
        <f t="shared" si="50"/>
        <v>0</v>
      </c>
      <c r="CY87" s="85">
        <f t="shared" si="50"/>
        <v>0</v>
      </c>
      <c r="CZ87" s="85">
        <f t="shared" si="50"/>
        <v>0</v>
      </c>
      <c r="DA87" s="85">
        <f t="shared" si="50"/>
        <v>0</v>
      </c>
      <c r="DB87" s="85">
        <f t="shared" si="50"/>
        <v>0</v>
      </c>
      <c r="DC87" s="85">
        <f t="shared" si="50"/>
        <v>0</v>
      </c>
      <c r="DD87" s="85">
        <f t="shared" si="50"/>
        <v>0</v>
      </c>
      <c r="DE87" s="85">
        <f t="shared" si="50"/>
        <v>0</v>
      </c>
      <c r="DF87" s="85">
        <f t="shared" si="50"/>
        <v>0</v>
      </c>
      <c r="DG87" s="85">
        <f t="shared" si="50"/>
        <v>0</v>
      </c>
      <c r="DH87" s="85">
        <f t="shared" si="50"/>
        <v>0</v>
      </c>
      <c r="DI87" s="85">
        <f t="shared" si="50"/>
        <v>0</v>
      </c>
    </row>
    <row r="88" spans="1:113" ht="15.75" customHeight="1" x14ac:dyDescent="0.2">
      <c r="A88" s="84">
        <v>78</v>
      </c>
      <c r="B88" s="89">
        <v>0.72916666666666696</v>
      </c>
      <c r="C88" s="85">
        <f>SUM(C54:C57)</f>
        <v>0</v>
      </c>
      <c r="D88" s="85">
        <f t="shared" ref="D88:BO88" si="51">SUM(D54:D57)</f>
        <v>0</v>
      </c>
      <c r="E88" s="85">
        <f t="shared" si="51"/>
        <v>0</v>
      </c>
      <c r="F88" s="85">
        <f t="shared" si="51"/>
        <v>0</v>
      </c>
      <c r="G88" s="85">
        <f t="shared" si="51"/>
        <v>0</v>
      </c>
      <c r="H88" s="85">
        <f t="shared" si="51"/>
        <v>0</v>
      </c>
      <c r="I88" s="85">
        <f t="shared" si="51"/>
        <v>87</v>
      </c>
      <c r="J88" s="85">
        <f t="shared" si="51"/>
        <v>87</v>
      </c>
      <c r="K88" s="85">
        <f t="shared" si="51"/>
        <v>0</v>
      </c>
      <c r="L88" s="85">
        <f t="shared" si="51"/>
        <v>586</v>
      </c>
      <c r="M88" s="85">
        <f t="shared" si="51"/>
        <v>586</v>
      </c>
      <c r="N88" s="85">
        <f t="shared" si="51"/>
        <v>0</v>
      </c>
      <c r="O88" s="85">
        <f t="shared" si="51"/>
        <v>673</v>
      </c>
      <c r="P88" s="85">
        <f t="shared" si="51"/>
        <v>2.9791666666666665</v>
      </c>
      <c r="Q88" s="85">
        <f t="shared" si="51"/>
        <v>0</v>
      </c>
      <c r="R88" s="85">
        <f t="shared" si="51"/>
        <v>0</v>
      </c>
      <c r="S88" s="85">
        <f t="shared" si="51"/>
        <v>0</v>
      </c>
      <c r="T88" s="85">
        <f t="shared" si="51"/>
        <v>0</v>
      </c>
      <c r="U88" s="85">
        <f t="shared" si="51"/>
        <v>0</v>
      </c>
      <c r="V88" s="85">
        <f t="shared" si="51"/>
        <v>0</v>
      </c>
      <c r="W88" s="85">
        <f t="shared" si="51"/>
        <v>9</v>
      </c>
      <c r="X88" s="85">
        <f t="shared" si="51"/>
        <v>9</v>
      </c>
      <c r="Y88" s="85">
        <f t="shared" si="51"/>
        <v>0</v>
      </c>
      <c r="Z88" s="85">
        <f t="shared" si="51"/>
        <v>107</v>
      </c>
      <c r="AA88" s="85">
        <f t="shared" si="51"/>
        <v>107</v>
      </c>
      <c r="AB88" s="85">
        <f t="shared" si="51"/>
        <v>0</v>
      </c>
      <c r="AC88" s="85">
        <f t="shared" si="51"/>
        <v>116</v>
      </c>
      <c r="AD88" s="85">
        <f t="shared" si="51"/>
        <v>2.9791666666666665</v>
      </c>
      <c r="AE88" s="85">
        <f t="shared" si="51"/>
        <v>19</v>
      </c>
      <c r="AF88" s="85">
        <f t="shared" si="51"/>
        <v>19</v>
      </c>
      <c r="AG88" s="85">
        <f t="shared" si="51"/>
        <v>0</v>
      </c>
      <c r="AH88" s="85">
        <f t="shared" si="51"/>
        <v>0</v>
      </c>
      <c r="AI88" s="85">
        <f t="shared" si="51"/>
        <v>0</v>
      </c>
      <c r="AJ88" s="85">
        <f t="shared" si="51"/>
        <v>0</v>
      </c>
      <c r="AK88" s="85">
        <f t="shared" si="51"/>
        <v>0</v>
      </c>
      <c r="AL88" s="85">
        <f t="shared" si="51"/>
        <v>0</v>
      </c>
      <c r="AM88" s="85">
        <f t="shared" si="51"/>
        <v>0</v>
      </c>
      <c r="AN88" s="85">
        <f t="shared" si="51"/>
        <v>6</v>
      </c>
      <c r="AO88" s="85">
        <f t="shared" si="51"/>
        <v>6</v>
      </c>
      <c r="AP88" s="85">
        <f t="shared" si="51"/>
        <v>0</v>
      </c>
      <c r="AQ88" s="85">
        <f t="shared" si="51"/>
        <v>25</v>
      </c>
      <c r="AR88" s="85">
        <f t="shared" si="51"/>
        <v>2.9791666666666665</v>
      </c>
      <c r="AS88" s="85">
        <f t="shared" si="51"/>
        <v>108</v>
      </c>
      <c r="AT88" s="85">
        <f t="shared" si="51"/>
        <v>108</v>
      </c>
      <c r="AU88" s="85">
        <f t="shared" si="51"/>
        <v>0</v>
      </c>
      <c r="AV88" s="85">
        <f t="shared" si="51"/>
        <v>16</v>
      </c>
      <c r="AW88" s="85">
        <f t="shared" si="51"/>
        <v>16</v>
      </c>
      <c r="AX88" s="85">
        <f t="shared" si="51"/>
        <v>0</v>
      </c>
      <c r="AY88" s="85">
        <f t="shared" si="51"/>
        <v>11</v>
      </c>
      <c r="AZ88" s="85">
        <f t="shared" si="51"/>
        <v>11</v>
      </c>
      <c r="BA88" s="85">
        <f t="shared" si="51"/>
        <v>0</v>
      </c>
      <c r="BB88" s="85">
        <f t="shared" si="51"/>
        <v>0</v>
      </c>
      <c r="BC88" s="85">
        <f t="shared" si="51"/>
        <v>0</v>
      </c>
      <c r="BD88" s="85">
        <f t="shared" si="51"/>
        <v>0</v>
      </c>
      <c r="BE88" s="85">
        <f t="shared" si="51"/>
        <v>135</v>
      </c>
      <c r="BF88" s="85">
        <f t="shared" si="51"/>
        <v>0</v>
      </c>
      <c r="BG88" s="85">
        <f t="shared" si="51"/>
        <v>0</v>
      </c>
      <c r="BH88" s="85">
        <f t="shared" si="51"/>
        <v>0</v>
      </c>
      <c r="BI88" s="85">
        <f t="shared" si="51"/>
        <v>0</v>
      </c>
      <c r="BJ88" s="85">
        <f t="shared" si="51"/>
        <v>0</v>
      </c>
      <c r="BK88" s="85">
        <f t="shared" si="51"/>
        <v>0</v>
      </c>
      <c r="BL88" s="85">
        <f t="shared" si="51"/>
        <v>0</v>
      </c>
      <c r="BM88" s="85">
        <f t="shared" si="51"/>
        <v>0</v>
      </c>
      <c r="BN88" s="85">
        <f t="shared" si="51"/>
        <v>0</v>
      </c>
      <c r="BO88" s="85">
        <f t="shared" si="51"/>
        <v>0</v>
      </c>
      <c r="BP88" s="85">
        <f t="shared" ref="BP88:DI88" si="52">SUM(BP54:BP57)</f>
        <v>0</v>
      </c>
      <c r="BQ88" s="85">
        <f t="shared" si="52"/>
        <v>0</v>
      </c>
      <c r="BR88" s="85">
        <f t="shared" si="52"/>
        <v>0</v>
      </c>
      <c r="BS88" s="85">
        <f t="shared" si="52"/>
        <v>0</v>
      </c>
      <c r="BT88" s="85">
        <f t="shared" si="52"/>
        <v>0</v>
      </c>
      <c r="BU88" s="85">
        <f t="shared" si="52"/>
        <v>0</v>
      </c>
      <c r="BV88" s="85">
        <f t="shared" si="52"/>
        <v>0</v>
      </c>
      <c r="BW88" s="85">
        <f t="shared" si="52"/>
        <v>0</v>
      </c>
      <c r="BX88" s="85">
        <f t="shared" si="52"/>
        <v>0</v>
      </c>
      <c r="BY88" s="85">
        <f t="shared" si="52"/>
        <v>0</v>
      </c>
      <c r="BZ88" s="85">
        <f t="shared" si="52"/>
        <v>0</v>
      </c>
      <c r="CA88" s="85">
        <f t="shared" si="52"/>
        <v>0</v>
      </c>
      <c r="CB88" s="85">
        <f t="shared" si="52"/>
        <v>0</v>
      </c>
      <c r="CC88" s="85">
        <f t="shared" si="52"/>
        <v>0</v>
      </c>
      <c r="CD88" s="85">
        <f t="shared" si="52"/>
        <v>0</v>
      </c>
      <c r="CE88" s="85">
        <f t="shared" si="52"/>
        <v>0</v>
      </c>
      <c r="CF88" s="85">
        <f t="shared" si="52"/>
        <v>0</v>
      </c>
      <c r="CG88" s="85">
        <f t="shared" si="52"/>
        <v>0</v>
      </c>
      <c r="CH88" s="85">
        <f t="shared" si="52"/>
        <v>0</v>
      </c>
      <c r="CI88" s="85">
        <f t="shared" si="52"/>
        <v>0</v>
      </c>
      <c r="CJ88" s="85">
        <f t="shared" si="52"/>
        <v>0</v>
      </c>
      <c r="CK88" s="85">
        <f t="shared" si="52"/>
        <v>0</v>
      </c>
      <c r="CL88" s="85">
        <f t="shared" si="52"/>
        <v>0</v>
      </c>
      <c r="CM88" s="85">
        <f t="shared" si="52"/>
        <v>0</v>
      </c>
      <c r="CN88" s="85">
        <f t="shared" si="52"/>
        <v>0</v>
      </c>
      <c r="CO88" s="85">
        <f t="shared" si="52"/>
        <v>0</v>
      </c>
      <c r="CP88" s="85">
        <f t="shared" si="52"/>
        <v>0</v>
      </c>
      <c r="CQ88" s="85">
        <f t="shared" si="52"/>
        <v>0</v>
      </c>
      <c r="CR88" s="85">
        <f t="shared" si="52"/>
        <v>0</v>
      </c>
      <c r="CS88" s="85">
        <f t="shared" si="52"/>
        <v>0</v>
      </c>
      <c r="CT88" s="85">
        <f t="shared" si="52"/>
        <v>0</v>
      </c>
      <c r="CU88" s="85">
        <f t="shared" si="52"/>
        <v>0</v>
      </c>
      <c r="CV88" s="85">
        <f t="shared" si="52"/>
        <v>0</v>
      </c>
      <c r="CW88" s="85">
        <f t="shared" si="52"/>
        <v>0</v>
      </c>
      <c r="CX88" s="85">
        <f t="shared" si="52"/>
        <v>0</v>
      </c>
      <c r="CY88" s="85">
        <f t="shared" si="52"/>
        <v>0</v>
      </c>
      <c r="CZ88" s="85">
        <f t="shared" si="52"/>
        <v>0</v>
      </c>
      <c r="DA88" s="85">
        <f t="shared" si="52"/>
        <v>0</v>
      </c>
      <c r="DB88" s="85">
        <f t="shared" si="52"/>
        <v>0</v>
      </c>
      <c r="DC88" s="85">
        <f t="shared" si="52"/>
        <v>0</v>
      </c>
      <c r="DD88" s="85">
        <f t="shared" si="52"/>
        <v>0</v>
      </c>
      <c r="DE88" s="85">
        <f t="shared" si="52"/>
        <v>0</v>
      </c>
      <c r="DF88" s="85">
        <f t="shared" si="52"/>
        <v>0</v>
      </c>
      <c r="DG88" s="85">
        <f t="shared" si="52"/>
        <v>0</v>
      </c>
      <c r="DH88" s="85">
        <f t="shared" si="52"/>
        <v>0</v>
      </c>
      <c r="DI88" s="85">
        <f t="shared" si="52"/>
        <v>0</v>
      </c>
    </row>
    <row r="114" spans="1:2" ht="15.75" customHeight="1" x14ac:dyDescent="0.2">
      <c r="B114" s="4"/>
    </row>
    <row r="116" spans="1:2" ht="15.75" customHeight="1" x14ac:dyDescent="0.2">
      <c r="A116" s="38"/>
      <c r="B116" s="38"/>
    </row>
    <row r="131" spans="1:2" s="38" customFormat="1" ht="15.75" customHeight="1" x14ac:dyDescent="0.2">
      <c r="A131" s="20"/>
      <c r="B131" s="20"/>
    </row>
    <row r="169" spans="1:2" ht="15.75" customHeight="1" x14ac:dyDescent="0.2">
      <c r="A169" s="38"/>
      <c r="B169" s="38"/>
    </row>
    <row r="198" spans="1:2" s="38" customFormat="1" ht="15.75" customHeight="1" x14ac:dyDescent="0.2">
      <c r="A198" s="20"/>
      <c r="B198" s="20"/>
    </row>
  </sheetData>
  <mergeCells count="5">
    <mergeCell ref="N4:O4"/>
    <mergeCell ref="O9:O10"/>
    <mergeCell ref="AC9:AC10"/>
    <mergeCell ref="AQ9:AQ10"/>
    <mergeCell ref="BE9:BE10"/>
  </mergeCells>
  <pageMargins left="0.7" right="0.7" top="0.75" bottom="0.75" header="0.3" footer="0.3"/>
  <pageSetup scale="74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Job Details</vt:lpstr>
      <vt:lpstr>Site Plan</vt:lpstr>
      <vt:lpstr>Summary</vt:lpstr>
      <vt:lpstr>Site 1</vt:lpstr>
      <vt:lpstr>Site 1_QA</vt:lpstr>
      <vt:lpstr>'Site 1'!Print_Titles</vt:lpstr>
      <vt:lpstr>'Site 1_QA'!Print_Titles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High-Count On Us</dc:creator>
  <cp:lastModifiedBy>Chris Mason</cp:lastModifiedBy>
  <cp:lastPrinted>2013-10-02T14:22:55Z</cp:lastPrinted>
  <dcterms:created xsi:type="dcterms:W3CDTF">2001-07-30T13:44:17Z</dcterms:created>
  <dcterms:modified xsi:type="dcterms:W3CDTF">2015-05-20T14:47:27Z</dcterms:modified>
</cp:coreProperties>
</file>