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SCOTLAND\JOB FOLDERS\1 - Wales\WAL-1752 Redland Road, Bristol\Client Results\"/>
    </mc:Choice>
  </mc:AlternateContent>
  <bookViews>
    <workbookView xWindow="0" yWindow="0" windowWidth="20490" windowHeight="8445"/>
  </bookViews>
  <sheets>
    <sheet name="Job Details" sheetId="5" r:id="rId1"/>
    <sheet name="Site Plan" sheetId="36" r:id="rId2"/>
    <sheet name="Site 1 " sheetId="33" r:id="rId3"/>
    <sheet name="Site 2" sheetId="34" r:id="rId4"/>
    <sheet name="Site 3" sheetId="35" r:id="rId5"/>
  </sheets>
  <definedNames>
    <definedName name="_xlnm.Print_Titles" localSheetId="2">'Site 1 '!$1:$7</definedName>
    <definedName name="_xlnm.Print_Titles" localSheetId="3">'Site 2'!$1:$7</definedName>
    <definedName name="_xlnm.Print_Titles" localSheetId="4">'Site 3'!$1:$7</definedName>
  </definedNames>
  <calcPr calcId="152511" fullCalcOnLoad="1"/>
</workbook>
</file>

<file path=xl/calcChain.xml><?xml version="1.0" encoding="utf-8"?>
<calcChain xmlns="http://schemas.openxmlformats.org/spreadsheetml/2006/main">
  <c r="AP4" i="36" l="1"/>
  <c r="AC4" i="36"/>
  <c r="P4" i="36"/>
  <c r="C4" i="36"/>
  <c r="G70" i="34"/>
  <c r="F70" i="34"/>
  <c r="G65" i="34"/>
  <c r="F65" i="34"/>
  <c r="G60" i="34"/>
  <c r="F60" i="34"/>
  <c r="G55" i="34"/>
  <c r="F55" i="34"/>
  <c r="G50" i="34"/>
  <c r="F50" i="34"/>
  <c r="G45" i="34"/>
  <c r="F45" i="34"/>
  <c r="G40" i="34"/>
  <c r="F40" i="34"/>
  <c r="G35" i="34"/>
  <c r="F35" i="34"/>
  <c r="G30" i="34"/>
  <c r="F30" i="34"/>
  <c r="G25" i="34"/>
  <c r="F25" i="34"/>
  <c r="G20" i="34"/>
  <c r="F20" i="34"/>
  <c r="G15" i="34"/>
  <c r="F15" i="34"/>
  <c r="G70" i="33"/>
  <c r="K30" i="33"/>
  <c r="K70" i="35"/>
  <c r="J70" i="35"/>
  <c r="G70" i="35"/>
  <c r="F70" i="35"/>
  <c r="C70" i="35"/>
  <c r="B70" i="35"/>
  <c r="K65" i="35"/>
  <c r="J65" i="35"/>
  <c r="G65" i="35"/>
  <c r="F65" i="35"/>
  <c r="C65" i="35"/>
  <c r="B65" i="35"/>
  <c r="K60" i="35"/>
  <c r="J60" i="35"/>
  <c r="G60" i="35"/>
  <c r="F60" i="35"/>
  <c r="C60" i="35"/>
  <c r="B60" i="35"/>
  <c r="K55" i="35"/>
  <c r="J55" i="35"/>
  <c r="G55" i="35"/>
  <c r="F55" i="35"/>
  <c r="C55" i="35"/>
  <c r="B55" i="35"/>
  <c r="K50" i="35"/>
  <c r="J50" i="35"/>
  <c r="G50" i="35"/>
  <c r="F50" i="35"/>
  <c r="C50" i="35"/>
  <c r="B50" i="35"/>
  <c r="K45" i="35"/>
  <c r="J45" i="35"/>
  <c r="G45" i="35"/>
  <c r="F45" i="35"/>
  <c r="C45" i="35"/>
  <c r="B45" i="35"/>
  <c r="K40" i="35"/>
  <c r="J40" i="35"/>
  <c r="G40" i="35"/>
  <c r="F40" i="35"/>
  <c r="C40" i="35"/>
  <c r="B40" i="35"/>
  <c r="K35" i="35"/>
  <c r="J35" i="35"/>
  <c r="G35" i="35"/>
  <c r="F35" i="35"/>
  <c r="C35" i="35"/>
  <c r="B35" i="35"/>
  <c r="K30" i="35"/>
  <c r="J30" i="35"/>
  <c r="G30" i="35"/>
  <c r="F30" i="35"/>
  <c r="C30" i="35"/>
  <c r="B30" i="35"/>
  <c r="I26" i="35"/>
  <c r="I27" i="35"/>
  <c r="I28" i="35"/>
  <c r="I29" i="35"/>
  <c r="I31" i="35"/>
  <c r="I32" i="35"/>
  <c r="I33" i="35"/>
  <c r="I34" i="35"/>
  <c r="I36" i="35"/>
  <c r="I37" i="35"/>
  <c r="I38" i="35"/>
  <c r="I39" i="35"/>
  <c r="I41" i="35"/>
  <c r="I42" i="35"/>
  <c r="I43" i="35"/>
  <c r="I44" i="35"/>
  <c r="I46" i="35"/>
  <c r="I47" i="35"/>
  <c r="I48" i="35"/>
  <c r="I49" i="35"/>
  <c r="I51" i="35"/>
  <c r="I52" i="35"/>
  <c r="I53" i="35"/>
  <c r="I54" i="35"/>
  <c r="I56" i="35"/>
  <c r="I57" i="35"/>
  <c r="I58" i="35"/>
  <c r="I59" i="35"/>
  <c r="I61" i="35"/>
  <c r="I62" i="35"/>
  <c r="I63" i="35"/>
  <c r="I64" i="35"/>
  <c r="I66" i="35"/>
  <c r="I67" i="35"/>
  <c r="I68" i="35"/>
  <c r="I69" i="35"/>
  <c r="E26" i="35"/>
  <c r="E27" i="35"/>
  <c r="E28" i="35"/>
  <c r="E29" i="35"/>
  <c r="E31" i="35"/>
  <c r="E32" i="35"/>
  <c r="E33" i="35"/>
  <c r="E34" i="35"/>
  <c r="E36" i="35"/>
  <c r="E37" i="35"/>
  <c r="E38" i="35"/>
  <c r="E39" i="35"/>
  <c r="E41" i="35"/>
  <c r="E42" i="35"/>
  <c r="E43" i="35"/>
  <c r="E44" i="35"/>
  <c r="E46" i="35"/>
  <c r="E47" i="35"/>
  <c r="E48" i="35"/>
  <c r="E49" i="35"/>
  <c r="E51" i="35"/>
  <c r="E52" i="35"/>
  <c r="E53" i="35"/>
  <c r="E54" i="35"/>
  <c r="E56" i="35"/>
  <c r="E57" i="35"/>
  <c r="E58" i="35"/>
  <c r="E59" i="35"/>
  <c r="E61" i="35"/>
  <c r="E62" i="35"/>
  <c r="E63" i="35"/>
  <c r="E64" i="35"/>
  <c r="E66" i="35"/>
  <c r="E67" i="35"/>
  <c r="E68" i="35"/>
  <c r="E69" i="35"/>
  <c r="A26" i="35"/>
  <c r="A27" i="35"/>
  <c r="A28" i="35"/>
  <c r="A29" i="35"/>
  <c r="A31" i="35"/>
  <c r="A32" i="35"/>
  <c r="A33" i="35"/>
  <c r="A34" i="35"/>
  <c r="A36" i="35"/>
  <c r="A37" i="35"/>
  <c r="A38" i="35"/>
  <c r="A39" i="35"/>
  <c r="A41" i="35"/>
  <c r="A42" i="35"/>
  <c r="A43" i="35"/>
  <c r="A44" i="35"/>
  <c r="A46" i="35"/>
  <c r="A47" i="35"/>
  <c r="A48" i="35"/>
  <c r="A49" i="35"/>
  <c r="A51" i="35"/>
  <c r="A52" i="35"/>
  <c r="A53" i="35"/>
  <c r="A54" i="35"/>
  <c r="A56" i="35"/>
  <c r="A57" i="35"/>
  <c r="A58" i="35"/>
  <c r="A59" i="35"/>
  <c r="A61" i="35"/>
  <c r="A62" i="35"/>
  <c r="A63" i="35"/>
  <c r="A64" i="35"/>
  <c r="A66" i="35"/>
  <c r="A67" i="35"/>
  <c r="A68" i="35"/>
  <c r="A69" i="35"/>
  <c r="K25" i="35"/>
  <c r="J25" i="35"/>
  <c r="G25" i="35"/>
  <c r="G72" i="35"/>
  <c r="F25" i="35"/>
  <c r="C25" i="35"/>
  <c r="B25" i="35"/>
  <c r="K20" i="35"/>
  <c r="J20" i="35"/>
  <c r="G20" i="35"/>
  <c r="F20" i="35"/>
  <c r="C20" i="35"/>
  <c r="B20" i="35"/>
  <c r="K15" i="35"/>
  <c r="J15" i="35"/>
  <c r="G15" i="35"/>
  <c r="F15" i="35"/>
  <c r="C15" i="35"/>
  <c r="B15" i="35"/>
  <c r="K5" i="35"/>
  <c r="K3" i="35"/>
  <c r="K2" i="35"/>
  <c r="O70" i="34"/>
  <c r="N70" i="34"/>
  <c r="N72" i="34"/>
  <c r="K70" i="34"/>
  <c r="J70" i="34"/>
  <c r="C70" i="34"/>
  <c r="B70" i="34"/>
  <c r="O65" i="34"/>
  <c r="N65" i="34"/>
  <c r="K65" i="34"/>
  <c r="J65" i="34"/>
  <c r="C65" i="34"/>
  <c r="B65" i="34"/>
  <c r="O60" i="34"/>
  <c r="N60" i="34"/>
  <c r="K60" i="34"/>
  <c r="J60" i="34"/>
  <c r="C60" i="34"/>
  <c r="B60" i="34"/>
  <c r="O55" i="34"/>
  <c r="N55" i="34"/>
  <c r="K55" i="34"/>
  <c r="J55" i="34"/>
  <c r="C55" i="34"/>
  <c r="B55" i="34"/>
  <c r="O50" i="34"/>
  <c r="N50" i="34"/>
  <c r="K50" i="34"/>
  <c r="J50" i="34"/>
  <c r="C50" i="34"/>
  <c r="B50" i="34"/>
  <c r="O45" i="34"/>
  <c r="N45" i="34"/>
  <c r="K45" i="34"/>
  <c r="J45" i="34"/>
  <c r="C45" i="34"/>
  <c r="B45" i="34"/>
  <c r="O40" i="34"/>
  <c r="N40" i="34"/>
  <c r="K40" i="34"/>
  <c r="J40" i="34"/>
  <c r="C40" i="34"/>
  <c r="B40" i="34"/>
  <c r="O35" i="34"/>
  <c r="N35" i="34"/>
  <c r="K35" i="34"/>
  <c r="J35" i="34"/>
  <c r="C35" i="34"/>
  <c r="B35" i="34"/>
  <c r="O30" i="34"/>
  <c r="N30" i="34"/>
  <c r="K30" i="34"/>
  <c r="J30" i="34"/>
  <c r="C30" i="34"/>
  <c r="B30" i="34"/>
  <c r="M26" i="34"/>
  <c r="M27" i="34"/>
  <c r="M28" i="34"/>
  <c r="M29" i="34"/>
  <c r="M31" i="34"/>
  <c r="M32" i="34"/>
  <c r="M33" i="34"/>
  <c r="M34" i="34"/>
  <c r="M36" i="34"/>
  <c r="M37" i="34"/>
  <c r="M38" i="34"/>
  <c r="M39" i="34"/>
  <c r="M41" i="34"/>
  <c r="M42" i="34"/>
  <c r="M43" i="34"/>
  <c r="M44" i="34"/>
  <c r="M46" i="34"/>
  <c r="M47" i="34"/>
  <c r="M48" i="34"/>
  <c r="M49" i="34"/>
  <c r="M51" i="34"/>
  <c r="M52" i="34"/>
  <c r="M53" i="34"/>
  <c r="M54" i="34"/>
  <c r="M56" i="34"/>
  <c r="M57" i="34"/>
  <c r="M58" i="34"/>
  <c r="M59" i="34"/>
  <c r="M61" i="34"/>
  <c r="M62" i="34"/>
  <c r="M63" i="34"/>
  <c r="M64" i="34"/>
  <c r="M66" i="34"/>
  <c r="M67" i="34"/>
  <c r="M68" i="34"/>
  <c r="M69" i="34"/>
  <c r="I26" i="34"/>
  <c r="I27" i="34"/>
  <c r="I28" i="34"/>
  <c r="I29" i="34"/>
  <c r="I31" i="34"/>
  <c r="I32" i="34"/>
  <c r="I33" i="34"/>
  <c r="I34" i="34"/>
  <c r="I36" i="34"/>
  <c r="I37" i="34"/>
  <c r="I38" i="34"/>
  <c r="I39" i="34"/>
  <c r="I41" i="34"/>
  <c r="I42" i="34"/>
  <c r="I43" i="34"/>
  <c r="I44" i="34"/>
  <c r="I46" i="34"/>
  <c r="I47" i="34"/>
  <c r="I48" i="34"/>
  <c r="I49" i="34"/>
  <c r="I51" i="34"/>
  <c r="I52" i="34"/>
  <c r="I53" i="34"/>
  <c r="I54" i="34"/>
  <c r="I56" i="34"/>
  <c r="I57" i="34"/>
  <c r="I58" i="34"/>
  <c r="I59" i="34"/>
  <c r="I61" i="34"/>
  <c r="I62" i="34"/>
  <c r="I63" i="34"/>
  <c r="I64" i="34"/>
  <c r="I66" i="34"/>
  <c r="I67" i="34"/>
  <c r="I68" i="34"/>
  <c r="I69" i="34"/>
  <c r="E26" i="34"/>
  <c r="E27" i="34"/>
  <c r="E28" i="34"/>
  <c r="E29" i="34"/>
  <c r="E31" i="34"/>
  <c r="E32" i="34"/>
  <c r="E33" i="34"/>
  <c r="E34" i="34"/>
  <c r="E36" i="34"/>
  <c r="E37" i="34"/>
  <c r="E38" i="34"/>
  <c r="E39" i="34"/>
  <c r="E41" i="34"/>
  <c r="E42" i="34"/>
  <c r="E43" i="34"/>
  <c r="E44" i="34"/>
  <c r="E46" i="34"/>
  <c r="E47" i="34"/>
  <c r="E48" i="34"/>
  <c r="E49" i="34"/>
  <c r="E51" i="34"/>
  <c r="E52" i="34"/>
  <c r="E53" i="34"/>
  <c r="E54" i="34"/>
  <c r="E56" i="34"/>
  <c r="E57" i="34"/>
  <c r="E58" i="34"/>
  <c r="E59" i="34"/>
  <c r="E61" i="34"/>
  <c r="E62" i="34"/>
  <c r="E63" i="34"/>
  <c r="E64" i="34"/>
  <c r="E66" i="34"/>
  <c r="E67" i="34"/>
  <c r="E68" i="34"/>
  <c r="E69" i="34"/>
  <c r="A26" i="34"/>
  <c r="A27" i="34"/>
  <c r="A28" i="34"/>
  <c r="A29" i="34"/>
  <c r="A31" i="34"/>
  <c r="A32" i="34"/>
  <c r="A33" i="34"/>
  <c r="A34" i="34"/>
  <c r="A36" i="34"/>
  <c r="A37" i="34"/>
  <c r="A38" i="34"/>
  <c r="A39" i="34"/>
  <c r="A41" i="34"/>
  <c r="A42" i="34"/>
  <c r="A43" i="34"/>
  <c r="A44" i="34"/>
  <c r="A46" i="34"/>
  <c r="A47" i="34"/>
  <c r="A48" i="34"/>
  <c r="A49" i="34"/>
  <c r="A51" i="34"/>
  <c r="A52" i="34"/>
  <c r="A53" i="34"/>
  <c r="A54" i="34"/>
  <c r="A56" i="34"/>
  <c r="A57" i="34"/>
  <c r="A58" i="34"/>
  <c r="A59" i="34"/>
  <c r="A61" i="34"/>
  <c r="A62" i="34"/>
  <c r="A63" i="34"/>
  <c r="A64" i="34"/>
  <c r="A66" i="34"/>
  <c r="A67" i="34"/>
  <c r="A68" i="34"/>
  <c r="A69" i="34"/>
  <c r="O25" i="34"/>
  <c r="N25" i="34"/>
  <c r="K25" i="34"/>
  <c r="J25" i="34"/>
  <c r="C25" i="34"/>
  <c r="B25" i="34"/>
  <c r="O20" i="34"/>
  <c r="N20" i="34"/>
  <c r="K20" i="34"/>
  <c r="J20" i="34"/>
  <c r="C20" i="34"/>
  <c r="B20" i="34"/>
  <c r="O15" i="34"/>
  <c r="N15" i="34"/>
  <c r="K15" i="34"/>
  <c r="J15" i="34"/>
  <c r="C15" i="34"/>
  <c r="B15" i="34"/>
  <c r="K5" i="34"/>
  <c r="K3" i="34"/>
  <c r="K2" i="34"/>
  <c r="O70" i="33"/>
  <c r="N70" i="33"/>
  <c r="K70" i="33"/>
  <c r="J70" i="33"/>
  <c r="F70" i="33"/>
  <c r="C70" i="33"/>
  <c r="B70" i="33"/>
  <c r="O65" i="33"/>
  <c r="N65" i="33"/>
  <c r="K65" i="33"/>
  <c r="J65" i="33"/>
  <c r="G65" i="33"/>
  <c r="F65" i="33"/>
  <c r="C65" i="33"/>
  <c r="B65" i="33"/>
  <c r="O60" i="33"/>
  <c r="N60" i="33"/>
  <c r="K60" i="33"/>
  <c r="J60" i="33"/>
  <c r="G60" i="33"/>
  <c r="F60" i="33"/>
  <c r="C60" i="33"/>
  <c r="B60" i="33"/>
  <c r="O55" i="33"/>
  <c r="N55" i="33"/>
  <c r="K55" i="33"/>
  <c r="J55" i="33"/>
  <c r="G55" i="33"/>
  <c r="F55" i="33"/>
  <c r="C55" i="33"/>
  <c r="B55" i="33"/>
  <c r="O50" i="33"/>
  <c r="N50" i="33"/>
  <c r="K50" i="33"/>
  <c r="J50" i="33"/>
  <c r="G50" i="33"/>
  <c r="F50" i="33"/>
  <c r="C50" i="33"/>
  <c r="B50" i="33"/>
  <c r="O45" i="33"/>
  <c r="N45" i="33"/>
  <c r="K45" i="33"/>
  <c r="J45" i="33"/>
  <c r="G45" i="33"/>
  <c r="F45" i="33"/>
  <c r="C45" i="33"/>
  <c r="B45" i="33"/>
  <c r="O40" i="33"/>
  <c r="N40" i="33"/>
  <c r="K40" i="33"/>
  <c r="J40" i="33"/>
  <c r="G40" i="33"/>
  <c r="F40" i="33"/>
  <c r="C40" i="33"/>
  <c r="B40" i="33"/>
  <c r="O35" i="33"/>
  <c r="N35" i="33"/>
  <c r="K35" i="33"/>
  <c r="J35" i="33"/>
  <c r="G35" i="33"/>
  <c r="F35" i="33"/>
  <c r="C35" i="33"/>
  <c r="B35" i="33"/>
  <c r="O30" i="33"/>
  <c r="N30" i="33"/>
  <c r="J30" i="33"/>
  <c r="G30" i="33"/>
  <c r="G72" i="33"/>
  <c r="F30" i="33"/>
  <c r="C30" i="33"/>
  <c r="B30" i="33"/>
  <c r="M26" i="33"/>
  <c r="M27" i="33"/>
  <c r="M28" i="33"/>
  <c r="M29" i="33"/>
  <c r="M31" i="33"/>
  <c r="M32" i="33"/>
  <c r="M33" i="33"/>
  <c r="M34" i="33"/>
  <c r="M36" i="33"/>
  <c r="M37" i="33"/>
  <c r="M38" i="33"/>
  <c r="M39" i="33"/>
  <c r="M41" i="33"/>
  <c r="M42" i="33"/>
  <c r="M43" i="33"/>
  <c r="M44" i="33"/>
  <c r="M46" i="33"/>
  <c r="M47" i="33"/>
  <c r="M48" i="33"/>
  <c r="M49" i="33"/>
  <c r="M51" i="33"/>
  <c r="M52" i="33"/>
  <c r="M53" i="33"/>
  <c r="M54" i="33"/>
  <c r="M56" i="33"/>
  <c r="M57" i="33"/>
  <c r="M58" i="33"/>
  <c r="M59" i="33"/>
  <c r="M61" i="33"/>
  <c r="M62" i="33"/>
  <c r="M63" i="33"/>
  <c r="M64" i="33"/>
  <c r="M66" i="33"/>
  <c r="M67" i="33"/>
  <c r="M68" i="33"/>
  <c r="M69" i="33"/>
  <c r="I26" i="33"/>
  <c r="I27" i="33"/>
  <c r="I28" i="33"/>
  <c r="I29" i="33"/>
  <c r="I31" i="33"/>
  <c r="I32" i="33"/>
  <c r="I33" i="33"/>
  <c r="I34" i="33"/>
  <c r="I36" i="33"/>
  <c r="I37" i="33"/>
  <c r="I38" i="33"/>
  <c r="I39" i="33"/>
  <c r="I41" i="33"/>
  <c r="I42" i="33"/>
  <c r="I43" i="33"/>
  <c r="I44" i="33"/>
  <c r="I46" i="33"/>
  <c r="I47" i="33"/>
  <c r="I48" i="33"/>
  <c r="I49" i="33"/>
  <c r="I51" i="33"/>
  <c r="I52" i="33"/>
  <c r="I53" i="33"/>
  <c r="I54" i="33"/>
  <c r="I56" i="33"/>
  <c r="I57" i="33"/>
  <c r="I58" i="33"/>
  <c r="I59" i="33"/>
  <c r="I61" i="33"/>
  <c r="I62" i="33"/>
  <c r="I63" i="33"/>
  <c r="I64" i="33"/>
  <c r="I66" i="33"/>
  <c r="I67" i="33"/>
  <c r="I68" i="33"/>
  <c r="I69" i="33"/>
  <c r="E26" i="33"/>
  <c r="E27" i="33"/>
  <c r="E28" i="33"/>
  <c r="E29" i="33"/>
  <c r="E31" i="33"/>
  <c r="E32" i="33"/>
  <c r="E33" i="33"/>
  <c r="E34" i="33"/>
  <c r="E36" i="33"/>
  <c r="E37" i="33"/>
  <c r="E38" i="33"/>
  <c r="E39" i="33"/>
  <c r="E41" i="33"/>
  <c r="E42" i="33"/>
  <c r="E43" i="33"/>
  <c r="E44" i="33"/>
  <c r="E46" i="33"/>
  <c r="E47" i="33"/>
  <c r="E48" i="33"/>
  <c r="E49" i="33"/>
  <c r="E51" i="33"/>
  <c r="E52" i="33"/>
  <c r="E53" i="33"/>
  <c r="E54" i="33"/>
  <c r="E56" i="33"/>
  <c r="E57" i="33"/>
  <c r="E58" i="33"/>
  <c r="E59" i="33"/>
  <c r="E61" i="33"/>
  <c r="E62" i="33"/>
  <c r="E63" i="33"/>
  <c r="E64" i="33"/>
  <c r="E66" i="33"/>
  <c r="E67" i="33"/>
  <c r="E68" i="33"/>
  <c r="E69" i="33"/>
  <c r="A26" i="33"/>
  <c r="A27" i="33"/>
  <c r="A28" i="33"/>
  <c r="A29" i="33"/>
  <c r="A31" i="33"/>
  <c r="A32" i="33"/>
  <c r="A33" i="33"/>
  <c r="A34" i="33"/>
  <c r="A36" i="33"/>
  <c r="A37" i="33"/>
  <c r="A38" i="33"/>
  <c r="A39" i="33"/>
  <c r="A41" i="33"/>
  <c r="A42" i="33"/>
  <c r="A43" i="33"/>
  <c r="A44" i="33"/>
  <c r="A46" i="33"/>
  <c r="A47" i="33"/>
  <c r="A48" i="33"/>
  <c r="A49" i="33"/>
  <c r="A51" i="33"/>
  <c r="A52" i="33"/>
  <c r="A53" i="33"/>
  <c r="A54" i="33"/>
  <c r="A56" i="33"/>
  <c r="A57" i="33"/>
  <c r="A58" i="33"/>
  <c r="A59" i="33"/>
  <c r="A61" i="33"/>
  <c r="A62" i="33"/>
  <c r="A63" i="33"/>
  <c r="A64" i="33"/>
  <c r="A66" i="33"/>
  <c r="A67" i="33"/>
  <c r="A68" i="33"/>
  <c r="A69" i="33"/>
  <c r="O25" i="33"/>
  <c r="N25" i="33"/>
  <c r="K25" i="33"/>
  <c r="J25" i="33"/>
  <c r="G25" i="33"/>
  <c r="F25" i="33"/>
  <c r="C25" i="33"/>
  <c r="B25" i="33"/>
  <c r="O20" i="33"/>
  <c r="N20" i="33"/>
  <c r="K20" i="33"/>
  <c r="J20" i="33"/>
  <c r="G20" i="33"/>
  <c r="F20" i="33"/>
  <c r="C20" i="33"/>
  <c r="B20" i="33"/>
  <c r="O15" i="33"/>
  <c r="N15" i="33"/>
  <c r="K15" i="33"/>
  <c r="J15" i="33"/>
  <c r="G15" i="33"/>
  <c r="F15" i="33"/>
  <c r="C15" i="33"/>
  <c r="B15" i="33"/>
  <c r="K5" i="33"/>
  <c r="K3" i="33"/>
  <c r="K2" i="33"/>
  <c r="F72" i="33"/>
  <c r="N72" i="33"/>
  <c r="O72" i="33"/>
  <c r="C72" i="33"/>
  <c r="J72" i="33"/>
  <c r="F72" i="34"/>
  <c r="O72" i="34"/>
  <c r="B72" i="34"/>
  <c r="J72" i="34"/>
  <c r="G72" i="34"/>
  <c r="C72" i="34"/>
  <c r="K72" i="34"/>
  <c r="F72" i="35"/>
  <c r="B72" i="35"/>
  <c r="C72" i="35"/>
  <c r="B72" i="33"/>
  <c r="K72" i="33"/>
  <c r="K72" i="35"/>
  <c r="J72" i="35"/>
</calcChain>
</file>

<file path=xl/sharedStrings.xml><?xml version="1.0" encoding="utf-8"?>
<sst xmlns="http://schemas.openxmlformats.org/spreadsheetml/2006/main" count="227" uniqueCount="35">
  <si>
    <t>Client:</t>
  </si>
  <si>
    <t>Project:</t>
  </si>
  <si>
    <t>Sites:</t>
  </si>
  <si>
    <t>Survey Date:</t>
  </si>
  <si>
    <t>Survey Period:</t>
  </si>
  <si>
    <t>Method:</t>
  </si>
  <si>
    <t>Incidents / Observations:</t>
  </si>
  <si>
    <t>Client :</t>
  </si>
  <si>
    <t>Site plan for :</t>
  </si>
  <si>
    <t>Project :</t>
  </si>
  <si>
    <t>Date :</t>
  </si>
  <si>
    <t>Site:</t>
  </si>
  <si>
    <t>Date:</t>
  </si>
  <si>
    <t>Total</t>
  </si>
  <si>
    <t>1 Hr</t>
  </si>
  <si>
    <t>Arm A</t>
  </si>
  <si>
    <t>Arm B</t>
  </si>
  <si>
    <t>Northbound</t>
  </si>
  <si>
    <t>Arm C</t>
  </si>
  <si>
    <t>Arm D</t>
  </si>
  <si>
    <t>Southbound</t>
  </si>
  <si>
    <t>Pedestrian Analysis</t>
  </si>
  <si>
    <t>Eastbound</t>
  </si>
  <si>
    <t>Westbound</t>
  </si>
  <si>
    <t xml:space="preserve">Eastbound </t>
  </si>
  <si>
    <t xml:space="preserve">WAL-1752 Redland Road </t>
  </si>
  <si>
    <t>1-3</t>
  </si>
  <si>
    <t xml:space="preserve">Thursday 21st May 2015 </t>
  </si>
  <si>
    <t>07:00-19:00</t>
  </si>
  <si>
    <t>1</t>
  </si>
  <si>
    <t>Towards C</t>
  </si>
  <si>
    <t>Away from C</t>
  </si>
  <si>
    <t xml:space="preserve">WAL-1752 Redlands Road </t>
  </si>
  <si>
    <t>Thursday 21st May 2015</t>
  </si>
  <si>
    <t xml:space="preserve">Chris Mason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</si>
</sst>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1" xfId="0" applyFont="1" applyFill="1" applyBorder="1"/>
    <xf numFmtId="0" fontId="3" fillId="2" borderId="5" xfId="0" applyFont="1" applyFill="1" applyBorder="1"/>
    <xf numFmtId="0" fontId="3" fillId="2" borderId="2" xfId="0" applyFont="1" applyFill="1" applyBorder="1"/>
    <xf numFmtId="0" fontId="3" fillId="2" borderId="6" xfId="0" applyFont="1" applyFill="1" applyBorder="1"/>
    <xf numFmtId="0" fontId="3" fillId="2" borderId="0" xfId="0" applyFont="1" applyFill="1" applyBorder="1"/>
    <xf numFmtId="0" fontId="3" fillId="2" borderId="7" xfId="0" applyFont="1" applyFill="1" applyBorder="1"/>
    <xf numFmtId="0" fontId="3" fillId="2" borderId="0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5" fillId="2" borderId="0" xfId="0" applyFont="1" applyFill="1"/>
    <xf numFmtId="0" fontId="5" fillId="2" borderId="1" xfId="0" applyFont="1" applyFill="1" applyBorder="1"/>
    <xf numFmtId="0" fontId="5" fillId="2" borderId="5" xfId="0" applyFont="1" applyFill="1" applyBorder="1"/>
    <xf numFmtId="0" fontId="5" fillId="2" borderId="2" xfId="0" applyFont="1" applyFill="1" applyBorder="1"/>
    <xf numFmtId="0" fontId="5" fillId="2" borderId="6" xfId="0" applyFont="1" applyFill="1" applyBorder="1"/>
    <xf numFmtId="0" fontId="5" fillId="2" borderId="0" xfId="0" applyFont="1" applyFill="1" applyBorder="1"/>
    <xf numFmtId="0" fontId="4" fillId="2" borderId="0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5" fillId="2" borderId="10" xfId="0" applyFont="1" applyFill="1" applyBorder="1"/>
    <xf numFmtId="0" fontId="3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2" borderId="0" xfId="0" applyFill="1"/>
    <xf numFmtId="0" fontId="2" fillId="2" borderId="0" xfId="0" quotePrefix="1" applyFont="1" applyFill="1" applyAlignment="1">
      <alignment horizontal="left" vertical="center"/>
    </xf>
    <xf numFmtId="14" fontId="3" fillId="2" borderId="4" xfId="0" applyNumberFormat="1" applyFont="1" applyFill="1" applyBorder="1" applyAlignment="1">
      <alignment vertical="center"/>
    </xf>
    <xf numFmtId="14" fontId="2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20" fontId="7" fillId="2" borderId="13" xfId="0" applyNumberFormat="1" applyFont="1" applyFill="1" applyBorder="1" applyAlignment="1">
      <alignment horizontal="left"/>
    </xf>
    <xf numFmtId="20" fontId="7" fillId="2" borderId="14" xfId="0" applyNumberFormat="1" applyFont="1" applyFill="1" applyBorder="1" applyAlignment="1">
      <alignment horizontal="left"/>
    </xf>
    <xf numFmtId="20" fontId="7" fillId="2" borderId="15" xfId="0" applyNumberFormat="1" applyFont="1" applyFill="1" applyBorder="1" applyAlignment="1">
      <alignment horizontal="left"/>
    </xf>
    <xf numFmtId="0" fontId="7" fillId="2" borderId="12" xfId="0" applyFont="1" applyFill="1" applyBorder="1"/>
    <xf numFmtId="0" fontId="7" fillId="2" borderId="13" xfId="0" applyFont="1" applyFill="1" applyBorder="1"/>
    <xf numFmtId="0" fontId="7" fillId="2" borderId="0" xfId="0" applyFont="1" applyFill="1"/>
    <xf numFmtId="0" fontId="7" fillId="2" borderId="3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0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left"/>
    </xf>
    <xf numFmtId="14" fontId="3" fillId="2" borderId="0" xfId="0" applyNumberFormat="1" applyFont="1" applyFill="1" applyBorder="1" applyAlignment="1"/>
    <xf numFmtId="0" fontId="2" fillId="2" borderId="0" xfId="0" quotePrefix="1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20" fontId="7" fillId="2" borderId="0" xfId="0" applyNumberFormat="1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3" fillId="2" borderId="4" xfId="0" quotePrefix="1" applyFont="1" applyFill="1" applyBorder="1" applyAlignment="1">
      <alignment vertical="center"/>
    </xf>
    <xf numFmtId="0" fontId="3" fillId="2" borderId="4" xfId="0" applyFont="1" applyFill="1" applyBorder="1" applyAlignment="1">
      <alignment horizontal="left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3" fillId="2" borderId="6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3" fillId="2" borderId="8" xfId="0" applyFont="1" applyFill="1" applyBorder="1" applyAlignment="1">
      <alignment vertical="top"/>
    </xf>
    <xf numFmtId="0" fontId="3" fillId="2" borderId="10" xfId="0" applyFont="1" applyFill="1" applyBorder="1" applyAlignment="1">
      <alignment vertical="top"/>
    </xf>
    <xf numFmtId="0" fontId="6" fillId="2" borderId="3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emf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104775</xdr:rowOff>
    </xdr:from>
    <xdr:to>
      <xdr:col>2</xdr:col>
      <xdr:colOff>2200275</xdr:colOff>
      <xdr:row>5</xdr:row>
      <xdr:rowOff>66675</xdr:rowOff>
    </xdr:to>
    <xdr:pic>
      <xdr:nvPicPr>
        <xdr:cNvPr id="2051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95300"/>
          <a:ext cx="47244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447675</xdr:colOff>
      <xdr:row>3</xdr:row>
      <xdr:rowOff>0</xdr:rowOff>
    </xdr:to>
    <xdr:pic>
      <xdr:nvPicPr>
        <xdr:cNvPr id="11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241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15</xdr:col>
      <xdr:colOff>447675</xdr:colOff>
      <xdr:row>3</xdr:row>
      <xdr:rowOff>0</xdr:rowOff>
    </xdr:to>
    <xdr:pic>
      <xdr:nvPicPr>
        <xdr:cNvPr id="116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7250" y="0"/>
          <a:ext cx="29241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0</xdr:row>
      <xdr:rowOff>0</xdr:rowOff>
    </xdr:from>
    <xdr:to>
      <xdr:col>28</xdr:col>
      <xdr:colOff>447675</xdr:colOff>
      <xdr:row>3</xdr:row>
      <xdr:rowOff>0</xdr:rowOff>
    </xdr:to>
    <xdr:pic>
      <xdr:nvPicPr>
        <xdr:cNvPr id="11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0" y="0"/>
          <a:ext cx="29241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39</xdr:col>
      <xdr:colOff>0</xdr:colOff>
      <xdr:row>0</xdr:row>
      <xdr:rowOff>0</xdr:rowOff>
    </xdr:from>
    <xdr:to>
      <xdr:col>41</xdr:col>
      <xdr:colOff>447675</xdr:colOff>
      <xdr:row>3</xdr:row>
      <xdr:rowOff>0</xdr:rowOff>
    </xdr:to>
    <xdr:pic>
      <xdr:nvPicPr>
        <xdr:cNvPr id="116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50" y="0"/>
          <a:ext cx="29241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409575</xdr:colOff>
      <xdr:row>5</xdr:row>
      <xdr:rowOff>114300</xdr:rowOff>
    </xdr:from>
    <xdr:to>
      <xdr:col>12</xdr:col>
      <xdr:colOff>1019175</xdr:colOff>
      <xdr:row>34</xdr:row>
      <xdr:rowOff>219075</xdr:rowOff>
    </xdr:to>
    <xdr:pic>
      <xdr:nvPicPr>
        <xdr:cNvPr id="1167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34"/>
        <a:stretch>
          <a:fillRect/>
        </a:stretch>
      </xdr:blipFill>
      <xdr:spPr bwMode="auto">
        <a:xfrm>
          <a:off x="409575" y="1695450"/>
          <a:ext cx="15468600" cy="922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968375</xdr:colOff>
      <xdr:row>30</xdr:row>
      <xdr:rowOff>285750</xdr:rowOff>
    </xdr:from>
    <xdr:ext cx="301686" cy="374141"/>
    <xdr:sp macro="" textlink="">
      <xdr:nvSpPr>
        <xdr:cNvPr id="7" name="CamLabel"/>
        <xdr:cNvSpPr txBox="1"/>
      </xdr:nvSpPr>
      <xdr:spPr>
        <a:xfrm>
          <a:off x="7159625" y="9810750"/>
          <a:ext cx="30168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7</xdr:col>
      <xdr:colOff>73025</xdr:colOff>
      <xdr:row>8</xdr:row>
      <xdr:rowOff>3175</xdr:rowOff>
    </xdr:from>
    <xdr:ext cx="301686" cy="374141"/>
    <xdr:sp macro="" textlink="">
      <xdr:nvSpPr>
        <xdr:cNvPr id="8" name="CamLabel"/>
        <xdr:cNvSpPr txBox="1"/>
      </xdr:nvSpPr>
      <xdr:spPr>
        <a:xfrm>
          <a:off x="8740775" y="2543175"/>
          <a:ext cx="30168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>
              <a:solidFill>
                <a:srgbClr val="FF0000"/>
              </a:solidFill>
            </a:rPr>
            <a:t>2</a:t>
          </a:r>
        </a:p>
      </xdr:txBody>
    </xdr:sp>
    <xdr:clientData/>
  </xdr:oneCellAnchor>
  <xdr:oneCellAnchor>
    <xdr:from>
      <xdr:col>6</xdr:col>
      <xdr:colOff>501650</xdr:colOff>
      <xdr:row>7</xdr:row>
      <xdr:rowOff>98425</xdr:rowOff>
    </xdr:from>
    <xdr:ext cx="301686" cy="374141"/>
    <xdr:sp macro="" textlink="">
      <xdr:nvSpPr>
        <xdr:cNvPr id="9" name="CamLabel"/>
        <xdr:cNvSpPr txBox="1"/>
      </xdr:nvSpPr>
      <xdr:spPr>
        <a:xfrm>
          <a:off x="7931150" y="2320925"/>
          <a:ext cx="30168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>
              <a:solidFill>
                <a:srgbClr val="FF0000"/>
              </a:solidFill>
            </a:rPr>
            <a:t>1</a:t>
          </a:r>
        </a:p>
      </xdr:txBody>
    </xdr:sp>
    <xdr:clientData/>
  </xdr:oneCellAnchor>
  <xdr:twoCellAnchor editAs="oneCell">
    <xdr:from>
      <xdr:col>13</xdr:col>
      <xdr:colOff>219075</xdr:colOff>
      <xdr:row>5</xdr:row>
      <xdr:rowOff>123825</xdr:rowOff>
    </xdr:from>
    <xdr:to>
      <xdr:col>25</xdr:col>
      <xdr:colOff>923925</xdr:colOff>
      <xdr:row>34</xdr:row>
      <xdr:rowOff>219075</xdr:rowOff>
    </xdr:to>
    <xdr:pic>
      <xdr:nvPicPr>
        <xdr:cNvPr id="1171" name="Picture 9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704975"/>
          <a:ext cx="15563850" cy="921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746125</xdr:colOff>
      <xdr:row>22</xdr:row>
      <xdr:rowOff>206374</xdr:rowOff>
    </xdr:from>
    <xdr:to>
      <xdr:col>18</xdr:col>
      <xdr:colOff>1106125</xdr:colOff>
      <xdr:row>23</xdr:row>
      <xdr:rowOff>248874</xdr:rowOff>
    </xdr:to>
    <xdr:sp macro="" textlink="">
      <xdr:nvSpPr>
        <xdr:cNvPr id="11" name="ArmLabel"/>
        <xdr:cNvSpPr/>
      </xdr:nvSpPr>
      <xdr:spPr bwMode="auto">
        <a:xfrm>
          <a:off x="23034625" y="7131049"/>
          <a:ext cx="360000" cy="35682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D</a:t>
          </a:r>
        </a:p>
      </xdr:txBody>
    </xdr:sp>
    <xdr:clientData/>
  </xdr:twoCellAnchor>
  <xdr:twoCellAnchor>
    <xdr:from>
      <xdr:col>20</xdr:col>
      <xdr:colOff>977900</xdr:colOff>
      <xdr:row>22</xdr:row>
      <xdr:rowOff>184149</xdr:rowOff>
    </xdr:from>
    <xdr:to>
      <xdr:col>21</xdr:col>
      <xdr:colOff>99650</xdr:colOff>
      <xdr:row>23</xdr:row>
      <xdr:rowOff>226649</xdr:rowOff>
    </xdr:to>
    <xdr:sp macro="" textlink="">
      <xdr:nvSpPr>
        <xdr:cNvPr id="12" name="ArmLabel"/>
        <xdr:cNvSpPr/>
      </xdr:nvSpPr>
      <xdr:spPr bwMode="auto">
        <a:xfrm>
          <a:off x="25742900" y="7108824"/>
          <a:ext cx="360000" cy="35682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C</a:t>
          </a:r>
        </a:p>
      </xdr:txBody>
    </xdr:sp>
    <xdr:clientData/>
  </xdr:twoCellAnchor>
  <xdr:twoCellAnchor>
    <xdr:from>
      <xdr:col>20</xdr:col>
      <xdr:colOff>1146175</xdr:colOff>
      <xdr:row>17</xdr:row>
      <xdr:rowOff>161924</xdr:rowOff>
    </xdr:from>
    <xdr:to>
      <xdr:col>21</xdr:col>
      <xdr:colOff>267925</xdr:colOff>
      <xdr:row>18</xdr:row>
      <xdr:rowOff>204424</xdr:rowOff>
    </xdr:to>
    <xdr:sp macro="" textlink="">
      <xdr:nvSpPr>
        <xdr:cNvPr id="13" name="ArmLabel"/>
        <xdr:cNvSpPr/>
      </xdr:nvSpPr>
      <xdr:spPr bwMode="auto">
        <a:xfrm>
          <a:off x="25911175" y="5514974"/>
          <a:ext cx="360000" cy="35682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B</a:t>
          </a:r>
        </a:p>
      </xdr:txBody>
    </xdr:sp>
    <xdr:clientData/>
  </xdr:twoCellAnchor>
  <xdr:twoCellAnchor>
    <xdr:from>
      <xdr:col>18</xdr:col>
      <xdr:colOff>885825</xdr:colOff>
      <xdr:row>16</xdr:row>
      <xdr:rowOff>92074</xdr:rowOff>
    </xdr:from>
    <xdr:to>
      <xdr:col>19</xdr:col>
      <xdr:colOff>7575</xdr:colOff>
      <xdr:row>17</xdr:row>
      <xdr:rowOff>134574</xdr:rowOff>
    </xdr:to>
    <xdr:sp macro="" textlink="">
      <xdr:nvSpPr>
        <xdr:cNvPr id="14" name="ArmLabel"/>
        <xdr:cNvSpPr/>
      </xdr:nvSpPr>
      <xdr:spPr bwMode="auto">
        <a:xfrm>
          <a:off x="23174325" y="5130799"/>
          <a:ext cx="360000" cy="35682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A</a:t>
          </a:r>
        </a:p>
      </xdr:txBody>
    </xdr:sp>
    <xdr:clientData/>
  </xdr:twoCellAnchor>
  <xdr:twoCellAnchor>
    <xdr:from>
      <xdr:col>13</xdr:col>
      <xdr:colOff>365125</xdr:colOff>
      <xdr:row>5</xdr:row>
      <xdr:rowOff>253999</xdr:rowOff>
    </xdr:from>
    <xdr:to>
      <xdr:col>14</xdr:col>
      <xdr:colOff>130175</xdr:colOff>
      <xdr:row>6</xdr:row>
      <xdr:rowOff>253999</xdr:rowOff>
    </xdr:to>
    <xdr:sp macro="" textlink="">
      <xdr:nvSpPr>
        <xdr:cNvPr id="15" name="SiteLabel"/>
        <xdr:cNvSpPr/>
      </xdr:nvSpPr>
      <xdr:spPr bwMode="auto">
        <a:xfrm>
          <a:off x="16462375" y="1835149"/>
          <a:ext cx="1003300" cy="31432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Site 1</a:t>
          </a:r>
        </a:p>
      </xdr:txBody>
    </xdr:sp>
    <xdr:clientData/>
  </xdr:twoCellAnchor>
  <xdr:twoCellAnchor editAs="oneCell">
    <xdr:from>
      <xdr:col>26</xdr:col>
      <xdr:colOff>285750</xdr:colOff>
      <xdr:row>5</xdr:row>
      <xdr:rowOff>123825</xdr:rowOff>
    </xdr:from>
    <xdr:to>
      <xdr:col>38</xdr:col>
      <xdr:colOff>904875</xdr:colOff>
      <xdr:row>34</xdr:row>
      <xdr:rowOff>171450</xdr:rowOff>
    </xdr:to>
    <xdr:pic>
      <xdr:nvPicPr>
        <xdr:cNvPr id="1177" name="Picture 15" descr="Screen Clippi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570"/>
        <a:stretch>
          <a:fillRect/>
        </a:stretch>
      </xdr:blipFill>
      <xdr:spPr bwMode="auto">
        <a:xfrm>
          <a:off x="32480250" y="1704975"/>
          <a:ext cx="15478125" cy="916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</xdr:col>
      <xdr:colOff>523875</xdr:colOff>
      <xdr:row>19</xdr:row>
      <xdr:rowOff>142875</xdr:rowOff>
    </xdr:from>
    <xdr:to>
      <xdr:col>31</xdr:col>
      <xdr:colOff>883875</xdr:colOff>
      <xdr:row>20</xdr:row>
      <xdr:rowOff>185375</xdr:rowOff>
    </xdr:to>
    <xdr:sp macro="" textlink="">
      <xdr:nvSpPr>
        <xdr:cNvPr id="17" name="ArmLabel"/>
        <xdr:cNvSpPr/>
      </xdr:nvSpPr>
      <xdr:spPr bwMode="auto">
        <a:xfrm>
          <a:off x="38909625" y="6124575"/>
          <a:ext cx="360000" cy="35682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D</a:t>
          </a:r>
        </a:p>
      </xdr:txBody>
    </xdr:sp>
    <xdr:clientData/>
  </xdr:twoCellAnchor>
  <xdr:twoCellAnchor>
    <xdr:from>
      <xdr:col>31</xdr:col>
      <xdr:colOff>1168400</xdr:colOff>
      <xdr:row>23</xdr:row>
      <xdr:rowOff>200025</xdr:rowOff>
    </xdr:from>
    <xdr:to>
      <xdr:col>32</xdr:col>
      <xdr:colOff>290150</xdr:colOff>
      <xdr:row>24</xdr:row>
      <xdr:rowOff>242525</xdr:rowOff>
    </xdr:to>
    <xdr:sp macro="" textlink="">
      <xdr:nvSpPr>
        <xdr:cNvPr id="18" name="ArmLabel"/>
        <xdr:cNvSpPr/>
      </xdr:nvSpPr>
      <xdr:spPr bwMode="auto">
        <a:xfrm>
          <a:off x="39554150" y="7439025"/>
          <a:ext cx="360000" cy="35682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C</a:t>
          </a:r>
        </a:p>
      </xdr:txBody>
    </xdr:sp>
    <xdr:clientData/>
  </xdr:twoCellAnchor>
  <xdr:twoCellAnchor>
    <xdr:from>
      <xdr:col>33</xdr:col>
      <xdr:colOff>34925</xdr:colOff>
      <xdr:row>22</xdr:row>
      <xdr:rowOff>193675</xdr:rowOff>
    </xdr:from>
    <xdr:to>
      <xdr:col>33</xdr:col>
      <xdr:colOff>394925</xdr:colOff>
      <xdr:row>23</xdr:row>
      <xdr:rowOff>236175</xdr:rowOff>
    </xdr:to>
    <xdr:sp macro="" textlink="">
      <xdr:nvSpPr>
        <xdr:cNvPr id="19" name="ArmLabel"/>
        <xdr:cNvSpPr/>
      </xdr:nvSpPr>
      <xdr:spPr bwMode="auto">
        <a:xfrm>
          <a:off x="40897175" y="7118350"/>
          <a:ext cx="360000" cy="35682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B</a:t>
          </a:r>
        </a:p>
      </xdr:txBody>
    </xdr:sp>
    <xdr:clientData/>
  </xdr:twoCellAnchor>
  <xdr:twoCellAnchor>
    <xdr:from>
      <xdr:col>32</xdr:col>
      <xdr:colOff>568325</xdr:colOff>
      <xdr:row>17</xdr:row>
      <xdr:rowOff>234950</xdr:rowOff>
    </xdr:from>
    <xdr:to>
      <xdr:col>32</xdr:col>
      <xdr:colOff>928325</xdr:colOff>
      <xdr:row>18</xdr:row>
      <xdr:rowOff>277450</xdr:rowOff>
    </xdr:to>
    <xdr:sp macro="" textlink="">
      <xdr:nvSpPr>
        <xdr:cNvPr id="20" name="ArmLabel"/>
        <xdr:cNvSpPr/>
      </xdr:nvSpPr>
      <xdr:spPr bwMode="auto">
        <a:xfrm>
          <a:off x="40192325" y="5588000"/>
          <a:ext cx="360000" cy="35682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A</a:t>
          </a:r>
        </a:p>
      </xdr:txBody>
    </xdr:sp>
    <xdr:clientData/>
  </xdr:twoCellAnchor>
  <xdr:twoCellAnchor>
    <xdr:from>
      <xdr:col>26</xdr:col>
      <xdr:colOff>396875</xdr:colOff>
      <xdr:row>5</xdr:row>
      <xdr:rowOff>254000</xdr:rowOff>
    </xdr:from>
    <xdr:to>
      <xdr:col>27</xdr:col>
      <xdr:colOff>161925</xdr:colOff>
      <xdr:row>6</xdr:row>
      <xdr:rowOff>254000</xdr:rowOff>
    </xdr:to>
    <xdr:sp macro="" textlink="">
      <xdr:nvSpPr>
        <xdr:cNvPr id="21" name="SiteLabel"/>
        <xdr:cNvSpPr/>
      </xdr:nvSpPr>
      <xdr:spPr bwMode="auto">
        <a:xfrm>
          <a:off x="32591375" y="1835150"/>
          <a:ext cx="1003300" cy="31432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Site 2</a:t>
          </a:r>
        </a:p>
      </xdr:txBody>
    </xdr:sp>
    <xdr:clientData/>
  </xdr:twoCellAnchor>
  <xdr:twoCellAnchor editAs="oneCell">
    <xdr:from>
      <xdr:col>39</xdr:col>
      <xdr:colOff>285750</xdr:colOff>
      <xdr:row>5</xdr:row>
      <xdr:rowOff>123825</xdr:rowOff>
    </xdr:from>
    <xdr:to>
      <xdr:col>51</xdr:col>
      <xdr:colOff>885825</xdr:colOff>
      <xdr:row>34</xdr:row>
      <xdr:rowOff>219075</xdr:rowOff>
    </xdr:to>
    <xdr:pic>
      <xdr:nvPicPr>
        <xdr:cNvPr id="1183" name="Picture 21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81" r="2492"/>
        <a:stretch>
          <a:fillRect/>
        </a:stretch>
      </xdr:blipFill>
      <xdr:spPr bwMode="auto">
        <a:xfrm>
          <a:off x="48577500" y="1704975"/>
          <a:ext cx="15459075" cy="921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</xdr:col>
      <xdr:colOff>444500</xdr:colOff>
      <xdr:row>5</xdr:row>
      <xdr:rowOff>238125</xdr:rowOff>
    </xdr:from>
    <xdr:to>
      <xdr:col>40</xdr:col>
      <xdr:colOff>209550</xdr:colOff>
      <xdr:row>6</xdr:row>
      <xdr:rowOff>238125</xdr:rowOff>
    </xdr:to>
    <xdr:sp macro="" textlink="">
      <xdr:nvSpPr>
        <xdr:cNvPr id="23" name="SiteLabel"/>
        <xdr:cNvSpPr/>
      </xdr:nvSpPr>
      <xdr:spPr bwMode="auto">
        <a:xfrm>
          <a:off x="48736250" y="1819275"/>
          <a:ext cx="1003300" cy="31432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Site 3</a:t>
          </a:r>
        </a:p>
      </xdr:txBody>
    </xdr:sp>
    <xdr:clientData/>
  </xdr:twoCellAnchor>
  <xdr:twoCellAnchor>
    <xdr:from>
      <xdr:col>43</xdr:col>
      <xdr:colOff>428625</xdr:colOff>
      <xdr:row>20</xdr:row>
      <xdr:rowOff>142875</xdr:rowOff>
    </xdr:from>
    <xdr:to>
      <xdr:col>43</xdr:col>
      <xdr:colOff>788625</xdr:colOff>
      <xdr:row>21</xdr:row>
      <xdr:rowOff>185375</xdr:rowOff>
    </xdr:to>
    <xdr:sp macro="" textlink="">
      <xdr:nvSpPr>
        <xdr:cNvPr id="24" name="ArmLabel"/>
        <xdr:cNvSpPr/>
      </xdr:nvSpPr>
      <xdr:spPr bwMode="auto">
        <a:xfrm>
          <a:off x="53673375" y="6438900"/>
          <a:ext cx="360000" cy="35682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C</a:t>
          </a:r>
        </a:p>
      </xdr:txBody>
    </xdr:sp>
    <xdr:clientData/>
  </xdr:twoCellAnchor>
  <xdr:twoCellAnchor>
    <xdr:from>
      <xdr:col>46</xdr:col>
      <xdr:colOff>1041400</xdr:colOff>
      <xdr:row>23</xdr:row>
      <xdr:rowOff>9525</xdr:rowOff>
    </xdr:from>
    <xdr:to>
      <xdr:col>47</xdr:col>
      <xdr:colOff>163150</xdr:colOff>
      <xdr:row>24</xdr:row>
      <xdr:rowOff>52025</xdr:rowOff>
    </xdr:to>
    <xdr:sp macro="" textlink="">
      <xdr:nvSpPr>
        <xdr:cNvPr id="25" name="ArmLabel"/>
        <xdr:cNvSpPr/>
      </xdr:nvSpPr>
      <xdr:spPr bwMode="auto">
        <a:xfrm>
          <a:off x="58000900" y="7248525"/>
          <a:ext cx="360000" cy="35682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B</a:t>
          </a:r>
        </a:p>
      </xdr:txBody>
    </xdr:sp>
    <xdr:clientData/>
  </xdr:twoCellAnchor>
  <xdr:twoCellAnchor>
    <xdr:from>
      <xdr:col>45</xdr:col>
      <xdr:colOff>1035050</xdr:colOff>
      <xdr:row>15</xdr:row>
      <xdr:rowOff>146050</xdr:rowOff>
    </xdr:from>
    <xdr:to>
      <xdr:col>46</xdr:col>
      <xdr:colOff>156800</xdr:colOff>
      <xdr:row>16</xdr:row>
      <xdr:rowOff>188550</xdr:rowOff>
    </xdr:to>
    <xdr:sp macro="" textlink="">
      <xdr:nvSpPr>
        <xdr:cNvPr id="26" name="ArmLabel"/>
        <xdr:cNvSpPr/>
      </xdr:nvSpPr>
      <xdr:spPr bwMode="auto">
        <a:xfrm>
          <a:off x="56756300" y="4870450"/>
          <a:ext cx="360000" cy="35682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A</a:t>
          </a:r>
        </a:p>
      </xdr:txBody>
    </xdr:sp>
    <xdr:clientData/>
  </xdr:twoCellAnchor>
  <xdr:twoCellAnchor>
    <xdr:from>
      <xdr:col>18</xdr:col>
      <xdr:colOff>1219200</xdr:colOff>
      <xdr:row>17</xdr:row>
      <xdr:rowOff>28575</xdr:rowOff>
    </xdr:from>
    <xdr:to>
      <xdr:col>19</xdr:col>
      <xdr:colOff>352425</xdr:colOff>
      <xdr:row>18</xdr:row>
      <xdr:rowOff>66675</xdr:rowOff>
    </xdr:to>
    <xdr:cxnSp macro="">
      <xdr:nvCxnSpPr>
        <xdr:cNvPr id="1188" name="Straight Arrow Connector 27"/>
        <xdr:cNvCxnSpPr>
          <a:cxnSpLocks noChangeShapeType="1"/>
        </xdr:cNvCxnSpPr>
      </xdr:nvCxnSpPr>
      <xdr:spPr bwMode="auto">
        <a:xfrm flipV="1">
          <a:off x="23507700" y="5381625"/>
          <a:ext cx="371475" cy="352425"/>
        </a:xfrm>
        <a:prstGeom prst="straightConnector1">
          <a:avLst/>
        </a:prstGeom>
        <a:noFill/>
        <a:ln w="38100" algn="ctr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19</xdr:col>
      <xdr:colOff>66675</xdr:colOff>
      <xdr:row>17</xdr:row>
      <xdr:rowOff>133350</xdr:rowOff>
    </xdr:from>
    <xdr:to>
      <xdr:col>19</xdr:col>
      <xdr:colOff>447675</xdr:colOff>
      <xdr:row>18</xdr:row>
      <xdr:rowOff>142875</xdr:rowOff>
    </xdr:to>
    <xdr:cxnSp macro="">
      <xdr:nvCxnSpPr>
        <xdr:cNvPr id="1189" name="Straight Arrow Connector 29"/>
        <xdr:cNvCxnSpPr>
          <a:cxnSpLocks noChangeShapeType="1"/>
        </xdr:cNvCxnSpPr>
      </xdr:nvCxnSpPr>
      <xdr:spPr bwMode="auto">
        <a:xfrm flipH="1">
          <a:off x="23593425" y="5486400"/>
          <a:ext cx="381000" cy="323850"/>
        </a:xfrm>
        <a:prstGeom prst="straightConnector1">
          <a:avLst/>
        </a:prstGeom>
        <a:noFill/>
        <a:ln w="38100" algn="ctr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20</xdr:col>
      <xdr:colOff>619125</xdr:colOff>
      <xdr:row>21</xdr:row>
      <xdr:rowOff>304800</xdr:rowOff>
    </xdr:from>
    <xdr:to>
      <xdr:col>20</xdr:col>
      <xdr:colOff>971550</xdr:colOff>
      <xdr:row>23</xdr:row>
      <xdr:rowOff>0</xdr:rowOff>
    </xdr:to>
    <xdr:cxnSp macro="">
      <xdr:nvCxnSpPr>
        <xdr:cNvPr id="1190" name="Straight Arrow Connector 31"/>
        <xdr:cNvCxnSpPr>
          <a:cxnSpLocks noChangeShapeType="1"/>
        </xdr:cNvCxnSpPr>
      </xdr:nvCxnSpPr>
      <xdr:spPr bwMode="auto">
        <a:xfrm flipH="1">
          <a:off x="25384125" y="6915150"/>
          <a:ext cx="352425" cy="323850"/>
        </a:xfrm>
        <a:prstGeom prst="straightConnector1">
          <a:avLst/>
        </a:prstGeom>
        <a:noFill/>
        <a:ln w="38100" algn="ctr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20</xdr:col>
      <xdr:colOff>552450</xdr:colOff>
      <xdr:row>21</xdr:row>
      <xdr:rowOff>180975</xdr:rowOff>
    </xdr:from>
    <xdr:to>
      <xdr:col>20</xdr:col>
      <xdr:colOff>923925</xdr:colOff>
      <xdr:row>22</xdr:row>
      <xdr:rowOff>219075</xdr:rowOff>
    </xdr:to>
    <xdr:cxnSp macro="">
      <xdr:nvCxnSpPr>
        <xdr:cNvPr id="1191" name="Straight Arrow Connector 32"/>
        <xdr:cNvCxnSpPr>
          <a:cxnSpLocks noChangeShapeType="1"/>
        </xdr:cNvCxnSpPr>
      </xdr:nvCxnSpPr>
      <xdr:spPr bwMode="auto">
        <a:xfrm flipV="1">
          <a:off x="25317450" y="6791325"/>
          <a:ext cx="371475" cy="352425"/>
        </a:xfrm>
        <a:prstGeom prst="straightConnector1">
          <a:avLst/>
        </a:prstGeom>
        <a:noFill/>
        <a:ln w="38100" algn="ctr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19</xdr:col>
      <xdr:colOff>254000</xdr:colOff>
      <xdr:row>16</xdr:row>
      <xdr:rowOff>63499</xdr:rowOff>
    </xdr:from>
    <xdr:to>
      <xdr:col>19</xdr:col>
      <xdr:colOff>666750</xdr:colOff>
      <xdr:row>17</xdr:row>
      <xdr:rowOff>79374</xdr:rowOff>
    </xdr:to>
    <xdr:sp macro="" textlink="">
      <xdr:nvSpPr>
        <xdr:cNvPr id="34" name="TextBox 33"/>
        <xdr:cNvSpPr txBox="1"/>
      </xdr:nvSpPr>
      <xdr:spPr>
        <a:xfrm>
          <a:off x="23780750" y="5143499"/>
          <a:ext cx="4127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rgbClr val="FF0000"/>
              </a:solidFill>
            </a:rPr>
            <a:t>EB</a:t>
          </a:r>
        </a:p>
      </xdr:txBody>
    </xdr:sp>
    <xdr:clientData/>
  </xdr:twoCellAnchor>
  <xdr:twoCellAnchor>
    <xdr:from>
      <xdr:col>20</xdr:col>
      <xdr:colOff>523874</xdr:colOff>
      <xdr:row>17</xdr:row>
      <xdr:rowOff>9524</xdr:rowOff>
    </xdr:from>
    <xdr:to>
      <xdr:col>20</xdr:col>
      <xdr:colOff>1015999</xdr:colOff>
      <xdr:row>18</xdr:row>
      <xdr:rowOff>31750</xdr:rowOff>
    </xdr:to>
    <xdr:sp macro="" textlink="">
      <xdr:nvSpPr>
        <xdr:cNvPr id="35" name="TextBox 34"/>
        <xdr:cNvSpPr txBox="1"/>
      </xdr:nvSpPr>
      <xdr:spPr>
        <a:xfrm>
          <a:off x="25288874" y="5407024"/>
          <a:ext cx="492125" cy="339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rgbClr val="FF0000"/>
              </a:solidFill>
            </a:rPr>
            <a:t>NB</a:t>
          </a:r>
        </a:p>
      </xdr:txBody>
    </xdr:sp>
    <xdr:clientData/>
  </xdr:twoCellAnchor>
  <xdr:twoCellAnchor>
    <xdr:from>
      <xdr:col>20</xdr:col>
      <xdr:colOff>231775</xdr:colOff>
      <xdr:row>22</xdr:row>
      <xdr:rowOff>273049</xdr:rowOff>
    </xdr:from>
    <xdr:to>
      <xdr:col>20</xdr:col>
      <xdr:colOff>746125</xdr:colOff>
      <xdr:row>24</xdr:row>
      <xdr:rowOff>0</xdr:rowOff>
    </xdr:to>
    <xdr:sp macro="" textlink="">
      <xdr:nvSpPr>
        <xdr:cNvPr id="36" name="TextBox 35"/>
        <xdr:cNvSpPr txBox="1"/>
      </xdr:nvSpPr>
      <xdr:spPr>
        <a:xfrm>
          <a:off x="24996775" y="7258049"/>
          <a:ext cx="514350" cy="3619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rgbClr val="FF0000"/>
              </a:solidFill>
            </a:rPr>
            <a:t>WB</a:t>
          </a:r>
        </a:p>
      </xdr:txBody>
    </xdr:sp>
    <xdr:clientData/>
  </xdr:twoCellAnchor>
  <xdr:twoCellAnchor>
    <xdr:from>
      <xdr:col>18</xdr:col>
      <xdr:colOff>892174</xdr:colOff>
      <xdr:row>18</xdr:row>
      <xdr:rowOff>76199</xdr:rowOff>
    </xdr:from>
    <xdr:to>
      <xdr:col>19</xdr:col>
      <xdr:colOff>158749</xdr:colOff>
      <xdr:row>19</xdr:row>
      <xdr:rowOff>127000</xdr:rowOff>
    </xdr:to>
    <xdr:sp macro="" textlink="">
      <xdr:nvSpPr>
        <xdr:cNvPr id="37" name="TextBox 36"/>
        <xdr:cNvSpPr txBox="1"/>
      </xdr:nvSpPr>
      <xdr:spPr>
        <a:xfrm>
          <a:off x="23180674" y="5791199"/>
          <a:ext cx="504825" cy="368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rgbClr val="FF0000"/>
              </a:solidFill>
            </a:rPr>
            <a:t>WB</a:t>
          </a:r>
        </a:p>
      </xdr:txBody>
    </xdr:sp>
    <xdr:clientData/>
  </xdr:twoCellAnchor>
  <xdr:twoCellAnchor>
    <xdr:from>
      <xdr:col>20</xdr:col>
      <xdr:colOff>838200</xdr:colOff>
      <xdr:row>20</xdr:row>
      <xdr:rowOff>244474</xdr:rowOff>
    </xdr:from>
    <xdr:to>
      <xdr:col>21</xdr:col>
      <xdr:colOff>12700</xdr:colOff>
      <xdr:row>21</xdr:row>
      <xdr:rowOff>260349</xdr:rowOff>
    </xdr:to>
    <xdr:sp macro="" textlink="">
      <xdr:nvSpPr>
        <xdr:cNvPr id="38" name="TextBox 37"/>
        <xdr:cNvSpPr txBox="1"/>
      </xdr:nvSpPr>
      <xdr:spPr>
        <a:xfrm>
          <a:off x="25603200" y="6594474"/>
          <a:ext cx="4127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rgbClr val="FF0000"/>
              </a:solidFill>
            </a:rPr>
            <a:t>EB</a:t>
          </a:r>
        </a:p>
      </xdr:txBody>
    </xdr:sp>
    <xdr:clientData/>
  </xdr:twoCellAnchor>
  <xdr:twoCellAnchor>
    <xdr:from>
      <xdr:col>20</xdr:col>
      <xdr:colOff>762000</xdr:colOff>
      <xdr:row>18</xdr:row>
      <xdr:rowOff>19050</xdr:rowOff>
    </xdr:from>
    <xdr:to>
      <xdr:col>20</xdr:col>
      <xdr:colOff>952500</xdr:colOff>
      <xdr:row>19</xdr:row>
      <xdr:rowOff>133350</xdr:rowOff>
    </xdr:to>
    <xdr:cxnSp macro="">
      <xdr:nvCxnSpPr>
        <xdr:cNvPr id="1197" name="Straight Arrow Connector 39"/>
        <xdr:cNvCxnSpPr>
          <a:cxnSpLocks noChangeShapeType="1"/>
        </xdr:cNvCxnSpPr>
      </xdr:nvCxnSpPr>
      <xdr:spPr bwMode="auto">
        <a:xfrm flipH="1" flipV="1">
          <a:off x="25527000" y="5686425"/>
          <a:ext cx="190500" cy="428625"/>
        </a:xfrm>
        <a:prstGeom prst="straightConnector1">
          <a:avLst/>
        </a:prstGeom>
        <a:noFill/>
        <a:ln w="38100" algn="ctr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20</xdr:col>
      <xdr:colOff>885825</xdr:colOff>
      <xdr:row>17</xdr:row>
      <xdr:rowOff>304800</xdr:rowOff>
    </xdr:from>
    <xdr:to>
      <xdr:col>20</xdr:col>
      <xdr:colOff>1076325</xdr:colOff>
      <xdr:row>19</xdr:row>
      <xdr:rowOff>114300</xdr:rowOff>
    </xdr:to>
    <xdr:cxnSp macro="">
      <xdr:nvCxnSpPr>
        <xdr:cNvPr id="1198" name="Straight Arrow Connector 43"/>
        <xdr:cNvCxnSpPr>
          <a:cxnSpLocks noChangeShapeType="1"/>
        </xdr:cNvCxnSpPr>
      </xdr:nvCxnSpPr>
      <xdr:spPr bwMode="auto">
        <a:xfrm>
          <a:off x="25650825" y="5657850"/>
          <a:ext cx="190500" cy="438150"/>
        </a:xfrm>
        <a:prstGeom prst="straightConnector1">
          <a:avLst/>
        </a:prstGeom>
        <a:noFill/>
        <a:ln w="38100" algn="ctr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20</xdr:col>
      <xdr:colOff>968375</xdr:colOff>
      <xdr:row>19</xdr:row>
      <xdr:rowOff>41274</xdr:rowOff>
    </xdr:from>
    <xdr:to>
      <xdr:col>21</xdr:col>
      <xdr:colOff>222250</xdr:colOff>
      <xdr:row>20</xdr:row>
      <xdr:rowOff>63500</xdr:rowOff>
    </xdr:to>
    <xdr:sp macro="" textlink="">
      <xdr:nvSpPr>
        <xdr:cNvPr id="46" name="TextBox 45"/>
        <xdr:cNvSpPr txBox="1"/>
      </xdr:nvSpPr>
      <xdr:spPr>
        <a:xfrm>
          <a:off x="25733375" y="6073774"/>
          <a:ext cx="492125" cy="339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rgbClr val="FF0000"/>
              </a:solidFill>
            </a:rPr>
            <a:t>SB</a:t>
          </a:r>
        </a:p>
      </xdr:txBody>
    </xdr:sp>
    <xdr:clientData/>
  </xdr:twoCellAnchor>
  <xdr:twoCellAnchor>
    <xdr:from>
      <xdr:col>19</xdr:col>
      <xdr:colOff>76200</xdr:colOff>
      <xdr:row>21</xdr:row>
      <xdr:rowOff>142875</xdr:rowOff>
    </xdr:from>
    <xdr:to>
      <xdr:col>19</xdr:col>
      <xdr:colOff>333375</xdr:colOff>
      <xdr:row>22</xdr:row>
      <xdr:rowOff>190500</xdr:rowOff>
    </xdr:to>
    <xdr:cxnSp macro="">
      <xdr:nvCxnSpPr>
        <xdr:cNvPr id="1200" name="Straight Arrow Connector 47"/>
        <xdr:cNvCxnSpPr>
          <a:cxnSpLocks noChangeShapeType="1"/>
        </xdr:cNvCxnSpPr>
      </xdr:nvCxnSpPr>
      <xdr:spPr bwMode="auto">
        <a:xfrm flipH="1" flipV="1">
          <a:off x="23602950" y="6753225"/>
          <a:ext cx="257175" cy="361950"/>
        </a:xfrm>
        <a:prstGeom prst="straightConnector1">
          <a:avLst/>
        </a:prstGeom>
        <a:noFill/>
        <a:ln w="38100" algn="ctr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19</xdr:col>
      <xdr:colOff>238125</xdr:colOff>
      <xdr:row>21</xdr:row>
      <xdr:rowOff>114300</xdr:rowOff>
    </xdr:from>
    <xdr:to>
      <xdr:col>19</xdr:col>
      <xdr:colOff>495300</xdr:colOff>
      <xdr:row>22</xdr:row>
      <xdr:rowOff>161925</xdr:rowOff>
    </xdr:to>
    <xdr:cxnSp macro="">
      <xdr:nvCxnSpPr>
        <xdr:cNvPr id="1201" name="Straight Arrow Connector 50"/>
        <xdr:cNvCxnSpPr>
          <a:cxnSpLocks noChangeShapeType="1"/>
        </xdr:cNvCxnSpPr>
      </xdr:nvCxnSpPr>
      <xdr:spPr bwMode="auto">
        <a:xfrm>
          <a:off x="23764875" y="6724650"/>
          <a:ext cx="257175" cy="361950"/>
        </a:xfrm>
        <a:prstGeom prst="straightConnector1">
          <a:avLst/>
        </a:prstGeom>
        <a:noFill/>
        <a:ln w="38100" algn="ctr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1063625</xdr:colOff>
      <xdr:row>20</xdr:row>
      <xdr:rowOff>184149</xdr:rowOff>
    </xdr:from>
    <xdr:to>
      <xdr:col>19</xdr:col>
      <xdr:colOff>317500</xdr:colOff>
      <xdr:row>21</xdr:row>
      <xdr:rowOff>206375</xdr:rowOff>
    </xdr:to>
    <xdr:sp macro="" textlink="">
      <xdr:nvSpPr>
        <xdr:cNvPr id="53" name="TextBox 52"/>
        <xdr:cNvSpPr txBox="1"/>
      </xdr:nvSpPr>
      <xdr:spPr>
        <a:xfrm>
          <a:off x="23352125" y="6534149"/>
          <a:ext cx="492125" cy="339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rgbClr val="FF0000"/>
              </a:solidFill>
            </a:rPr>
            <a:t>NB</a:t>
          </a:r>
        </a:p>
      </xdr:txBody>
    </xdr:sp>
    <xdr:clientData/>
  </xdr:twoCellAnchor>
  <xdr:twoCellAnchor>
    <xdr:from>
      <xdr:col>19</xdr:col>
      <xdr:colOff>396875</xdr:colOff>
      <xdr:row>22</xdr:row>
      <xdr:rowOff>104774</xdr:rowOff>
    </xdr:from>
    <xdr:to>
      <xdr:col>19</xdr:col>
      <xdr:colOff>889000</xdr:colOff>
      <xdr:row>23</xdr:row>
      <xdr:rowOff>127000</xdr:rowOff>
    </xdr:to>
    <xdr:sp macro="" textlink="">
      <xdr:nvSpPr>
        <xdr:cNvPr id="54" name="TextBox 53"/>
        <xdr:cNvSpPr txBox="1"/>
      </xdr:nvSpPr>
      <xdr:spPr>
        <a:xfrm>
          <a:off x="23923625" y="7089774"/>
          <a:ext cx="492125" cy="339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rgbClr val="FF0000"/>
              </a:solidFill>
            </a:rPr>
            <a:t>SB</a:t>
          </a:r>
        </a:p>
      </xdr:txBody>
    </xdr:sp>
    <xdr:clientData/>
  </xdr:twoCellAnchor>
  <xdr:twoCellAnchor>
    <xdr:from>
      <xdr:col>32</xdr:col>
      <xdr:colOff>495300</xdr:colOff>
      <xdr:row>19</xdr:row>
      <xdr:rowOff>123825</xdr:rowOff>
    </xdr:from>
    <xdr:to>
      <xdr:col>32</xdr:col>
      <xdr:colOff>952500</xdr:colOff>
      <xdr:row>19</xdr:row>
      <xdr:rowOff>257175</xdr:rowOff>
    </xdr:to>
    <xdr:cxnSp macro="">
      <xdr:nvCxnSpPr>
        <xdr:cNvPr id="1204" name="Straight Arrow Connector 55"/>
        <xdr:cNvCxnSpPr>
          <a:cxnSpLocks noChangeShapeType="1"/>
        </xdr:cNvCxnSpPr>
      </xdr:nvCxnSpPr>
      <xdr:spPr bwMode="auto">
        <a:xfrm>
          <a:off x="40119300" y="6105525"/>
          <a:ext cx="457200" cy="133350"/>
        </a:xfrm>
        <a:prstGeom prst="straightConnector1">
          <a:avLst/>
        </a:prstGeom>
        <a:noFill/>
        <a:ln w="38100" algn="ctr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409575</xdr:colOff>
      <xdr:row>19</xdr:row>
      <xdr:rowOff>209550</xdr:rowOff>
    </xdr:from>
    <xdr:to>
      <xdr:col>32</xdr:col>
      <xdr:colOff>885825</xdr:colOff>
      <xdr:row>20</xdr:row>
      <xdr:rowOff>28575</xdr:rowOff>
    </xdr:to>
    <xdr:cxnSp macro="">
      <xdr:nvCxnSpPr>
        <xdr:cNvPr id="1205" name="Straight Arrow Connector 58"/>
        <xdr:cNvCxnSpPr>
          <a:cxnSpLocks noChangeShapeType="1"/>
        </xdr:cNvCxnSpPr>
      </xdr:nvCxnSpPr>
      <xdr:spPr bwMode="auto">
        <a:xfrm flipH="1" flipV="1">
          <a:off x="40033575" y="6191250"/>
          <a:ext cx="476250" cy="133350"/>
        </a:xfrm>
        <a:prstGeom prst="straightConnector1">
          <a:avLst/>
        </a:prstGeom>
        <a:noFill/>
        <a:ln w="38100" algn="ctr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777875</xdr:colOff>
      <xdr:row>21</xdr:row>
      <xdr:rowOff>73025</xdr:rowOff>
    </xdr:from>
    <xdr:to>
      <xdr:col>31</xdr:col>
      <xdr:colOff>1190625</xdr:colOff>
      <xdr:row>22</xdr:row>
      <xdr:rowOff>88900</xdr:rowOff>
    </xdr:to>
    <xdr:sp macro="" textlink="">
      <xdr:nvSpPr>
        <xdr:cNvPr id="61" name="TextBox 60"/>
        <xdr:cNvSpPr txBox="1"/>
      </xdr:nvSpPr>
      <xdr:spPr>
        <a:xfrm>
          <a:off x="39163625" y="6740525"/>
          <a:ext cx="4127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rgbClr val="FF0000"/>
              </a:solidFill>
            </a:rPr>
            <a:t>SB</a:t>
          </a:r>
        </a:p>
      </xdr:txBody>
    </xdr:sp>
    <xdr:clientData/>
  </xdr:twoCellAnchor>
  <xdr:twoCellAnchor>
    <xdr:from>
      <xdr:col>31</xdr:col>
      <xdr:colOff>819149</xdr:colOff>
      <xdr:row>18</xdr:row>
      <xdr:rowOff>193675</xdr:rowOff>
    </xdr:from>
    <xdr:to>
      <xdr:col>32</xdr:col>
      <xdr:colOff>47624</xdr:colOff>
      <xdr:row>19</xdr:row>
      <xdr:rowOff>222250</xdr:rowOff>
    </xdr:to>
    <xdr:sp macro="" textlink="">
      <xdr:nvSpPr>
        <xdr:cNvPr id="62" name="TextBox 61"/>
        <xdr:cNvSpPr txBox="1"/>
      </xdr:nvSpPr>
      <xdr:spPr>
        <a:xfrm>
          <a:off x="39204899" y="5908675"/>
          <a:ext cx="466725" cy="346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rgbClr val="FF0000"/>
              </a:solidFill>
            </a:rPr>
            <a:t>NB</a:t>
          </a:r>
        </a:p>
      </xdr:txBody>
    </xdr:sp>
    <xdr:clientData/>
  </xdr:twoCellAnchor>
  <xdr:twoCellAnchor>
    <xdr:from>
      <xdr:col>32</xdr:col>
      <xdr:colOff>34924</xdr:colOff>
      <xdr:row>18</xdr:row>
      <xdr:rowOff>250825</xdr:rowOff>
    </xdr:from>
    <xdr:to>
      <xdr:col>32</xdr:col>
      <xdr:colOff>571499</xdr:colOff>
      <xdr:row>19</xdr:row>
      <xdr:rowOff>301625</xdr:rowOff>
    </xdr:to>
    <xdr:sp macro="" textlink="">
      <xdr:nvSpPr>
        <xdr:cNvPr id="63" name="TextBox 62"/>
        <xdr:cNvSpPr txBox="1"/>
      </xdr:nvSpPr>
      <xdr:spPr>
        <a:xfrm>
          <a:off x="39658924" y="5965825"/>
          <a:ext cx="536575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rgbClr val="FF0000"/>
              </a:solidFill>
            </a:rPr>
            <a:t>WB</a:t>
          </a:r>
        </a:p>
      </xdr:txBody>
    </xdr:sp>
    <xdr:clientData/>
  </xdr:twoCellAnchor>
  <xdr:twoCellAnchor>
    <xdr:from>
      <xdr:col>32</xdr:col>
      <xdr:colOff>949325</xdr:colOff>
      <xdr:row>19</xdr:row>
      <xdr:rowOff>53975</xdr:rowOff>
    </xdr:from>
    <xdr:to>
      <xdr:col>33</xdr:col>
      <xdr:colOff>123825</xdr:colOff>
      <xdr:row>20</xdr:row>
      <xdr:rowOff>69850</xdr:rowOff>
    </xdr:to>
    <xdr:sp macro="" textlink="">
      <xdr:nvSpPr>
        <xdr:cNvPr id="64" name="TextBox 63"/>
        <xdr:cNvSpPr txBox="1"/>
      </xdr:nvSpPr>
      <xdr:spPr>
        <a:xfrm>
          <a:off x="40573325" y="6086475"/>
          <a:ext cx="4127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rgbClr val="FF0000"/>
              </a:solidFill>
            </a:rPr>
            <a:t>EB</a:t>
          </a:r>
        </a:p>
      </xdr:txBody>
    </xdr:sp>
    <xdr:clientData/>
  </xdr:twoCellAnchor>
  <xdr:twoCellAnchor>
    <xdr:from>
      <xdr:col>32</xdr:col>
      <xdr:colOff>47625</xdr:colOff>
      <xdr:row>22</xdr:row>
      <xdr:rowOff>276225</xdr:rowOff>
    </xdr:from>
    <xdr:to>
      <xdr:col>32</xdr:col>
      <xdr:colOff>504825</xdr:colOff>
      <xdr:row>23</xdr:row>
      <xdr:rowOff>95250</xdr:rowOff>
    </xdr:to>
    <xdr:cxnSp macro="">
      <xdr:nvCxnSpPr>
        <xdr:cNvPr id="1210" name="Straight Arrow Connector 64"/>
        <xdr:cNvCxnSpPr>
          <a:cxnSpLocks noChangeShapeType="1"/>
        </xdr:cNvCxnSpPr>
      </xdr:nvCxnSpPr>
      <xdr:spPr bwMode="auto">
        <a:xfrm>
          <a:off x="39671625" y="7200900"/>
          <a:ext cx="457200" cy="133350"/>
        </a:xfrm>
        <a:prstGeom prst="straightConnector1">
          <a:avLst/>
        </a:prstGeom>
        <a:noFill/>
        <a:ln w="38100" algn="ctr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1200150</xdr:colOff>
      <xdr:row>23</xdr:row>
      <xdr:rowOff>47625</xdr:rowOff>
    </xdr:from>
    <xdr:to>
      <xdr:col>32</xdr:col>
      <xdr:colOff>438150</xdr:colOff>
      <xdr:row>23</xdr:row>
      <xdr:rowOff>180975</xdr:rowOff>
    </xdr:to>
    <xdr:cxnSp macro="">
      <xdr:nvCxnSpPr>
        <xdr:cNvPr id="1211" name="Straight Arrow Connector 65"/>
        <xdr:cNvCxnSpPr>
          <a:cxnSpLocks noChangeShapeType="1"/>
        </xdr:cNvCxnSpPr>
      </xdr:nvCxnSpPr>
      <xdr:spPr bwMode="auto">
        <a:xfrm flipH="1" flipV="1">
          <a:off x="39585900" y="7286625"/>
          <a:ext cx="476250" cy="133350"/>
        </a:xfrm>
        <a:prstGeom prst="straightConnector1">
          <a:avLst/>
        </a:prstGeom>
        <a:noFill/>
        <a:ln w="38100" algn="ctr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825500</xdr:colOff>
      <xdr:row>22</xdr:row>
      <xdr:rowOff>88900</xdr:rowOff>
    </xdr:from>
    <xdr:to>
      <xdr:col>32</xdr:col>
      <xdr:colOff>123825</xdr:colOff>
      <xdr:row>23</xdr:row>
      <xdr:rowOff>139700</xdr:rowOff>
    </xdr:to>
    <xdr:sp macro="" textlink="">
      <xdr:nvSpPr>
        <xdr:cNvPr id="67" name="TextBox 66"/>
        <xdr:cNvSpPr txBox="1"/>
      </xdr:nvSpPr>
      <xdr:spPr>
        <a:xfrm>
          <a:off x="39211250" y="7073900"/>
          <a:ext cx="536575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rgbClr val="FF0000"/>
              </a:solidFill>
            </a:rPr>
            <a:t>WB</a:t>
          </a:r>
        </a:p>
      </xdr:txBody>
    </xdr:sp>
    <xdr:clientData/>
  </xdr:twoCellAnchor>
  <xdr:twoCellAnchor>
    <xdr:from>
      <xdr:col>32</xdr:col>
      <xdr:colOff>501651</xdr:colOff>
      <xdr:row>22</xdr:row>
      <xdr:rowOff>209550</xdr:rowOff>
    </xdr:from>
    <xdr:to>
      <xdr:col>32</xdr:col>
      <xdr:colOff>914401</xdr:colOff>
      <xdr:row>23</xdr:row>
      <xdr:rowOff>225425</xdr:rowOff>
    </xdr:to>
    <xdr:sp macro="" textlink="">
      <xdr:nvSpPr>
        <xdr:cNvPr id="68" name="TextBox 67"/>
        <xdr:cNvSpPr txBox="1"/>
      </xdr:nvSpPr>
      <xdr:spPr>
        <a:xfrm>
          <a:off x="40125651" y="7194550"/>
          <a:ext cx="4127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rgbClr val="FF0000"/>
              </a:solidFill>
            </a:rPr>
            <a:t>EB</a:t>
          </a:r>
        </a:p>
      </xdr:txBody>
    </xdr:sp>
    <xdr:clientData/>
  </xdr:twoCellAnchor>
  <xdr:twoCellAnchor>
    <xdr:from>
      <xdr:col>31</xdr:col>
      <xdr:colOff>923925</xdr:colOff>
      <xdr:row>19</xdr:row>
      <xdr:rowOff>180975</xdr:rowOff>
    </xdr:from>
    <xdr:to>
      <xdr:col>31</xdr:col>
      <xdr:colOff>1066800</xdr:colOff>
      <xdr:row>21</xdr:row>
      <xdr:rowOff>19050</xdr:rowOff>
    </xdr:to>
    <xdr:cxnSp macro="">
      <xdr:nvCxnSpPr>
        <xdr:cNvPr id="1214" name="Straight Arrow Connector 68"/>
        <xdr:cNvCxnSpPr>
          <a:cxnSpLocks noChangeShapeType="1"/>
        </xdr:cNvCxnSpPr>
      </xdr:nvCxnSpPr>
      <xdr:spPr bwMode="auto">
        <a:xfrm flipV="1">
          <a:off x="39309675" y="6162675"/>
          <a:ext cx="142875" cy="466725"/>
        </a:xfrm>
        <a:prstGeom prst="straightConnector1">
          <a:avLst/>
        </a:prstGeom>
        <a:noFill/>
        <a:ln w="38100" algn="ctr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1019175</xdr:colOff>
      <xdr:row>19</xdr:row>
      <xdr:rowOff>266700</xdr:rowOff>
    </xdr:from>
    <xdr:to>
      <xdr:col>31</xdr:col>
      <xdr:colOff>1162050</xdr:colOff>
      <xdr:row>21</xdr:row>
      <xdr:rowOff>114300</xdr:rowOff>
    </xdr:to>
    <xdr:cxnSp macro="">
      <xdr:nvCxnSpPr>
        <xdr:cNvPr id="1215" name="Straight Arrow Connector 70"/>
        <xdr:cNvCxnSpPr>
          <a:cxnSpLocks noChangeShapeType="1"/>
        </xdr:cNvCxnSpPr>
      </xdr:nvCxnSpPr>
      <xdr:spPr bwMode="auto">
        <a:xfrm flipH="1">
          <a:off x="39404925" y="6248400"/>
          <a:ext cx="142875" cy="476250"/>
        </a:xfrm>
        <a:prstGeom prst="straightConnector1">
          <a:avLst/>
        </a:prstGeom>
        <a:noFill/>
        <a:ln w="38100" algn="ctr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971550</xdr:colOff>
      <xdr:row>21</xdr:row>
      <xdr:rowOff>219075</xdr:rowOff>
    </xdr:from>
    <xdr:to>
      <xdr:col>32</xdr:col>
      <xdr:colOff>1219200</xdr:colOff>
      <xdr:row>23</xdr:row>
      <xdr:rowOff>66675</xdr:rowOff>
    </xdr:to>
    <xdr:cxnSp macro="">
      <xdr:nvCxnSpPr>
        <xdr:cNvPr id="1216" name="Straight Arrow Connector 74"/>
        <xdr:cNvCxnSpPr>
          <a:cxnSpLocks noChangeShapeType="1"/>
        </xdr:cNvCxnSpPr>
      </xdr:nvCxnSpPr>
      <xdr:spPr bwMode="auto">
        <a:xfrm flipV="1">
          <a:off x="40595550" y="6829425"/>
          <a:ext cx="247650" cy="476250"/>
        </a:xfrm>
        <a:prstGeom prst="straightConnector1">
          <a:avLst/>
        </a:prstGeom>
        <a:noFill/>
        <a:ln w="38100" algn="ctr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1047750</xdr:colOff>
      <xdr:row>22</xdr:row>
      <xdr:rowOff>9525</xdr:rowOff>
    </xdr:from>
    <xdr:to>
      <xdr:col>33</xdr:col>
      <xdr:colOff>66675</xdr:colOff>
      <xdr:row>23</xdr:row>
      <xdr:rowOff>142875</xdr:rowOff>
    </xdr:to>
    <xdr:cxnSp macro="">
      <xdr:nvCxnSpPr>
        <xdr:cNvPr id="1217" name="Straight Arrow Connector 76"/>
        <xdr:cNvCxnSpPr>
          <a:cxnSpLocks noChangeShapeType="1"/>
        </xdr:cNvCxnSpPr>
      </xdr:nvCxnSpPr>
      <xdr:spPr bwMode="auto">
        <a:xfrm flipH="1">
          <a:off x="40671750" y="6934200"/>
          <a:ext cx="257175" cy="447675"/>
        </a:xfrm>
        <a:prstGeom prst="straightConnector1">
          <a:avLst/>
        </a:prstGeom>
        <a:noFill/>
        <a:ln w="38100" algn="ctr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1079500</xdr:colOff>
      <xdr:row>20</xdr:row>
      <xdr:rowOff>263525</xdr:rowOff>
    </xdr:from>
    <xdr:to>
      <xdr:col>33</xdr:col>
      <xdr:colOff>307975</xdr:colOff>
      <xdr:row>21</xdr:row>
      <xdr:rowOff>292100</xdr:rowOff>
    </xdr:to>
    <xdr:sp macro="" textlink="">
      <xdr:nvSpPr>
        <xdr:cNvPr id="79" name="TextBox 78"/>
        <xdr:cNvSpPr txBox="1"/>
      </xdr:nvSpPr>
      <xdr:spPr>
        <a:xfrm>
          <a:off x="40703500" y="6613525"/>
          <a:ext cx="466725" cy="346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rgbClr val="FF0000"/>
              </a:solidFill>
            </a:rPr>
            <a:t>NB</a:t>
          </a:r>
        </a:p>
      </xdr:txBody>
    </xdr:sp>
    <xdr:clientData/>
  </xdr:twoCellAnchor>
  <xdr:twoCellAnchor>
    <xdr:from>
      <xdr:col>32</xdr:col>
      <xdr:colOff>841375</xdr:colOff>
      <xdr:row>23</xdr:row>
      <xdr:rowOff>104775</xdr:rowOff>
    </xdr:from>
    <xdr:to>
      <xdr:col>33</xdr:col>
      <xdr:colOff>15875</xdr:colOff>
      <xdr:row>24</xdr:row>
      <xdr:rowOff>120650</xdr:rowOff>
    </xdr:to>
    <xdr:sp macro="" textlink="">
      <xdr:nvSpPr>
        <xdr:cNvPr id="81" name="TextBox 80"/>
        <xdr:cNvSpPr txBox="1"/>
      </xdr:nvSpPr>
      <xdr:spPr>
        <a:xfrm>
          <a:off x="40465375" y="7407275"/>
          <a:ext cx="4127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rgbClr val="FF0000"/>
              </a:solidFill>
            </a:rPr>
            <a:t>SB</a:t>
          </a:r>
        </a:p>
      </xdr:txBody>
    </xdr:sp>
    <xdr:clientData/>
  </xdr:twoCellAnchor>
  <xdr:twoCellAnchor>
    <xdr:from>
      <xdr:col>45</xdr:col>
      <xdr:colOff>1000125</xdr:colOff>
      <xdr:row>16</xdr:row>
      <xdr:rowOff>247650</xdr:rowOff>
    </xdr:from>
    <xdr:to>
      <xdr:col>46</xdr:col>
      <xdr:colOff>219075</xdr:colOff>
      <xdr:row>16</xdr:row>
      <xdr:rowOff>257175</xdr:rowOff>
    </xdr:to>
    <xdr:cxnSp macro="">
      <xdr:nvCxnSpPr>
        <xdr:cNvPr id="1220" name="Straight Arrow Connector 82"/>
        <xdr:cNvCxnSpPr>
          <a:cxnSpLocks noChangeShapeType="1"/>
        </xdr:cNvCxnSpPr>
      </xdr:nvCxnSpPr>
      <xdr:spPr bwMode="auto">
        <a:xfrm>
          <a:off x="56721375" y="5286375"/>
          <a:ext cx="457200" cy="9525"/>
        </a:xfrm>
        <a:prstGeom prst="straightConnector1">
          <a:avLst/>
        </a:prstGeom>
        <a:noFill/>
        <a:ln w="38100" algn="ctr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45</xdr:col>
      <xdr:colOff>981075</xdr:colOff>
      <xdr:row>17</xdr:row>
      <xdr:rowOff>47625</xdr:rowOff>
    </xdr:from>
    <xdr:to>
      <xdr:col>46</xdr:col>
      <xdr:colOff>209550</xdr:colOff>
      <xdr:row>17</xdr:row>
      <xdr:rowOff>57150</xdr:rowOff>
    </xdr:to>
    <xdr:cxnSp macro="">
      <xdr:nvCxnSpPr>
        <xdr:cNvPr id="1221" name="Straight Arrow Connector 84"/>
        <xdr:cNvCxnSpPr>
          <a:cxnSpLocks noChangeShapeType="1"/>
        </xdr:cNvCxnSpPr>
      </xdr:nvCxnSpPr>
      <xdr:spPr bwMode="auto">
        <a:xfrm flipH="1" flipV="1">
          <a:off x="56702325" y="5400675"/>
          <a:ext cx="466725" cy="9525"/>
        </a:xfrm>
        <a:prstGeom prst="straightConnector1">
          <a:avLst/>
        </a:prstGeom>
        <a:noFill/>
        <a:ln w="38100" algn="ctr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46</xdr:col>
      <xdr:colOff>238125</xdr:colOff>
      <xdr:row>16</xdr:row>
      <xdr:rowOff>88900</xdr:rowOff>
    </xdr:from>
    <xdr:to>
      <xdr:col>46</xdr:col>
      <xdr:colOff>650875</xdr:colOff>
      <xdr:row>17</xdr:row>
      <xdr:rowOff>104775</xdr:rowOff>
    </xdr:to>
    <xdr:sp macro="" textlink="">
      <xdr:nvSpPr>
        <xdr:cNvPr id="87" name="TextBox 86"/>
        <xdr:cNvSpPr txBox="1"/>
      </xdr:nvSpPr>
      <xdr:spPr>
        <a:xfrm>
          <a:off x="57197625" y="5168900"/>
          <a:ext cx="4127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rgbClr val="FF0000"/>
              </a:solidFill>
            </a:rPr>
            <a:t>EB</a:t>
          </a:r>
        </a:p>
      </xdr:txBody>
    </xdr:sp>
    <xdr:clientData/>
  </xdr:twoCellAnchor>
  <xdr:twoCellAnchor>
    <xdr:from>
      <xdr:col>45</xdr:col>
      <xdr:colOff>539750</xdr:colOff>
      <xdr:row>16</xdr:row>
      <xdr:rowOff>168275</xdr:rowOff>
    </xdr:from>
    <xdr:to>
      <xdr:col>45</xdr:col>
      <xdr:colOff>1076325</xdr:colOff>
      <xdr:row>17</xdr:row>
      <xdr:rowOff>219075</xdr:rowOff>
    </xdr:to>
    <xdr:sp macro="" textlink="">
      <xdr:nvSpPr>
        <xdr:cNvPr id="88" name="TextBox 87"/>
        <xdr:cNvSpPr txBox="1"/>
      </xdr:nvSpPr>
      <xdr:spPr>
        <a:xfrm>
          <a:off x="56261000" y="5248275"/>
          <a:ext cx="536575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rgbClr val="FF0000"/>
              </a:solidFill>
            </a:rPr>
            <a:t>WB</a:t>
          </a:r>
        </a:p>
      </xdr:txBody>
    </xdr:sp>
    <xdr:clientData/>
  </xdr:twoCellAnchor>
  <xdr:twoCellAnchor>
    <xdr:from>
      <xdr:col>43</xdr:col>
      <xdr:colOff>1000125</xdr:colOff>
      <xdr:row>20</xdr:row>
      <xdr:rowOff>95250</xdr:rowOff>
    </xdr:from>
    <xdr:to>
      <xdr:col>43</xdr:col>
      <xdr:colOff>1019175</xdr:colOff>
      <xdr:row>21</xdr:row>
      <xdr:rowOff>314325</xdr:rowOff>
    </xdr:to>
    <xdr:cxnSp macro="">
      <xdr:nvCxnSpPr>
        <xdr:cNvPr id="1224" name="Straight Arrow Connector 88"/>
        <xdr:cNvCxnSpPr>
          <a:cxnSpLocks noChangeShapeType="1"/>
        </xdr:cNvCxnSpPr>
      </xdr:nvCxnSpPr>
      <xdr:spPr bwMode="auto">
        <a:xfrm flipH="1" flipV="1">
          <a:off x="54244875" y="6391275"/>
          <a:ext cx="19050" cy="533400"/>
        </a:xfrm>
        <a:prstGeom prst="straightConnector1">
          <a:avLst/>
        </a:prstGeom>
        <a:noFill/>
        <a:ln w="38100" algn="ctr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43</xdr:col>
      <xdr:colOff>1114425</xdr:colOff>
      <xdr:row>20</xdr:row>
      <xdr:rowOff>161925</xdr:rowOff>
    </xdr:from>
    <xdr:to>
      <xdr:col>43</xdr:col>
      <xdr:colOff>1123950</xdr:colOff>
      <xdr:row>22</xdr:row>
      <xdr:rowOff>66675</xdr:rowOff>
    </xdr:to>
    <xdr:cxnSp macro="">
      <xdr:nvCxnSpPr>
        <xdr:cNvPr id="1225" name="Straight Arrow Connector 91"/>
        <xdr:cNvCxnSpPr>
          <a:cxnSpLocks noChangeShapeType="1"/>
        </xdr:cNvCxnSpPr>
      </xdr:nvCxnSpPr>
      <xdr:spPr bwMode="auto">
        <a:xfrm>
          <a:off x="54359175" y="6457950"/>
          <a:ext cx="9525" cy="533400"/>
        </a:xfrm>
        <a:prstGeom prst="straightConnector1">
          <a:avLst/>
        </a:prstGeom>
        <a:noFill/>
        <a:ln w="38100" algn="ctr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43</xdr:col>
      <xdr:colOff>777875</xdr:colOff>
      <xdr:row>19</xdr:row>
      <xdr:rowOff>120650</xdr:rowOff>
    </xdr:from>
    <xdr:to>
      <xdr:col>44</xdr:col>
      <xdr:colOff>6350</xdr:colOff>
      <xdr:row>20</xdr:row>
      <xdr:rowOff>149225</xdr:rowOff>
    </xdr:to>
    <xdr:sp macro="" textlink="">
      <xdr:nvSpPr>
        <xdr:cNvPr id="94" name="TextBox 93"/>
        <xdr:cNvSpPr txBox="1"/>
      </xdr:nvSpPr>
      <xdr:spPr>
        <a:xfrm>
          <a:off x="54022625" y="6153150"/>
          <a:ext cx="466725" cy="346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rgbClr val="FF0000"/>
              </a:solidFill>
            </a:rPr>
            <a:t>NB</a:t>
          </a:r>
        </a:p>
      </xdr:txBody>
    </xdr:sp>
    <xdr:clientData/>
  </xdr:twoCellAnchor>
  <xdr:twoCellAnchor>
    <xdr:from>
      <xdr:col>43</xdr:col>
      <xdr:colOff>936625</xdr:colOff>
      <xdr:row>22</xdr:row>
      <xdr:rowOff>9525</xdr:rowOff>
    </xdr:from>
    <xdr:to>
      <xdr:col>44</xdr:col>
      <xdr:colOff>165100</xdr:colOff>
      <xdr:row>23</xdr:row>
      <xdr:rowOff>38100</xdr:rowOff>
    </xdr:to>
    <xdr:sp macro="" textlink="">
      <xdr:nvSpPr>
        <xdr:cNvPr id="95" name="TextBox 94"/>
        <xdr:cNvSpPr txBox="1"/>
      </xdr:nvSpPr>
      <xdr:spPr>
        <a:xfrm>
          <a:off x="54181375" y="6994525"/>
          <a:ext cx="466725" cy="346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rgbClr val="FF0000"/>
              </a:solidFill>
            </a:rPr>
            <a:t>SB</a:t>
          </a:r>
        </a:p>
      </xdr:txBody>
    </xdr:sp>
    <xdr:clientData/>
  </xdr:twoCellAnchor>
  <xdr:twoCellAnchor>
    <xdr:from>
      <xdr:col>46</xdr:col>
      <xdr:colOff>333375</xdr:colOff>
      <xdr:row>21</xdr:row>
      <xdr:rowOff>114300</xdr:rowOff>
    </xdr:from>
    <xdr:to>
      <xdr:col>46</xdr:col>
      <xdr:colOff>552450</xdr:colOff>
      <xdr:row>25</xdr:row>
      <xdr:rowOff>0</xdr:rowOff>
    </xdr:to>
    <xdr:cxnSp macro="">
      <xdr:nvCxnSpPr>
        <xdr:cNvPr id="1228" name="Straight Arrow Connector 95"/>
        <xdr:cNvCxnSpPr>
          <a:cxnSpLocks noChangeShapeType="1"/>
        </xdr:cNvCxnSpPr>
      </xdr:nvCxnSpPr>
      <xdr:spPr bwMode="auto">
        <a:xfrm flipV="1">
          <a:off x="57292875" y="6724650"/>
          <a:ext cx="219075" cy="1143000"/>
        </a:xfrm>
        <a:prstGeom prst="straightConnector1">
          <a:avLst/>
        </a:prstGeom>
        <a:noFill/>
        <a:ln w="38100" algn="ctr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46</xdr:col>
      <xdr:colOff>476250</xdr:colOff>
      <xdr:row>21</xdr:row>
      <xdr:rowOff>219075</xdr:rowOff>
    </xdr:from>
    <xdr:to>
      <xdr:col>46</xdr:col>
      <xdr:colOff>666750</xdr:colOff>
      <xdr:row>25</xdr:row>
      <xdr:rowOff>66675</xdr:rowOff>
    </xdr:to>
    <xdr:cxnSp macro="">
      <xdr:nvCxnSpPr>
        <xdr:cNvPr id="1229" name="Straight Arrow Connector 97"/>
        <xdr:cNvCxnSpPr>
          <a:cxnSpLocks noChangeShapeType="1"/>
        </xdr:cNvCxnSpPr>
      </xdr:nvCxnSpPr>
      <xdr:spPr bwMode="auto">
        <a:xfrm flipH="1">
          <a:off x="57435750" y="6829425"/>
          <a:ext cx="190500" cy="1104900"/>
        </a:xfrm>
        <a:prstGeom prst="straightConnector1">
          <a:avLst/>
        </a:prstGeom>
        <a:noFill/>
        <a:ln w="38100" algn="ctr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46</xdr:col>
      <xdr:colOff>349250</xdr:colOff>
      <xdr:row>20</xdr:row>
      <xdr:rowOff>136525</xdr:rowOff>
    </xdr:from>
    <xdr:to>
      <xdr:col>46</xdr:col>
      <xdr:colOff>815975</xdr:colOff>
      <xdr:row>21</xdr:row>
      <xdr:rowOff>165100</xdr:rowOff>
    </xdr:to>
    <xdr:sp macro="" textlink="">
      <xdr:nvSpPr>
        <xdr:cNvPr id="100" name="TextBox 99"/>
        <xdr:cNvSpPr txBox="1"/>
      </xdr:nvSpPr>
      <xdr:spPr>
        <a:xfrm>
          <a:off x="57308750" y="6486525"/>
          <a:ext cx="466725" cy="346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rgbClr val="FF0000"/>
              </a:solidFill>
            </a:rPr>
            <a:t>NB</a:t>
          </a:r>
        </a:p>
      </xdr:txBody>
    </xdr:sp>
    <xdr:clientData/>
  </xdr:twoCellAnchor>
  <xdr:twoCellAnchor>
    <xdr:from>
      <xdr:col>46</xdr:col>
      <xdr:colOff>269875</xdr:colOff>
      <xdr:row>25</xdr:row>
      <xdr:rowOff>25400</xdr:rowOff>
    </xdr:from>
    <xdr:to>
      <xdr:col>46</xdr:col>
      <xdr:colOff>736600</xdr:colOff>
      <xdr:row>26</xdr:row>
      <xdr:rowOff>53975</xdr:rowOff>
    </xdr:to>
    <xdr:sp macro="" textlink="">
      <xdr:nvSpPr>
        <xdr:cNvPr id="101" name="TextBox 100"/>
        <xdr:cNvSpPr txBox="1"/>
      </xdr:nvSpPr>
      <xdr:spPr>
        <a:xfrm>
          <a:off x="57229375" y="7962900"/>
          <a:ext cx="466725" cy="346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rgbClr val="FF0000"/>
              </a:solidFill>
            </a:rPr>
            <a:t>SB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257175</xdr:colOff>
      <xdr:row>6</xdr:row>
      <xdr:rowOff>38100</xdr:rowOff>
    </xdr:to>
    <xdr:pic>
      <xdr:nvPicPr>
        <xdr:cNvPr id="3075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857625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257175</xdr:colOff>
      <xdr:row>6</xdr:row>
      <xdr:rowOff>38100</xdr:rowOff>
    </xdr:to>
    <xdr:pic>
      <xdr:nvPicPr>
        <xdr:cNvPr id="4099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857625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257175</xdr:colOff>
      <xdr:row>6</xdr:row>
      <xdr:rowOff>38100</xdr:rowOff>
    </xdr:to>
    <xdr:pic>
      <xdr:nvPicPr>
        <xdr:cNvPr id="512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857625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9"/>
  <sheetViews>
    <sheetView tabSelected="1" zoomScale="85" zoomScaleNormal="85" workbookViewId="0">
      <selection sqref="A1:D1"/>
    </sheetView>
  </sheetViews>
  <sheetFormatPr defaultColWidth="8.85546875" defaultRowHeight="12.75" x14ac:dyDescent="0.2"/>
  <cols>
    <col min="1" max="1" width="21.85546875" style="41" customWidth="1"/>
    <col min="2" max="3" width="40.85546875" style="41" customWidth="1"/>
    <col min="4" max="4" width="21.85546875" style="41" customWidth="1"/>
    <col min="5" max="16384" width="8.85546875" style="41"/>
  </cols>
  <sheetData>
    <row r="1" spans="1:4" ht="30.75" customHeight="1" x14ac:dyDescent="0.2">
      <c r="A1" s="68"/>
      <c r="B1" s="69"/>
      <c r="C1" s="69"/>
      <c r="D1" s="69"/>
    </row>
    <row r="2" spans="1:4" ht="30.75" customHeight="1" x14ac:dyDescent="0.2"/>
    <row r="3" spans="1:4" ht="30.75" customHeight="1" x14ac:dyDescent="0.2"/>
    <row r="4" spans="1:4" ht="30.75" customHeight="1" x14ac:dyDescent="0.2"/>
    <row r="5" spans="1:4" ht="30.75" customHeight="1" x14ac:dyDescent="0.2"/>
    <row r="6" spans="1:4" ht="30.75" customHeight="1" x14ac:dyDescent="0.2">
      <c r="B6" s="1" t="s">
        <v>0</v>
      </c>
      <c r="C6" s="1" t="s">
        <v>34</v>
      </c>
    </row>
    <row r="7" spans="1:4" ht="30.75" customHeight="1" x14ac:dyDescent="0.2">
      <c r="B7" s="1" t="s">
        <v>1</v>
      </c>
      <c r="C7" s="1" t="s">
        <v>25</v>
      </c>
    </row>
    <row r="8" spans="1:4" ht="30.75" customHeight="1" x14ac:dyDescent="0.2">
      <c r="B8" s="1" t="s">
        <v>2</v>
      </c>
      <c r="C8" s="42" t="s">
        <v>26</v>
      </c>
    </row>
    <row r="9" spans="1:4" ht="30.75" customHeight="1" x14ac:dyDescent="0.2">
      <c r="B9" s="1" t="s">
        <v>3</v>
      </c>
      <c r="C9" s="44" t="s">
        <v>27</v>
      </c>
    </row>
    <row r="10" spans="1:4" ht="30.75" customHeight="1" x14ac:dyDescent="0.2">
      <c r="B10" s="1" t="s">
        <v>4</v>
      </c>
      <c r="C10" s="61" t="s">
        <v>28</v>
      </c>
    </row>
    <row r="11" spans="1:4" ht="30.75" customHeight="1" x14ac:dyDescent="0.2">
      <c r="B11" s="1" t="s">
        <v>5</v>
      </c>
      <c r="C11" s="1" t="s">
        <v>21</v>
      </c>
    </row>
    <row r="12" spans="1:4" ht="30.75" customHeight="1" x14ac:dyDescent="0.2">
      <c r="B12" s="1"/>
      <c r="C12" s="1"/>
    </row>
    <row r="13" spans="1:4" ht="30.75" customHeight="1" x14ac:dyDescent="0.2">
      <c r="B13" s="1"/>
      <c r="C13" s="1"/>
    </row>
    <row r="14" spans="1:4" ht="30.75" customHeight="1" x14ac:dyDescent="0.2">
      <c r="B14" s="2" t="s">
        <v>6</v>
      </c>
      <c r="C14" s="3"/>
    </row>
    <row r="15" spans="1:4" ht="30.75" customHeight="1" x14ac:dyDescent="0.2">
      <c r="B15" s="71"/>
      <c r="C15" s="72"/>
    </row>
    <row r="16" spans="1:4" ht="30.75" customHeight="1" x14ac:dyDescent="0.2">
      <c r="B16" s="71"/>
      <c r="C16" s="72"/>
    </row>
    <row r="17" spans="1:4" ht="30.75" customHeight="1" x14ac:dyDescent="0.2">
      <c r="B17" s="73"/>
      <c r="C17" s="74"/>
    </row>
    <row r="18" spans="1:4" ht="17.25" customHeight="1" x14ac:dyDescent="0.2"/>
    <row r="19" spans="1:4" ht="30.75" customHeight="1" x14ac:dyDescent="0.2">
      <c r="A19" s="70"/>
      <c r="B19" s="69"/>
      <c r="C19" s="69"/>
      <c r="D19" s="69"/>
    </row>
  </sheetData>
  <mergeCells count="3">
    <mergeCell ref="A1:D1"/>
    <mergeCell ref="A19:D19"/>
    <mergeCell ref="B15:C17"/>
  </mergeCells>
  <phoneticPr fontId="0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zoomScale="60" zoomScaleNormal="60" workbookViewId="0"/>
  </sheetViews>
  <sheetFormatPr defaultRowHeight="12.75" x14ac:dyDescent="0.2"/>
  <cols>
    <col min="1" max="52" width="18.5703125" style="41" customWidth="1"/>
    <col min="53" max="16384" width="9.140625" style="41"/>
  </cols>
  <sheetData>
    <row r="1" spans="1:52" ht="25.5" customHeight="1" x14ac:dyDescent="0.2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  <c r="AA1" s="6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8"/>
      <c r="AN1" s="6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</row>
    <row r="2" spans="1:52" ht="24.75" customHeight="1" x14ac:dyDescent="0.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1"/>
      <c r="N2" s="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1"/>
      <c r="AA2" s="9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1"/>
      <c r="AN2" s="9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</row>
    <row r="3" spans="1:52" ht="24.75" customHeight="1" x14ac:dyDescent="0.2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9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1"/>
      <c r="AA3" s="9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1"/>
      <c r="AN3" s="9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1"/>
    </row>
    <row r="4" spans="1:52" ht="24.75" customHeight="1" x14ac:dyDescent="0.2">
      <c r="A4" s="4" t="s">
        <v>7</v>
      </c>
      <c r="B4" s="5"/>
      <c r="C4" s="5" t="str">
        <f>'Job Details'!C6</f>
        <v xml:space="preserve">Chris Mason </v>
      </c>
      <c r="D4" s="5"/>
      <c r="E4" s="5"/>
      <c r="F4" s="18"/>
      <c r="G4" s="4" t="s">
        <v>8</v>
      </c>
      <c r="H4" s="5"/>
      <c r="I4" s="5" t="s">
        <v>26</v>
      </c>
      <c r="J4" s="5"/>
      <c r="K4" s="5"/>
      <c r="L4" s="5"/>
      <c r="M4" s="18"/>
      <c r="N4" s="4" t="s">
        <v>7</v>
      </c>
      <c r="O4" s="5"/>
      <c r="P4" s="5" t="str">
        <f>'Job Details'!C6</f>
        <v xml:space="preserve">Chris Mason </v>
      </c>
      <c r="Q4" s="5"/>
      <c r="R4" s="5"/>
      <c r="S4" s="18"/>
      <c r="T4" s="4" t="s">
        <v>8</v>
      </c>
      <c r="U4" s="5"/>
      <c r="V4" s="66" t="s">
        <v>29</v>
      </c>
      <c r="W4" s="5"/>
      <c r="X4" s="5"/>
      <c r="Y4" s="5"/>
      <c r="Z4" s="18"/>
      <c r="AA4" s="4" t="s">
        <v>7</v>
      </c>
      <c r="AB4" s="5"/>
      <c r="AC4" s="5" t="str">
        <f>'Job Details'!C6</f>
        <v xml:space="preserve">Chris Mason </v>
      </c>
      <c r="AD4" s="5"/>
      <c r="AE4" s="5"/>
      <c r="AF4" s="18"/>
      <c r="AG4" s="4" t="s">
        <v>8</v>
      </c>
      <c r="AH4" s="5"/>
      <c r="AI4" s="67">
        <v>2</v>
      </c>
      <c r="AJ4" s="5"/>
      <c r="AK4" s="5"/>
      <c r="AL4" s="5"/>
      <c r="AM4" s="18"/>
      <c r="AN4" s="4" t="s">
        <v>7</v>
      </c>
      <c r="AO4" s="5"/>
      <c r="AP4" s="5" t="str">
        <f>'Job Details'!C6</f>
        <v xml:space="preserve">Chris Mason </v>
      </c>
      <c r="AQ4" s="5"/>
      <c r="AR4" s="5"/>
      <c r="AS4" s="18"/>
      <c r="AT4" s="4" t="s">
        <v>8</v>
      </c>
      <c r="AU4" s="5"/>
      <c r="AV4" s="67">
        <v>3</v>
      </c>
      <c r="AW4" s="5"/>
      <c r="AX4" s="5"/>
      <c r="AY4" s="5"/>
      <c r="AZ4" s="18"/>
    </row>
    <row r="5" spans="1:52" ht="24.75" customHeight="1" x14ac:dyDescent="0.2">
      <c r="A5" s="4" t="s">
        <v>9</v>
      </c>
      <c r="B5" s="5"/>
      <c r="C5" s="5" t="s">
        <v>32</v>
      </c>
      <c r="D5" s="5"/>
      <c r="E5" s="5"/>
      <c r="F5" s="18"/>
      <c r="G5" s="4" t="s">
        <v>10</v>
      </c>
      <c r="H5" s="5"/>
      <c r="I5" s="43" t="s">
        <v>33</v>
      </c>
      <c r="J5" s="5"/>
      <c r="K5" s="5"/>
      <c r="L5" s="5"/>
      <c r="M5" s="18"/>
      <c r="N5" s="4" t="s">
        <v>9</v>
      </c>
      <c r="O5" s="5"/>
      <c r="P5" s="5" t="s">
        <v>32</v>
      </c>
      <c r="Q5" s="5"/>
      <c r="R5" s="5"/>
      <c r="S5" s="18"/>
      <c r="T5" s="4" t="s">
        <v>10</v>
      </c>
      <c r="U5" s="5"/>
      <c r="V5" s="43" t="s">
        <v>33</v>
      </c>
      <c r="W5" s="5"/>
      <c r="X5" s="5"/>
      <c r="Y5" s="5"/>
      <c r="Z5" s="18"/>
      <c r="AA5" s="4" t="s">
        <v>9</v>
      </c>
      <c r="AB5" s="5"/>
      <c r="AC5" s="5" t="s">
        <v>32</v>
      </c>
      <c r="AD5" s="5"/>
      <c r="AE5" s="5"/>
      <c r="AF5" s="18"/>
      <c r="AG5" s="4" t="s">
        <v>10</v>
      </c>
      <c r="AH5" s="5"/>
      <c r="AI5" s="43" t="s">
        <v>33</v>
      </c>
      <c r="AJ5" s="5"/>
      <c r="AK5" s="5"/>
      <c r="AL5" s="5"/>
      <c r="AM5" s="18"/>
      <c r="AN5" s="4" t="s">
        <v>9</v>
      </c>
      <c r="AO5" s="5"/>
      <c r="AP5" s="5" t="s">
        <v>32</v>
      </c>
      <c r="AQ5" s="5"/>
      <c r="AR5" s="5"/>
      <c r="AS5" s="18"/>
      <c r="AT5" s="4" t="s">
        <v>10</v>
      </c>
      <c r="AU5" s="5"/>
      <c r="AV5" s="43" t="s">
        <v>33</v>
      </c>
      <c r="AW5" s="5"/>
      <c r="AX5" s="5"/>
      <c r="AY5" s="5"/>
      <c r="AZ5" s="18"/>
    </row>
    <row r="6" spans="1:52" ht="24.75" customHeight="1" x14ac:dyDescent="0.2">
      <c r="A6" s="14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3"/>
      <c r="AA6" s="14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3"/>
      <c r="AN6" s="14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3"/>
    </row>
    <row r="7" spans="1:52" ht="24.75" customHeight="1" x14ac:dyDescent="0.2">
      <c r="A7" s="14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3"/>
      <c r="AA7" s="14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3"/>
      <c r="AN7" s="14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3"/>
    </row>
    <row r="8" spans="1:52" ht="24.75" customHeight="1" x14ac:dyDescent="0.2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3"/>
      <c r="AA8" s="14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3"/>
      <c r="AN8" s="14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3"/>
    </row>
    <row r="9" spans="1:52" ht="24.75" customHeight="1" x14ac:dyDescent="0.2">
      <c r="A9" s="14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3"/>
      <c r="AA9" s="14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3"/>
      <c r="AN9" s="14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3"/>
    </row>
    <row r="10" spans="1:52" ht="24.75" customHeight="1" x14ac:dyDescent="0.2">
      <c r="A10" s="14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3"/>
      <c r="AA10" s="14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3"/>
      <c r="AN10" s="14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3"/>
    </row>
    <row r="11" spans="1:52" ht="24.75" customHeight="1" x14ac:dyDescent="0.2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3"/>
      <c r="AA11" s="14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3"/>
      <c r="AN11" s="14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3"/>
    </row>
    <row r="12" spans="1:52" ht="24.75" customHeight="1" x14ac:dyDescent="0.2">
      <c r="A12" s="14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3"/>
      <c r="AA12" s="14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3"/>
      <c r="AN12" s="14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3"/>
    </row>
    <row r="13" spans="1:52" ht="24.75" customHeight="1" x14ac:dyDescent="0.2">
      <c r="A13" s="14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3"/>
      <c r="AA13" s="14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3"/>
      <c r="AN13" s="14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3"/>
    </row>
    <row r="14" spans="1:52" ht="24.75" customHeight="1" x14ac:dyDescent="0.2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/>
      <c r="AA14" s="14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3"/>
      <c r="AN14" s="14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3"/>
    </row>
    <row r="15" spans="1:52" ht="24.75" customHeight="1" x14ac:dyDescent="0.2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3"/>
      <c r="AA15" s="14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3"/>
      <c r="AN15" s="14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3"/>
    </row>
    <row r="16" spans="1:52" ht="24.75" customHeight="1" x14ac:dyDescent="0.2">
      <c r="A16" s="14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3"/>
      <c r="AA16" s="14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3"/>
      <c r="AN16" s="14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3"/>
    </row>
    <row r="17" spans="1:52" ht="24.75" customHeight="1" x14ac:dyDescent="0.2">
      <c r="A17" s="1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3"/>
      <c r="AA17" s="14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3"/>
      <c r="AN17" s="14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3"/>
    </row>
    <row r="18" spans="1:52" ht="24.75" customHeight="1" x14ac:dyDescent="0.2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4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3"/>
      <c r="AN18" s="14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3"/>
    </row>
    <row r="19" spans="1:52" ht="24.75" customHeight="1" x14ac:dyDescent="0.2">
      <c r="A19" s="14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3"/>
      <c r="AA19" s="14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3"/>
      <c r="AN19" s="14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3"/>
    </row>
    <row r="20" spans="1:52" ht="24.75" customHeight="1" x14ac:dyDescent="0.2">
      <c r="A20" s="14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3"/>
      <c r="AA20" s="14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3"/>
      <c r="AN20" s="14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3"/>
    </row>
    <row r="21" spans="1:52" ht="24.75" customHeight="1" x14ac:dyDescent="0.2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3"/>
      <c r="AA21" s="14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3"/>
      <c r="AN21" s="14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3"/>
    </row>
    <row r="22" spans="1:52" ht="24.75" customHeight="1" x14ac:dyDescent="0.2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3"/>
      <c r="AA22" s="14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3"/>
      <c r="AN22" s="14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3"/>
    </row>
    <row r="23" spans="1:52" ht="24.75" customHeight="1" x14ac:dyDescent="0.2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3"/>
      <c r="AA23" s="14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3"/>
      <c r="AN23" s="14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3"/>
    </row>
    <row r="24" spans="1:52" ht="24.75" customHeight="1" x14ac:dyDescent="0.2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3"/>
      <c r="AA24" s="14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3"/>
      <c r="AN24" s="14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3"/>
    </row>
    <row r="25" spans="1:52" ht="24.75" customHeight="1" x14ac:dyDescent="0.2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/>
      <c r="AA25" s="14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3"/>
      <c r="AN25" s="14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3"/>
    </row>
    <row r="26" spans="1:52" ht="24.75" customHeight="1" x14ac:dyDescent="0.2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3"/>
      <c r="AA26" s="14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3"/>
      <c r="AN26" s="14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3"/>
    </row>
    <row r="27" spans="1:52" ht="24.75" customHeight="1" x14ac:dyDescent="0.2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3"/>
      <c r="AA27" s="14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3"/>
      <c r="AN27" s="14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3"/>
    </row>
    <row r="28" spans="1:52" ht="24.75" customHeight="1" x14ac:dyDescent="0.2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3"/>
      <c r="AA28" s="14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3"/>
      <c r="AN28" s="14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3"/>
    </row>
    <row r="29" spans="1:52" ht="24.75" customHeight="1" x14ac:dyDescent="0.2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  <c r="N29" s="14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3"/>
      <c r="AA29" s="14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3"/>
      <c r="AN29" s="14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3"/>
    </row>
    <row r="30" spans="1:52" ht="24.75" customHeight="1" x14ac:dyDescent="0.2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4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3"/>
      <c r="AA30" s="14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3"/>
      <c r="AN30" s="14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3"/>
    </row>
    <row r="31" spans="1:52" ht="24.75" customHeight="1" x14ac:dyDescent="0.2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4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3"/>
      <c r="AA31" s="14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3"/>
      <c r="AN31" s="14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3"/>
    </row>
    <row r="32" spans="1:52" ht="24.75" customHeight="1" x14ac:dyDescent="0.2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4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3"/>
      <c r="AA32" s="14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3"/>
      <c r="AN32" s="14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3"/>
    </row>
    <row r="33" spans="1:52" ht="24.75" customHeight="1" x14ac:dyDescent="0.2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  <c r="N33" s="14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  <c r="AA33" s="14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3"/>
      <c r="AN33" s="14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3"/>
    </row>
    <row r="34" spans="1:52" ht="24.75" customHeight="1" x14ac:dyDescent="0.2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3"/>
      <c r="N34" s="14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/>
      <c r="AA34" s="14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3"/>
      <c r="AN34" s="14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3"/>
    </row>
    <row r="35" spans="1:52" ht="24.75" customHeight="1" x14ac:dyDescent="0.2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7"/>
      <c r="N35" s="15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7"/>
      <c r="AA35" s="15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7"/>
      <c r="AN35" s="15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7"/>
    </row>
  </sheetData>
  <phoneticPr fontId="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7"/>
  <sheetViews>
    <sheetView zoomScale="75" zoomScaleNormal="75" workbookViewId="0"/>
  </sheetViews>
  <sheetFormatPr defaultColWidth="8.85546875" defaultRowHeight="15.75" customHeight="1" x14ac:dyDescent="0.2"/>
  <cols>
    <col min="1" max="1" width="8.28515625" style="19" customWidth="1"/>
    <col min="2" max="3" width="11.7109375" style="19" customWidth="1"/>
    <col min="4" max="4" width="3.28515625" style="19" customWidth="1"/>
    <col min="5" max="5" width="7.28515625" style="19" customWidth="1"/>
    <col min="6" max="7" width="11.7109375" style="19" customWidth="1"/>
    <col min="8" max="8" width="3.28515625" style="19" customWidth="1"/>
    <col min="9" max="9" width="7.28515625" style="19" customWidth="1"/>
    <col min="10" max="11" width="11.7109375" style="19" customWidth="1"/>
    <col min="12" max="12" width="3.28515625" style="19" customWidth="1"/>
    <col min="13" max="13" width="7.28515625" style="19" customWidth="1"/>
    <col min="14" max="14" width="11.7109375" style="19" customWidth="1"/>
    <col min="15" max="15" width="12.28515625" style="19" bestFit="1" customWidth="1"/>
    <col min="16" max="16384" width="8.85546875" style="19"/>
  </cols>
  <sheetData>
    <row r="1" spans="1:16" ht="15.75" customHeight="1" x14ac:dyDescent="0.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3"/>
    </row>
    <row r="2" spans="1:16" ht="15.75" customHeight="1" x14ac:dyDescent="0.25">
      <c r="A2" s="23"/>
      <c r="B2" s="24"/>
      <c r="C2" s="24"/>
      <c r="D2" s="24"/>
      <c r="E2" s="24"/>
      <c r="F2" s="24"/>
      <c r="G2" s="24"/>
      <c r="H2" s="24"/>
      <c r="I2" s="25" t="s">
        <v>0</v>
      </c>
      <c r="J2" s="10"/>
      <c r="K2" s="30" t="str">
        <f>'Job Details'!$C$6</f>
        <v xml:space="preserve">Chris Mason </v>
      </c>
      <c r="L2" s="24"/>
      <c r="M2" s="24"/>
      <c r="N2" s="24"/>
      <c r="O2" s="24"/>
      <c r="P2" s="23"/>
    </row>
    <row r="3" spans="1:16" ht="15.75" customHeight="1" x14ac:dyDescent="0.25">
      <c r="A3" s="23"/>
      <c r="B3" s="24"/>
      <c r="C3" s="24"/>
      <c r="D3" s="24"/>
      <c r="E3" s="24"/>
      <c r="F3" s="24"/>
      <c r="G3" s="24"/>
      <c r="H3" s="24"/>
      <c r="I3" s="25" t="s">
        <v>1</v>
      </c>
      <c r="J3" s="10"/>
      <c r="K3" s="30" t="str">
        <f>'Job Details'!$C$7</f>
        <v xml:space="preserve">WAL-1752 Redland Road </v>
      </c>
      <c r="L3" s="24"/>
      <c r="M3" s="24"/>
      <c r="N3" s="24"/>
      <c r="O3" s="24"/>
      <c r="P3" s="23"/>
    </row>
    <row r="4" spans="1:16" ht="15.75" customHeight="1" x14ac:dyDescent="0.25">
      <c r="A4" s="23"/>
      <c r="B4" s="24"/>
      <c r="C4" s="24"/>
      <c r="D4" s="24"/>
      <c r="E4" s="24"/>
      <c r="F4" s="24"/>
      <c r="G4" s="24"/>
      <c r="H4" s="24"/>
      <c r="I4" s="25" t="s">
        <v>11</v>
      </c>
      <c r="J4" s="10"/>
      <c r="K4" s="30">
        <v>1</v>
      </c>
      <c r="L4" s="24"/>
      <c r="M4" s="24"/>
      <c r="N4" s="24"/>
      <c r="O4" s="24"/>
      <c r="P4" s="23"/>
    </row>
    <row r="5" spans="1:16" ht="15.75" customHeight="1" x14ac:dyDescent="0.25">
      <c r="A5" s="23"/>
      <c r="B5" s="24"/>
      <c r="C5" s="24"/>
      <c r="D5" s="24"/>
      <c r="E5" s="24"/>
      <c r="F5" s="24"/>
      <c r="G5" s="24"/>
      <c r="H5" s="24"/>
      <c r="I5" s="25" t="s">
        <v>12</v>
      </c>
      <c r="J5" s="10"/>
      <c r="K5" s="60" t="str">
        <f>'Job Details'!$C$9</f>
        <v xml:space="preserve">Thursday 21st May 2015 </v>
      </c>
      <c r="L5" s="60"/>
      <c r="M5" s="60"/>
      <c r="N5" s="24"/>
      <c r="O5" s="24"/>
      <c r="P5" s="23"/>
    </row>
    <row r="6" spans="1:16" ht="15.75" customHeight="1" x14ac:dyDescent="0.2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3"/>
    </row>
    <row r="8" spans="1:16" ht="15.75" customHeight="1" x14ac:dyDescent="0.2">
      <c r="A8" s="45"/>
      <c r="B8" s="75" t="s">
        <v>15</v>
      </c>
      <c r="C8" s="76"/>
      <c r="D8" s="46"/>
      <c r="E8" s="45"/>
      <c r="F8" s="75" t="s">
        <v>16</v>
      </c>
      <c r="G8" s="76"/>
      <c r="H8" s="46"/>
      <c r="I8" s="45"/>
      <c r="J8" s="75" t="s">
        <v>18</v>
      </c>
      <c r="K8" s="76"/>
      <c r="L8" s="46"/>
      <c r="M8" s="45"/>
      <c r="N8" s="75" t="s">
        <v>19</v>
      </c>
      <c r="O8" s="76"/>
    </row>
    <row r="9" spans="1:16" s="45" customFormat="1" ht="15.6" customHeight="1" x14ac:dyDescent="0.2">
      <c r="A9" s="39"/>
      <c r="B9" s="40" t="s">
        <v>22</v>
      </c>
      <c r="C9" s="40" t="s">
        <v>23</v>
      </c>
      <c r="D9" s="38"/>
      <c r="E9" s="39"/>
      <c r="F9" s="40" t="s">
        <v>17</v>
      </c>
      <c r="G9" s="40" t="s">
        <v>20</v>
      </c>
      <c r="H9" s="38"/>
      <c r="I9" s="39"/>
      <c r="J9" s="40" t="s">
        <v>24</v>
      </c>
      <c r="K9" s="40" t="s">
        <v>23</v>
      </c>
      <c r="L9" s="38"/>
      <c r="M9" s="39"/>
      <c r="N9" s="40" t="s">
        <v>17</v>
      </c>
      <c r="O9" s="40" t="s">
        <v>20</v>
      </c>
    </row>
    <row r="10" spans="1:16" s="39" customFormat="1" ht="15.75" customHeight="1" x14ac:dyDescent="0.2">
      <c r="A10" s="19"/>
      <c r="B10" s="19"/>
      <c r="C10" s="19"/>
      <c r="D10" s="24"/>
      <c r="E10" s="19"/>
      <c r="F10" s="19"/>
      <c r="G10" s="19"/>
      <c r="H10" s="24"/>
      <c r="I10" s="19"/>
      <c r="J10" s="19"/>
      <c r="K10" s="19"/>
      <c r="L10" s="24"/>
      <c r="M10" s="19"/>
      <c r="N10" s="19"/>
      <c r="O10" s="19"/>
    </row>
    <row r="11" spans="1:16" ht="15.75" customHeight="1" x14ac:dyDescent="0.2">
      <c r="A11" s="47">
        <v>0.29166666666666669</v>
      </c>
      <c r="B11" s="32">
        <v>0</v>
      </c>
      <c r="C11" s="33">
        <v>2</v>
      </c>
      <c r="D11" s="24"/>
      <c r="E11" s="47">
        <v>0.29166666666666669</v>
      </c>
      <c r="F11" s="32">
        <v>2</v>
      </c>
      <c r="G11" s="33">
        <v>2</v>
      </c>
      <c r="H11" s="24"/>
      <c r="I11" s="47">
        <v>0.29166666666666669</v>
      </c>
      <c r="J11" s="32">
        <v>6</v>
      </c>
      <c r="K11" s="33">
        <v>9</v>
      </c>
      <c r="L11" s="24"/>
      <c r="M11" s="47">
        <v>0.29166666666666669</v>
      </c>
      <c r="N11" s="32">
        <v>2</v>
      </c>
      <c r="O11" s="33">
        <v>3</v>
      </c>
    </row>
    <row r="12" spans="1:16" ht="15.75" customHeight="1" x14ac:dyDescent="0.2">
      <c r="A12" s="48">
        <v>0.30208333333333331</v>
      </c>
      <c r="B12" s="34">
        <v>0</v>
      </c>
      <c r="C12" s="35">
        <v>1</v>
      </c>
      <c r="D12" s="24"/>
      <c r="E12" s="48">
        <v>0.30208333333333331</v>
      </c>
      <c r="F12" s="34">
        <v>7</v>
      </c>
      <c r="G12" s="35">
        <v>6</v>
      </c>
      <c r="H12" s="24"/>
      <c r="I12" s="48">
        <v>0.30208333333333331</v>
      </c>
      <c r="J12" s="34">
        <v>4</v>
      </c>
      <c r="K12" s="35">
        <v>4</v>
      </c>
      <c r="L12" s="24"/>
      <c r="M12" s="48">
        <v>0.30208333333333331</v>
      </c>
      <c r="N12" s="34">
        <v>1</v>
      </c>
      <c r="O12" s="35">
        <v>2</v>
      </c>
    </row>
    <row r="13" spans="1:16" ht="15.75" customHeight="1" x14ac:dyDescent="0.2">
      <c r="A13" s="48">
        <v>0.3125</v>
      </c>
      <c r="B13" s="34">
        <v>2</v>
      </c>
      <c r="C13" s="35">
        <v>6</v>
      </c>
      <c r="D13" s="24"/>
      <c r="E13" s="48">
        <v>0.3125</v>
      </c>
      <c r="F13" s="34">
        <v>3</v>
      </c>
      <c r="G13" s="35">
        <v>4</v>
      </c>
      <c r="H13" s="24"/>
      <c r="I13" s="48">
        <v>0.3125</v>
      </c>
      <c r="J13" s="34">
        <v>1</v>
      </c>
      <c r="K13" s="35">
        <v>9</v>
      </c>
      <c r="L13" s="24"/>
      <c r="M13" s="48">
        <v>0.3125</v>
      </c>
      <c r="N13" s="34">
        <v>0</v>
      </c>
      <c r="O13" s="35">
        <v>6</v>
      </c>
    </row>
    <row r="14" spans="1:16" ht="15.75" customHeight="1" x14ac:dyDescent="0.2">
      <c r="A14" s="49">
        <v>0.32291666666666669</v>
      </c>
      <c r="B14" s="36">
        <v>3</v>
      </c>
      <c r="C14" s="37">
        <v>1</v>
      </c>
      <c r="D14" s="24"/>
      <c r="E14" s="49">
        <v>0.32291666666666669</v>
      </c>
      <c r="F14" s="36">
        <v>1</v>
      </c>
      <c r="G14" s="37">
        <v>5</v>
      </c>
      <c r="H14" s="24"/>
      <c r="I14" s="49">
        <v>0.32291666666666669</v>
      </c>
      <c r="J14" s="36">
        <v>5</v>
      </c>
      <c r="K14" s="37">
        <v>11</v>
      </c>
      <c r="L14" s="24"/>
      <c r="M14" s="49">
        <v>0.32291666666666669</v>
      </c>
      <c r="N14" s="36">
        <v>0</v>
      </c>
      <c r="O14" s="37">
        <v>7</v>
      </c>
    </row>
    <row r="15" spans="1:16" ht="15.75" customHeight="1" x14ac:dyDescent="0.2">
      <c r="A15" s="50" t="s">
        <v>14</v>
      </c>
      <c r="B15" s="53">
        <f>SUM(B11:B14)</f>
        <v>5</v>
      </c>
      <c r="C15" s="54">
        <f>SUM(C11:C14)</f>
        <v>10</v>
      </c>
      <c r="D15" s="55"/>
      <c r="E15" s="50" t="s">
        <v>14</v>
      </c>
      <c r="F15" s="53">
        <f>SUM(F11:F14)</f>
        <v>13</v>
      </c>
      <c r="G15" s="54">
        <f>SUM(G11:G14)</f>
        <v>17</v>
      </c>
      <c r="H15" s="55"/>
      <c r="I15" s="50" t="s">
        <v>14</v>
      </c>
      <c r="J15" s="53">
        <f>SUM(J11:J14)</f>
        <v>16</v>
      </c>
      <c r="K15" s="54">
        <f>SUM(K11:K14)</f>
        <v>33</v>
      </c>
      <c r="L15" s="55"/>
      <c r="M15" s="50" t="s">
        <v>14</v>
      </c>
      <c r="N15" s="53">
        <f>SUM(N11:N14)</f>
        <v>3</v>
      </c>
      <c r="O15" s="54">
        <f>SUM(O11:O14)</f>
        <v>18</v>
      </c>
    </row>
    <row r="16" spans="1:16" s="52" customFormat="1" ht="15.75" customHeight="1" x14ac:dyDescent="0.2">
      <c r="A16" s="47">
        <v>0.33333333333333331</v>
      </c>
      <c r="B16" s="32">
        <v>3</v>
      </c>
      <c r="C16" s="33">
        <v>17</v>
      </c>
      <c r="D16" s="24"/>
      <c r="E16" s="47">
        <v>0.33333333333333331</v>
      </c>
      <c r="F16" s="32">
        <v>12</v>
      </c>
      <c r="G16" s="33">
        <v>9</v>
      </c>
      <c r="H16" s="24"/>
      <c r="I16" s="47">
        <v>0.33333333333333331</v>
      </c>
      <c r="J16" s="32">
        <v>4</v>
      </c>
      <c r="K16" s="33">
        <v>32</v>
      </c>
      <c r="L16" s="24"/>
      <c r="M16" s="47">
        <v>0.33333333333333331</v>
      </c>
      <c r="N16" s="32">
        <v>3</v>
      </c>
      <c r="O16" s="33">
        <v>6</v>
      </c>
    </row>
    <row r="17" spans="1:15" ht="15.75" customHeight="1" x14ac:dyDescent="0.2">
      <c r="A17" s="48">
        <v>0.34375</v>
      </c>
      <c r="B17" s="34">
        <v>4</v>
      </c>
      <c r="C17" s="35">
        <v>51</v>
      </c>
      <c r="D17" s="24"/>
      <c r="E17" s="48">
        <v>0.34375</v>
      </c>
      <c r="F17" s="34">
        <v>7</v>
      </c>
      <c r="G17" s="35">
        <v>20</v>
      </c>
      <c r="H17" s="24"/>
      <c r="I17" s="48">
        <v>0.34375</v>
      </c>
      <c r="J17" s="34">
        <v>4</v>
      </c>
      <c r="K17" s="35">
        <v>105</v>
      </c>
      <c r="L17" s="24"/>
      <c r="M17" s="48">
        <v>0.34375</v>
      </c>
      <c r="N17" s="34">
        <v>4</v>
      </c>
      <c r="O17" s="35">
        <v>7</v>
      </c>
    </row>
    <row r="18" spans="1:15" ht="15.75" customHeight="1" x14ac:dyDescent="0.2">
      <c r="A18" s="48">
        <v>0.35416666666666669</v>
      </c>
      <c r="B18" s="34">
        <v>3</v>
      </c>
      <c r="C18" s="35">
        <v>21</v>
      </c>
      <c r="D18" s="24"/>
      <c r="E18" s="48">
        <v>0.35416666666666669</v>
      </c>
      <c r="F18" s="34">
        <v>7</v>
      </c>
      <c r="G18" s="35">
        <v>24</v>
      </c>
      <c r="H18" s="24"/>
      <c r="I18" s="48">
        <v>0.35416666666666669</v>
      </c>
      <c r="J18" s="34">
        <v>8</v>
      </c>
      <c r="K18" s="35">
        <v>40</v>
      </c>
      <c r="L18" s="24"/>
      <c r="M18" s="48">
        <v>0.35416666666666669</v>
      </c>
      <c r="N18" s="34">
        <v>3</v>
      </c>
      <c r="O18" s="35">
        <v>8</v>
      </c>
    </row>
    <row r="19" spans="1:15" ht="15.75" customHeight="1" x14ac:dyDescent="0.2">
      <c r="A19" s="49">
        <v>0.36458333333333331</v>
      </c>
      <c r="B19" s="36">
        <v>3</v>
      </c>
      <c r="C19" s="37">
        <v>15</v>
      </c>
      <c r="D19" s="24"/>
      <c r="E19" s="49">
        <v>0.36458333333333331</v>
      </c>
      <c r="F19" s="36">
        <v>3</v>
      </c>
      <c r="G19" s="37">
        <v>6</v>
      </c>
      <c r="H19" s="24"/>
      <c r="I19" s="49">
        <v>0.36458333333333331</v>
      </c>
      <c r="J19" s="36">
        <v>12</v>
      </c>
      <c r="K19" s="37">
        <v>19</v>
      </c>
      <c r="L19" s="24"/>
      <c r="M19" s="49">
        <v>0.36458333333333331</v>
      </c>
      <c r="N19" s="36">
        <v>3</v>
      </c>
      <c r="O19" s="37">
        <v>5</v>
      </c>
    </row>
    <row r="20" spans="1:15" ht="15.75" customHeight="1" x14ac:dyDescent="0.2">
      <c r="A20" s="50" t="s">
        <v>14</v>
      </c>
      <c r="B20" s="53">
        <f>SUM(B16:B19)</f>
        <v>13</v>
      </c>
      <c r="C20" s="54">
        <f>SUM(C16:C19)</f>
        <v>104</v>
      </c>
      <c r="D20" s="55"/>
      <c r="E20" s="50" t="s">
        <v>14</v>
      </c>
      <c r="F20" s="53">
        <f>SUM(F16:F19)</f>
        <v>29</v>
      </c>
      <c r="G20" s="54">
        <f>SUM(G16:G19)</f>
        <v>59</v>
      </c>
      <c r="H20" s="55"/>
      <c r="I20" s="50" t="s">
        <v>14</v>
      </c>
      <c r="J20" s="53">
        <f>SUM(J16:J19)</f>
        <v>28</v>
      </c>
      <c r="K20" s="54">
        <f>SUM(K16:K19)</f>
        <v>196</v>
      </c>
      <c r="L20" s="55"/>
      <c r="M20" s="50" t="s">
        <v>14</v>
      </c>
      <c r="N20" s="53">
        <f>SUM(N16:N19)</f>
        <v>13</v>
      </c>
      <c r="O20" s="54">
        <f>SUM(O16:O19)</f>
        <v>26</v>
      </c>
    </row>
    <row r="21" spans="1:15" s="52" customFormat="1" ht="15.75" customHeight="1" x14ac:dyDescent="0.2">
      <c r="A21" s="47">
        <v>0.375</v>
      </c>
      <c r="B21" s="32">
        <v>5</v>
      </c>
      <c r="C21" s="33">
        <v>3</v>
      </c>
      <c r="D21" s="24"/>
      <c r="E21" s="47">
        <v>0.375</v>
      </c>
      <c r="F21" s="32">
        <v>2</v>
      </c>
      <c r="G21" s="33">
        <v>4</v>
      </c>
      <c r="H21" s="24"/>
      <c r="I21" s="47">
        <v>0.375</v>
      </c>
      <c r="J21" s="32">
        <v>7</v>
      </c>
      <c r="K21" s="33">
        <v>21</v>
      </c>
      <c r="L21" s="24"/>
      <c r="M21" s="47">
        <v>0.375</v>
      </c>
      <c r="N21" s="32">
        <v>0</v>
      </c>
      <c r="O21" s="33">
        <v>4</v>
      </c>
    </row>
    <row r="22" spans="1:15" ht="15.75" customHeight="1" x14ac:dyDescent="0.2">
      <c r="A22" s="48">
        <v>0.38541666666666669</v>
      </c>
      <c r="B22" s="34">
        <v>3</v>
      </c>
      <c r="C22" s="35">
        <v>3</v>
      </c>
      <c r="D22" s="24"/>
      <c r="E22" s="48">
        <v>0.38541666666666669</v>
      </c>
      <c r="F22" s="34">
        <v>7</v>
      </c>
      <c r="G22" s="35">
        <v>6</v>
      </c>
      <c r="H22" s="24"/>
      <c r="I22" s="48">
        <v>0.38541666666666669</v>
      </c>
      <c r="J22" s="34">
        <v>5</v>
      </c>
      <c r="K22" s="35">
        <v>13</v>
      </c>
      <c r="L22" s="24"/>
      <c r="M22" s="48">
        <v>0.38541666666666669</v>
      </c>
      <c r="N22" s="34">
        <v>2</v>
      </c>
      <c r="O22" s="35">
        <v>3</v>
      </c>
    </row>
    <row r="23" spans="1:15" ht="15.75" customHeight="1" x14ac:dyDescent="0.2">
      <c r="A23" s="48">
        <v>0.39583333333333331</v>
      </c>
      <c r="B23" s="34">
        <v>3</v>
      </c>
      <c r="C23" s="35">
        <v>5</v>
      </c>
      <c r="D23" s="24"/>
      <c r="E23" s="48">
        <v>0.39583333333333331</v>
      </c>
      <c r="F23" s="34">
        <v>4</v>
      </c>
      <c r="G23" s="35">
        <v>4</v>
      </c>
      <c r="H23" s="24"/>
      <c r="I23" s="48">
        <v>0.39583333333333331</v>
      </c>
      <c r="J23" s="34">
        <v>3</v>
      </c>
      <c r="K23" s="35">
        <v>6</v>
      </c>
      <c r="L23" s="24"/>
      <c r="M23" s="48">
        <v>0.39583333333333331</v>
      </c>
      <c r="N23" s="34">
        <v>1</v>
      </c>
      <c r="O23" s="35">
        <v>4</v>
      </c>
    </row>
    <row r="24" spans="1:15" ht="15.75" customHeight="1" x14ac:dyDescent="0.2">
      <c r="A24" s="49">
        <v>0.40625</v>
      </c>
      <c r="B24" s="36">
        <v>2</v>
      </c>
      <c r="C24" s="37">
        <v>4</v>
      </c>
      <c r="D24" s="24"/>
      <c r="E24" s="49">
        <v>0.40625</v>
      </c>
      <c r="F24" s="36">
        <v>7</v>
      </c>
      <c r="G24" s="37">
        <v>1</v>
      </c>
      <c r="H24" s="24"/>
      <c r="I24" s="49">
        <v>0.40625</v>
      </c>
      <c r="J24" s="36">
        <v>3</v>
      </c>
      <c r="K24" s="37">
        <v>4</v>
      </c>
      <c r="L24" s="24"/>
      <c r="M24" s="49">
        <v>0.40625</v>
      </c>
      <c r="N24" s="36">
        <v>1</v>
      </c>
      <c r="O24" s="37">
        <v>4</v>
      </c>
    </row>
    <row r="25" spans="1:15" ht="15.75" customHeight="1" x14ac:dyDescent="0.2">
      <c r="A25" s="51" t="s">
        <v>14</v>
      </c>
      <c r="B25" s="56">
        <f>SUM(B21:B24)</f>
        <v>13</v>
      </c>
      <c r="C25" s="57">
        <f>SUM(C21:C24)</f>
        <v>15</v>
      </c>
      <c r="D25" s="55"/>
      <c r="E25" s="51" t="s">
        <v>14</v>
      </c>
      <c r="F25" s="56">
        <f>SUM(F21:F24)</f>
        <v>20</v>
      </c>
      <c r="G25" s="57">
        <f>SUM(G21:G24)</f>
        <v>15</v>
      </c>
      <c r="H25" s="55"/>
      <c r="I25" s="51" t="s">
        <v>14</v>
      </c>
      <c r="J25" s="56">
        <f>SUM(J21:J24)</f>
        <v>18</v>
      </c>
      <c r="K25" s="57">
        <f>SUM(K21:K24)</f>
        <v>44</v>
      </c>
      <c r="L25" s="55"/>
      <c r="M25" s="51" t="s">
        <v>14</v>
      </c>
      <c r="N25" s="56">
        <f>SUM(N21:N24)</f>
        <v>4</v>
      </c>
      <c r="O25" s="57">
        <f>SUM(O21:O24)</f>
        <v>15</v>
      </c>
    </row>
    <row r="26" spans="1:15" s="52" customFormat="1" ht="15.75" customHeight="1" x14ac:dyDescent="0.2">
      <c r="A26" s="47">
        <f>A24+"00:15"</f>
        <v>0.41666666666666669</v>
      </c>
      <c r="B26" s="32">
        <v>3</v>
      </c>
      <c r="C26" s="33">
        <v>5</v>
      </c>
      <c r="D26" s="24"/>
      <c r="E26" s="47">
        <f>E24+"00:15"</f>
        <v>0.41666666666666669</v>
      </c>
      <c r="F26" s="32">
        <v>5</v>
      </c>
      <c r="G26" s="33">
        <v>7</v>
      </c>
      <c r="H26" s="24"/>
      <c r="I26" s="47">
        <f>I24+"00:15"</f>
        <v>0.41666666666666669</v>
      </c>
      <c r="J26" s="32">
        <v>4</v>
      </c>
      <c r="K26" s="33">
        <v>3</v>
      </c>
      <c r="L26" s="24"/>
      <c r="M26" s="47">
        <f>M24+"00:15"</f>
        <v>0.41666666666666669</v>
      </c>
      <c r="N26" s="32">
        <v>0</v>
      </c>
      <c r="O26" s="33">
        <v>5</v>
      </c>
    </row>
    <row r="27" spans="1:15" ht="15.75" customHeight="1" x14ac:dyDescent="0.2">
      <c r="A27" s="48">
        <f>A26+"00:15"</f>
        <v>0.42708333333333337</v>
      </c>
      <c r="B27" s="34">
        <v>3</v>
      </c>
      <c r="C27" s="35">
        <v>3</v>
      </c>
      <c r="D27" s="24"/>
      <c r="E27" s="48">
        <f>E26+"00:15"</f>
        <v>0.42708333333333337</v>
      </c>
      <c r="F27" s="34">
        <v>5</v>
      </c>
      <c r="G27" s="35">
        <v>3</v>
      </c>
      <c r="H27" s="24"/>
      <c r="I27" s="48">
        <f>I26+"00:15"</f>
        <v>0.42708333333333337</v>
      </c>
      <c r="J27" s="34">
        <v>5</v>
      </c>
      <c r="K27" s="35">
        <v>5</v>
      </c>
      <c r="L27" s="24"/>
      <c r="M27" s="48">
        <f>M26+"00:15"</f>
        <v>0.42708333333333337</v>
      </c>
      <c r="N27" s="34">
        <v>2</v>
      </c>
      <c r="O27" s="35">
        <v>0</v>
      </c>
    </row>
    <row r="28" spans="1:15" ht="15.75" customHeight="1" x14ac:dyDescent="0.2">
      <c r="A28" s="48">
        <f>A27+"00:15"</f>
        <v>0.43750000000000006</v>
      </c>
      <c r="B28" s="34">
        <v>3</v>
      </c>
      <c r="C28" s="35">
        <v>3</v>
      </c>
      <c r="D28" s="24"/>
      <c r="E28" s="48">
        <f>E27+"00:15"</f>
        <v>0.43750000000000006</v>
      </c>
      <c r="F28" s="34">
        <v>7</v>
      </c>
      <c r="G28" s="35">
        <v>2</v>
      </c>
      <c r="H28" s="24"/>
      <c r="I28" s="48">
        <f>I27+"00:15"</f>
        <v>0.43750000000000006</v>
      </c>
      <c r="J28" s="34">
        <v>7</v>
      </c>
      <c r="K28" s="35">
        <v>7</v>
      </c>
      <c r="L28" s="24"/>
      <c r="M28" s="48">
        <f>M27+"00:15"</f>
        <v>0.43750000000000006</v>
      </c>
      <c r="N28" s="34">
        <v>1</v>
      </c>
      <c r="O28" s="35">
        <v>2</v>
      </c>
    </row>
    <row r="29" spans="1:15" ht="15.75" customHeight="1" x14ac:dyDescent="0.2">
      <c r="A29" s="48">
        <f>A28+"00:15"</f>
        <v>0.44791666666666674</v>
      </c>
      <c r="B29" s="36">
        <v>6</v>
      </c>
      <c r="C29" s="37">
        <v>2</v>
      </c>
      <c r="D29" s="24"/>
      <c r="E29" s="48">
        <f>E28+"00:15"</f>
        <v>0.44791666666666674</v>
      </c>
      <c r="F29" s="36">
        <v>4</v>
      </c>
      <c r="G29" s="37">
        <v>0</v>
      </c>
      <c r="H29" s="24"/>
      <c r="I29" s="48">
        <f>I28+"00:15"</f>
        <v>0.44791666666666674</v>
      </c>
      <c r="J29" s="36">
        <v>3</v>
      </c>
      <c r="K29" s="37">
        <v>5</v>
      </c>
      <c r="L29" s="24"/>
      <c r="M29" s="48">
        <f>M28+"00:15"</f>
        <v>0.44791666666666674</v>
      </c>
      <c r="N29" s="36">
        <v>1</v>
      </c>
      <c r="O29" s="37">
        <v>0</v>
      </c>
    </row>
    <row r="30" spans="1:15" ht="15.75" customHeight="1" x14ac:dyDescent="0.2">
      <c r="A30" s="50" t="s">
        <v>14</v>
      </c>
      <c r="B30" s="53">
        <f>SUM(B26:B29)</f>
        <v>15</v>
      </c>
      <c r="C30" s="54">
        <f>SUM(C26:C29)</f>
        <v>13</v>
      </c>
      <c r="D30" s="55"/>
      <c r="E30" s="50" t="s">
        <v>14</v>
      </c>
      <c r="F30" s="53">
        <f>SUM(F26:F29)</f>
        <v>21</v>
      </c>
      <c r="G30" s="54">
        <f>SUM(G26:G29)</f>
        <v>12</v>
      </c>
      <c r="H30" s="55"/>
      <c r="I30" s="50" t="s">
        <v>14</v>
      </c>
      <c r="J30" s="53">
        <f>SUM(J26:J29)</f>
        <v>19</v>
      </c>
      <c r="K30" s="54">
        <f>SUM(K26:K29)</f>
        <v>20</v>
      </c>
      <c r="L30" s="55"/>
      <c r="M30" s="50" t="s">
        <v>14</v>
      </c>
      <c r="N30" s="53">
        <f>SUM(N26:N29)</f>
        <v>4</v>
      </c>
      <c r="O30" s="54">
        <f>SUM(O26:O29)</f>
        <v>7</v>
      </c>
    </row>
    <row r="31" spans="1:15" s="52" customFormat="1" ht="15.75" customHeight="1" x14ac:dyDescent="0.2">
      <c r="A31" s="47">
        <f>A29+"00:15"</f>
        <v>0.45833333333333343</v>
      </c>
      <c r="B31" s="32">
        <v>1</v>
      </c>
      <c r="C31" s="33">
        <v>8</v>
      </c>
      <c r="D31" s="24"/>
      <c r="E31" s="47">
        <f>E29+"00:15"</f>
        <v>0.45833333333333343</v>
      </c>
      <c r="F31" s="32">
        <v>3</v>
      </c>
      <c r="G31" s="33">
        <v>2</v>
      </c>
      <c r="H31" s="24"/>
      <c r="I31" s="47">
        <f>I29+"00:15"</f>
        <v>0.45833333333333343</v>
      </c>
      <c r="J31" s="32">
        <v>1</v>
      </c>
      <c r="K31" s="33">
        <v>4</v>
      </c>
      <c r="L31" s="24"/>
      <c r="M31" s="47">
        <f>M29+"00:15"</f>
        <v>0.45833333333333343</v>
      </c>
      <c r="N31" s="32">
        <v>3</v>
      </c>
      <c r="O31" s="33">
        <v>2</v>
      </c>
    </row>
    <row r="32" spans="1:15" ht="15.75" customHeight="1" x14ac:dyDescent="0.2">
      <c r="A32" s="48">
        <f>A31+"00:15"</f>
        <v>0.46875000000000011</v>
      </c>
      <c r="B32" s="34">
        <v>5</v>
      </c>
      <c r="C32" s="35">
        <v>1</v>
      </c>
      <c r="D32" s="24"/>
      <c r="E32" s="48">
        <f>E31+"00:15"</f>
        <v>0.46875000000000011</v>
      </c>
      <c r="F32" s="34">
        <v>5</v>
      </c>
      <c r="G32" s="35">
        <v>2</v>
      </c>
      <c r="H32" s="24"/>
      <c r="I32" s="48">
        <f>I31+"00:15"</f>
        <v>0.46875000000000011</v>
      </c>
      <c r="J32" s="34">
        <v>10</v>
      </c>
      <c r="K32" s="35">
        <v>4</v>
      </c>
      <c r="L32" s="24"/>
      <c r="M32" s="48">
        <f>M31+"00:15"</f>
        <v>0.46875000000000011</v>
      </c>
      <c r="N32" s="34">
        <v>1</v>
      </c>
      <c r="O32" s="35">
        <v>0</v>
      </c>
    </row>
    <row r="33" spans="1:15" ht="15.75" customHeight="1" x14ac:dyDescent="0.2">
      <c r="A33" s="48">
        <f>A32+"00:15"</f>
        <v>0.4791666666666668</v>
      </c>
      <c r="B33" s="34">
        <v>3</v>
      </c>
      <c r="C33" s="35">
        <v>8</v>
      </c>
      <c r="D33" s="24"/>
      <c r="E33" s="48">
        <f>E32+"00:15"</f>
        <v>0.4791666666666668</v>
      </c>
      <c r="F33" s="34">
        <v>2</v>
      </c>
      <c r="G33" s="35">
        <v>4</v>
      </c>
      <c r="H33" s="24"/>
      <c r="I33" s="48">
        <f>I32+"00:15"</f>
        <v>0.4791666666666668</v>
      </c>
      <c r="J33" s="34">
        <v>4</v>
      </c>
      <c r="K33" s="35">
        <v>1</v>
      </c>
      <c r="L33" s="24"/>
      <c r="M33" s="48">
        <f>M32+"00:15"</f>
        <v>0.4791666666666668</v>
      </c>
      <c r="N33" s="34">
        <v>0</v>
      </c>
      <c r="O33" s="35">
        <v>1</v>
      </c>
    </row>
    <row r="34" spans="1:15" ht="15.75" customHeight="1" x14ac:dyDescent="0.2">
      <c r="A34" s="49">
        <f>A33+"00:15"</f>
        <v>0.48958333333333348</v>
      </c>
      <c r="B34" s="36">
        <v>7</v>
      </c>
      <c r="C34" s="37">
        <v>3</v>
      </c>
      <c r="D34" s="24"/>
      <c r="E34" s="49">
        <f>E33+"00:15"</f>
        <v>0.48958333333333348</v>
      </c>
      <c r="F34" s="36">
        <v>11</v>
      </c>
      <c r="G34" s="37">
        <v>2</v>
      </c>
      <c r="H34" s="24"/>
      <c r="I34" s="49">
        <f>I33+"00:15"</f>
        <v>0.48958333333333348</v>
      </c>
      <c r="J34" s="36">
        <v>18</v>
      </c>
      <c r="K34" s="37">
        <v>4</v>
      </c>
      <c r="L34" s="24"/>
      <c r="M34" s="49">
        <f>M33+"00:15"</f>
        <v>0.48958333333333348</v>
      </c>
      <c r="N34" s="36">
        <v>2</v>
      </c>
      <c r="O34" s="37">
        <v>2</v>
      </c>
    </row>
    <row r="35" spans="1:15" ht="15.75" customHeight="1" x14ac:dyDescent="0.2">
      <c r="A35" s="50" t="s">
        <v>14</v>
      </c>
      <c r="B35" s="53">
        <f>SUM(B31:B34)</f>
        <v>16</v>
      </c>
      <c r="C35" s="54">
        <f>SUM(C31:C34)</f>
        <v>20</v>
      </c>
      <c r="D35" s="55"/>
      <c r="E35" s="50" t="s">
        <v>14</v>
      </c>
      <c r="F35" s="53">
        <f>SUM(F31:F34)</f>
        <v>21</v>
      </c>
      <c r="G35" s="54">
        <f>SUM(G31:G34)</f>
        <v>10</v>
      </c>
      <c r="H35" s="55"/>
      <c r="I35" s="50" t="s">
        <v>14</v>
      </c>
      <c r="J35" s="53">
        <f>SUM(J31:J34)</f>
        <v>33</v>
      </c>
      <c r="K35" s="54">
        <f>SUM(K31:K34)</f>
        <v>13</v>
      </c>
      <c r="L35" s="55"/>
      <c r="M35" s="50" t="s">
        <v>14</v>
      </c>
      <c r="N35" s="53">
        <f>SUM(N31:N34)</f>
        <v>6</v>
      </c>
      <c r="O35" s="54">
        <f>SUM(O31:O34)</f>
        <v>5</v>
      </c>
    </row>
    <row r="36" spans="1:15" ht="15.75" customHeight="1" x14ac:dyDescent="0.2">
      <c r="A36" s="47">
        <f>A34+"00:15"</f>
        <v>0.50000000000000011</v>
      </c>
      <c r="B36" s="32">
        <v>5</v>
      </c>
      <c r="C36" s="33">
        <v>10</v>
      </c>
      <c r="D36" s="24"/>
      <c r="E36" s="47">
        <f>E34+"00:15"</f>
        <v>0.50000000000000011</v>
      </c>
      <c r="F36" s="32">
        <v>2</v>
      </c>
      <c r="G36" s="33">
        <v>4</v>
      </c>
      <c r="H36" s="24"/>
      <c r="I36" s="47">
        <f>I34+"00:15"</f>
        <v>0.50000000000000011</v>
      </c>
      <c r="J36" s="32">
        <v>6</v>
      </c>
      <c r="K36" s="33">
        <v>7</v>
      </c>
      <c r="L36" s="24"/>
      <c r="M36" s="47">
        <f>M34+"00:15"</f>
        <v>0.50000000000000011</v>
      </c>
      <c r="N36" s="32">
        <v>0</v>
      </c>
      <c r="O36" s="33">
        <v>3</v>
      </c>
    </row>
    <row r="37" spans="1:15" ht="15.75" customHeight="1" x14ac:dyDescent="0.2">
      <c r="A37" s="48">
        <f>A36+"00:15"</f>
        <v>0.51041666666666674</v>
      </c>
      <c r="B37" s="34">
        <v>4</v>
      </c>
      <c r="C37" s="35">
        <v>4</v>
      </c>
      <c r="D37" s="24"/>
      <c r="E37" s="48">
        <f>E36+"00:15"</f>
        <v>0.51041666666666674</v>
      </c>
      <c r="F37" s="34">
        <v>5</v>
      </c>
      <c r="G37" s="35">
        <v>6</v>
      </c>
      <c r="H37" s="24"/>
      <c r="I37" s="48">
        <f>I36+"00:15"</f>
        <v>0.51041666666666674</v>
      </c>
      <c r="J37" s="34">
        <v>3</v>
      </c>
      <c r="K37" s="35">
        <v>8</v>
      </c>
      <c r="L37" s="24"/>
      <c r="M37" s="48">
        <f>M36+"00:15"</f>
        <v>0.51041666666666674</v>
      </c>
      <c r="N37" s="34">
        <v>1</v>
      </c>
      <c r="O37" s="35">
        <v>1</v>
      </c>
    </row>
    <row r="38" spans="1:15" ht="15.75" customHeight="1" x14ac:dyDescent="0.2">
      <c r="A38" s="48">
        <f>A37+"00:15"</f>
        <v>0.52083333333333337</v>
      </c>
      <c r="B38" s="34">
        <v>8</v>
      </c>
      <c r="C38" s="35">
        <v>2</v>
      </c>
      <c r="D38" s="24"/>
      <c r="E38" s="48">
        <f>E37+"00:15"</f>
        <v>0.52083333333333337</v>
      </c>
      <c r="F38" s="34">
        <v>1</v>
      </c>
      <c r="G38" s="35">
        <v>3</v>
      </c>
      <c r="H38" s="24"/>
      <c r="I38" s="48">
        <f>I37+"00:15"</f>
        <v>0.52083333333333337</v>
      </c>
      <c r="J38" s="34">
        <v>7</v>
      </c>
      <c r="K38" s="35">
        <v>0</v>
      </c>
      <c r="L38" s="24"/>
      <c r="M38" s="48">
        <f>M37+"00:15"</f>
        <v>0.52083333333333337</v>
      </c>
      <c r="N38" s="34">
        <v>1</v>
      </c>
      <c r="O38" s="35">
        <v>0</v>
      </c>
    </row>
    <row r="39" spans="1:15" ht="15.75" customHeight="1" x14ac:dyDescent="0.2">
      <c r="A39" s="49">
        <f>A38+"00:15"</f>
        <v>0.53125</v>
      </c>
      <c r="B39" s="36">
        <v>7</v>
      </c>
      <c r="C39" s="37">
        <v>3</v>
      </c>
      <c r="D39" s="24"/>
      <c r="E39" s="49">
        <f>E38+"00:15"</f>
        <v>0.53125</v>
      </c>
      <c r="F39" s="36">
        <v>4</v>
      </c>
      <c r="G39" s="37">
        <v>3</v>
      </c>
      <c r="H39" s="24"/>
      <c r="I39" s="49">
        <f>I38+"00:15"</f>
        <v>0.53125</v>
      </c>
      <c r="J39" s="36">
        <v>60</v>
      </c>
      <c r="K39" s="37">
        <v>7</v>
      </c>
      <c r="L39" s="24"/>
      <c r="M39" s="49">
        <f>M38+"00:15"</f>
        <v>0.53125</v>
      </c>
      <c r="N39" s="36">
        <v>1</v>
      </c>
      <c r="O39" s="37">
        <v>2</v>
      </c>
    </row>
    <row r="40" spans="1:15" ht="15.75" customHeight="1" x14ac:dyDescent="0.2">
      <c r="A40" s="50" t="s">
        <v>14</v>
      </c>
      <c r="B40" s="53">
        <f>SUM(B36:B39)</f>
        <v>24</v>
      </c>
      <c r="C40" s="54">
        <f>SUM(C36:C39)</f>
        <v>19</v>
      </c>
      <c r="D40" s="55"/>
      <c r="E40" s="50" t="s">
        <v>14</v>
      </c>
      <c r="F40" s="53">
        <f>SUM(F36:F39)</f>
        <v>12</v>
      </c>
      <c r="G40" s="54">
        <f>SUM(G36:G39)</f>
        <v>16</v>
      </c>
      <c r="H40" s="55"/>
      <c r="I40" s="50" t="s">
        <v>14</v>
      </c>
      <c r="J40" s="53">
        <f>SUM(J36:J39)</f>
        <v>76</v>
      </c>
      <c r="K40" s="54">
        <f>SUM(K36:K39)</f>
        <v>22</v>
      </c>
      <c r="L40" s="55"/>
      <c r="M40" s="50" t="s">
        <v>14</v>
      </c>
      <c r="N40" s="53">
        <f>SUM(N36:N39)</f>
        <v>3</v>
      </c>
      <c r="O40" s="54">
        <f>SUM(O36:O39)</f>
        <v>6</v>
      </c>
    </row>
    <row r="41" spans="1:15" ht="15.75" customHeight="1" x14ac:dyDescent="0.2">
      <c r="A41" s="47">
        <f>A39+"00:15"</f>
        <v>0.54166666666666663</v>
      </c>
      <c r="B41" s="32">
        <v>8</v>
      </c>
      <c r="C41" s="33">
        <v>5</v>
      </c>
      <c r="D41" s="24"/>
      <c r="E41" s="47">
        <f>E39+"00:15"</f>
        <v>0.54166666666666663</v>
      </c>
      <c r="F41" s="32">
        <v>4</v>
      </c>
      <c r="G41" s="33">
        <v>1</v>
      </c>
      <c r="H41" s="24"/>
      <c r="I41" s="47">
        <f>I39+"00:15"</f>
        <v>0.54166666666666663</v>
      </c>
      <c r="J41" s="32">
        <v>27</v>
      </c>
      <c r="K41" s="33">
        <v>3</v>
      </c>
      <c r="L41" s="24"/>
      <c r="M41" s="47">
        <f>M39+"00:15"</f>
        <v>0.54166666666666663</v>
      </c>
      <c r="N41" s="32">
        <v>1</v>
      </c>
      <c r="O41" s="33">
        <v>0</v>
      </c>
    </row>
    <row r="42" spans="1:15" ht="15.75" customHeight="1" x14ac:dyDescent="0.2">
      <c r="A42" s="48">
        <f>A41+"00:15"</f>
        <v>0.55208333333333326</v>
      </c>
      <c r="B42" s="34">
        <v>2</v>
      </c>
      <c r="C42" s="35">
        <v>7</v>
      </c>
      <c r="D42" s="24"/>
      <c r="E42" s="48">
        <f>E41+"00:15"</f>
        <v>0.55208333333333326</v>
      </c>
      <c r="F42" s="34">
        <v>4</v>
      </c>
      <c r="G42" s="35">
        <v>5</v>
      </c>
      <c r="H42" s="24"/>
      <c r="I42" s="48">
        <f>I41+"00:15"</f>
        <v>0.55208333333333326</v>
      </c>
      <c r="J42" s="34">
        <v>7</v>
      </c>
      <c r="K42" s="35">
        <v>14</v>
      </c>
      <c r="L42" s="24"/>
      <c r="M42" s="48">
        <f>M41+"00:15"</f>
        <v>0.55208333333333326</v>
      </c>
      <c r="N42" s="34">
        <v>5</v>
      </c>
      <c r="O42" s="35">
        <v>2</v>
      </c>
    </row>
    <row r="43" spans="1:15" ht="15.75" customHeight="1" x14ac:dyDescent="0.2">
      <c r="A43" s="48">
        <f>A42+"00:15"</f>
        <v>0.56249999999999989</v>
      </c>
      <c r="B43" s="34">
        <v>1</v>
      </c>
      <c r="C43" s="35">
        <v>3</v>
      </c>
      <c r="D43" s="24"/>
      <c r="E43" s="48">
        <f>E42+"00:15"</f>
        <v>0.56249999999999989</v>
      </c>
      <c r="F43" s="34">
        <v>5</v>
      </c>
      <c r="G43" s="35">
        <v>3</v>
      </c>
      <c r="H43" s="24"/>
      <c r="I43" s="48">
        <f>I42+"00:15"</f>
        <v>0.56249999999999989</v>
      </c>
      <c r="J43" s="34">
        <v>9</v>
      </c>
      <c r="K43" s="35">
        <v>4</v>
      </c>
      <c r="L43" s="24"/>
      <c r="M43" s="48">
        <f>M42+"00:15"</f>
        <v>0.56249999999999989</v>
      </c>
      <c r="N43" s="34">
        <v>1</v>
      </c>
      <c r="O43" s="35">
        <v>1</v>
      </c>
    </row>
    <row r="44" spans="1:15" ht="15.75" customHeight="1" x14ac:dyDescent="0.2">
      <c r="A44" s="49">
        <f>A43+"00:15"</f>
        <v>0.57291666666666652</v>
      </c>
      <c r="B44" s="36">
        <v>5</v>
      </c>
      <c r="C44" s="37">
        <v>9</v>
      </c>
      <c r="D44" s="24"/>
      <c r="E44" s="49">
        <f>E43+"00:15"</f>
        <v>0.57291666666666652</v>
      </c>
      <c r="F44" s="36">
        <v>6</v>
      </c>
      <c r="G44" s="37">
        <v>3</v>
      </c>
      <c r="H44" s="24"/>
      <c r="I44" s="49">
        <f>I43+"00:15"</f>
        <v>0.57291666666666652</v>
      </c>
      <c r="J44" s="36">
        <v>7</v>
      </c>
      <c r="K44" s="37">
        <v>5</v>
      </c>
      <c r="L44" s="24"/>
      <c r="M44" s="49">
        <f>M43+"00:15"</f>
        <v>0.57291666666666652</v>
      </c>
      <c r="N44" s="36">
        <v>0</v>
      </c>
      <c r="O44" s="37">
        <v>3</v>
      </c>
    </row>
    <row r="45" spans="1:15" s="24" customFormat="1" ht="15.75" customHeight="1" x14ac:dyDescent="0.2">
      <c r="A45" s="51" t="s">
        <v>14</v>
      </c>
      <c r="B45" s="56">
        <f>SUM(B41:B44)</f>
        <v>16</v>
      </c>
      <c r="C45" s="57">
        <f>SUM(C41:C44)</f>
        <v>24</v>
      </c>
      <c r="D45" s="55"/>
      <c r="E45" s="51" t="s">
        <v>14</v>
      </c>
      <c r="F45" s="56">
        <f>SUM(F41:F44)</f>
        <v>19</v>
      </c>
      <c r="G45" s="57">
        <f>SUM(G41:G44)</f>
        <v>12</v>
      </c>
      <c r="H45" s="55"/>
      <c r="I45" s="51" t="s">
        <v>14</v>
      </c>
      <c r="J45" s="56">
        <f>SUM(J41:J44)</f>
        <v>50</v>
      </c>
      <c r="K45" s="57">
        <f>SUM(K41:K44)</f>
        <v>26</v>
      </c>
      <c r="L45" s="55"/>
      <c r="M45" s="51" t="s">
        <v>14</v>
      </c>
      <c r="N45" s="56">
        <f>SUM(N41:N44)</f>
        <v>7</v>
      </c>
      <c r="O45" s="57">
        <f>SUM(O41:O44)</f>
        <v>6</v>
      </c>
    </row>
    <row r="46" spans="1:15" s="24" customFormat="1" ht="15.75" customHeight="1" x14ac:dyDescent="0.2">
      <c r="A46" s="47">
        <f>A44+"00:15"</f>
        <v>0.58333333333333315</v>
      </c>
      <c r="B46" s="32">
        <v>10</v>
      </c>
      <c r="C46" s="33">
        <v>6</v>
      </c>
      <c r="E46" s="47">
        <f>E44+"00:15"</f>
        <v>0.58333333333333315</v>
      </c>
      <c r="F46" s="32">
        <v>2</v>
      </c>
      <c r="G46" s="33">
        <v>1</v>
      </c>
      <c r="I46" s="47">
        <f>I44+"00:15"</f>
        <v>0.58333333333333315</v>
      </c>
      <c r="J46" s="32">
        <v>5</v>
      </c>
      <c r="K46" s="33">
        <v>3</v>
      </c>
      <c r="M46" s="47">
        <f>M44+"00:15"</f>
        <v>0.58333333333333315</v>
      </c>
      <c r="N46" s="32">
        <v>1</v>
      </c>
      <c r="O46" s="33">
        <v>2</v>
      </c>
    </row>
    <row r="47" spans="1:15" s="31" customFormat="1" ht="15.75" customHeight="1" x14ac:dyDescent="0.2">
      <c r="A47" s="48">
        <f>A46+"00:15"</f>
        <v>0.59374999999999978</v>
      </c>
      <c r="B47" s="34">
        <v>5</v>
      </c>
      <c r="C47" s="35">
        <v>4</v>
      </c>
      <c r="D47" s="24"/>
      <c r="E47" s="48">
        <f>E46+"00:15"</f>
        <v>0.59374999999999978</v>
      </c>
      <c r="F47" s="34">
        <v>4</v>
      </c>
      <c r="G47" s="35">
        <v>6</v>
      </c>
      <c r="H47" s="24"/>
      <c r="I47" s="48">
        <f>I46+"00:15"</f>
        <v>0.59374999999999978</v>
      </c>
      <c r="J47" s="34">
        <v>9</v>
      </c>
      <c r="K47" s="35">
        <v>4</v>
      </c>
      <c r="L47" s="24"/>
      <c r="M47" s="48">
        <f>M46+"00:15"</f>
        <v>0.59374999999999978</v>
      </c>
      <c r="N47" s="34">
        <v>0</v>
      </c>
      <c r="O47" s="35">
        <v>1</v>
      </c>
    </row>
    <row r="48" spans="1:15" s="24" customFormat="1" ht="15.75" customHeight="1" x14ac:dyDescent="0.2">
      <c r="A48" s="48">
        <f>A47+"00:15"</f>
        <v>0.60416666666666641</v>
      </c>
      <c r="B48" s="34">
        <v>5</v>
      </c>
      <c r="C48" s="35">
        <v>4</v>
      </c>
      <c r="E48" s="48">
        <f>E47+"00:15"</f>
        <v>0.60416666666666641</v>
      </c>
      <c r="F48" s="34">
        <v>5</v>
      </c>
      <c r="G48" s="35">
        <v>5</v>
      </c>
      <c r="I48" s="48">
        <f>I47+"00:15"</f>
        <v>0.60416666666666641</v>
      </c>
      <c r="J48" s="34">
        <v>11</v>
      </c>
      <c r="K48" s="35">
        <v>7</v>
      </c>
      <c r="M48" s="48">
        <f>M47+"00:15"</f>
        <v>0.60416666666666641</v>
      </c>
      <c r="N48" s="34">
        <v>1</v>
      </c>
      <c r="O48" s="35">
        <v>2</v>
      </c>
    </row>
    <row r="49" spans="1:15" s="24" customFormat="1" ht="15.75" customHeight="1" x14ac:dyDescent="0.2">
      <c r="A49" s="48">
        <f>A48+"00:15"</f>
        <v>0.61458333333333304</v>
      </c>
      <c r="B49" s="36">
        <v>3</v>
      </c>
      <c r="C49" s="37">
        <v>4</v>
      </c>
      <c r="E49" s="48">
        <f>E48+"00:15"</f>
        <v>0.61458333333333304</v>
      </c>
      <c r="F49" s="36">
        <v>5</v>
      </c>
      <c r="G49" s="37">
        <v>2</v>
      </c>
      <c r="I49" s="48">
        <f>I48+"00:15"</f>
        <v>0.61458333333333304</v>
      </c>
      <c r="J49" s="36">
        <v>7</v>
      </c>
      <c r="K49" s="37">
        <v>16</v>
      </c>
      <c r="M49" s="48">
        <f>M48+"00:15"</f>
        <v>0.61458333333333304</v>
      </c>
      <c r="N49" s="36">
        <v>0</v>
      </c>
      <c r="O49" s="37">
        <v>2</v>
      </c>
    </row>
    <row r="50" spans="1:15" s="24" customFormat="1" ht="15.75" customHeight="1" x14ac:dyDescent="0.2">
      <c r="A50" s="50" t="s">
        <v>14</v>
      </c>
      <c r="B50" s="53">
        <f>SUM(B46:B49)</f>
        <v>23</v>
      </c>
      <c r="C50" s="54">
        <f>SUM(C46:C49)</f>
        <v>18</v>
      </c>
      <c r="D50" s="55"/>
      <c r="E50" s="50" t="s">
        <v>14</v>
      </c>
      <c r="F50" s="53">
        <f>SUM(F46:F49)</f>
        <v>16</v>
      </c>
      <c r="G50" s="54">
        <f>SUM(G46:G49)</f>
        <v>14</v>
      </c>
      <c r="H50" s="55"/>
      <c r="I50" s="50" t="s">
        <v>14</v>
      </c>
      <c r="J50" s="53">
        <f>SUM(J46:J49)</f>
        <v>32</v>
      </c>
      <c r="K50" s="54">
        <f>SUM(K46:K49)</f>
        <v>30</v>
      </c>
      <c r="L50" s="55"/>
      <c r="M50" s="50" t="s">
        <v>14</v>
      </c>
      <c r="N50" s="53">
        <f>SUM(N46:N49)</f>
        <v>2</v>
      </c>
      <c r="O50" s="54">
        <f>SUM(O46:O49)</f>
        <v>7</v>
      </c>
    </row>
    <row r="51" spans="1:15" s="24" customFormat="1" ht="15.75" customHeight="1" x14ac:dyDescent="0.2">
      <c r="A51" s="47">
        <f>A49+"00:15"</f>
        <v>0.62499999999999967</v>
      </c>
      <c r="B51" s="32">
        <v>10</v>
      </c>
      <c r="C51" s="33">
        <v>7</v>
      </c>
      <c r="E51" s="47">
        <f>E49+"00:15"</f>
        <v>0.62499999999999967</v>
      </c>
      <c r="F51" s="32">
        <v>6</v>
      </c>
      <c r="G51" s="33">
        <v>8</v>
      </c>
      <c r="I51" s="47">
        <f>I49+"00:15"</f>
        <v>0.62499999999999967</v>
      </c>
      <c r="J51" s="32">
        <v>4</v>
      </c>
      <c r="K51" s="33">
        <v>15</v>
      </c>
      <c r="M51" s="47">
        <f>M49+"00:15"</f>
        <v>0.62499999999999967</v>
      </c>
      <c r="N51" s="32">
        <v>3</v>
      </c>
      <c r="O51" s="33">
        <v>0</v>
      </c>
    </row>
    <row r="52" spans="1:15" s="24" customFormat="1" ht="15.75" customHeight="1" x14ac:dyDescent="0.2">
      <c r="A52" s="48">
        <f>A51+"00:15"</f>
        <v>0.6354166666666663</v>
      </c>
      <c r="B52" s="34">
        <v>11</v>
      </c>
      <c r="C52" s="35">
        <v>8</v>
      </c>
      <c r="E52" s="48">
        <f>E51+"00:15"</f>
        <v>0.6354166666666663</v>
      </c>
      <c r="F52" s="34">
        <v>8</v>
      </c>
      <c r="G52" s="35">
        <v>7</v>
      </c>
      <c r="I52" s="48">
        <f>I51+"00:15"</f>
        <v>0.6354166666666663</v>
      </c>
      <c r="J52" s="34">
        <v>78</v>
      </c>
      <c r="K52" s="35">
        <v>11</v>
      </c>
      <c r="M52" s="48">
        <f>M51+"00:15"</f>
        <v>0.6354166666666663</v>
      </c>
      <c r="N52" s="34">
        <v>0</v>
      </c>
      <c r="O52" s="35">
        <v>3</v>
      </c>
    </row>
    <row r="53" spans="1:15" s="24" customFormat="1" ht="15.75" customHeight="1" x14ac:dyDescent="0.2">
      <c r="A53" s="48">
        <f>A52+"00:15"</f>
        <v>0.64583333333333293</v>
      </c>
      <c r="B53" s="34">
        <v>18</v>
      </c>
      <c r="C53" s="35">
        <v>1</v>
      </c>
      <c r="E53" s="48">
        <f>E52+"00:15"</f>
        <v>0.64583333333333293</v>
      </c>
      <c r="F53" s="34">
        <v>4</v>
      </c>
      <c r="G53" s="35">
        <v>6</v>
      </c>
      <c r="I53" s="48">
        <f>I52+"00:15"</f>
        <v>0.64583333333333293</v>
      </c>
      <c r="J53" s="34">
        <v>48</v>
      </c>
      <c r="K53" s="35">
        <v>5</v>
      </c>
      <c r="M53" s="48">
        <f>M52+"00:15"</f>
        <v>0.64583333333333293</v>
      </c>
      <c r="N53" s="34">
        <v>0</v>
      </c>
      <c r="O53" s="35">
        <v>6</v>
      </c>
    </row>
    <row r="54" spans="1:15" s="24" customFormat="1" ht="15.75" customHeight="1" x14ac:dyDescent="0.2">
      <c r="A54" s="49">
        <f>A53+"00:15"</f>
        <v>0.65624999999999956</v>
      </c>
      <c r="B54" s="36">
        <v>5</v>
      </c>
      <c r="C54" s="37">
        <v>4</v>
      </c>
      <c r="E54" s="49">
        <f>E53+"00:15"</f>
        <v>0.65624999999999956</v>
      </c>
      <c r="F54" s="36">
        <v>8</v>
      </c>
      <c r="G54" s="37">
        <v>4</v>
      </c>
      <c r="I54" s="49">
        <f>I53+"00:15"</f>
        <v>0.65624999999999956</v>
      </c>
      <c r="J54" s="36">
        <v>22</v>
      </c>
      <c r="K54" s="37">
        <v>7</v>
      </c>
      <c r="M54" s="49">
        <f>M53+"00:15"</f>
        <v>0.65624999999999956</v>
      </c>
      <c r="N54" s="36">
        <v>0</v>
      </c>
      <c r="O54" s="37">
        <v>3</v>
      </c>
    </row>
    <row r="55" spans="1:15" s="24" customFormat="1" ht="15.75" customHeight="1" x14ac:dyDescent="0.2">
      <c r="A55" s="50" t="s">
        <v>14</v>
      </c>
      <c r="B55" s="53">
        <f>SUM(B51:B54)</f>
        <v>44</v>
      </c>
      <c r="C55" s="54">
        <f>SUM(C51:C54)</f>
        <v>20</v>
      </c>
      <c r="D55" s="55"/>
      <c r="E55" s="50" t="s">
        <v>14</v>
      </c>
      <c r="F55" s="53">
        <f>SUM(F51:F54)</f>
        <v>26</v>
      </c>
      <c r="G55" s="54">
        <f>SUM(G51:G54)</f>
        <v>25</v>
      </c>
      <c r="H55" s="55"/>
      <c r="I55" s="50" t="s">
        <v>14</v>
      </c>
      <c r="J55" s="53">
        <f>SUM(J51:J54)</f>
        <v>152</v>
      </c>
      <c r="K55" s="54">
        <f>SUM(K51:K54)</f>
        <v>38</v>
      </c>
      <c r="L55" s="55"/>
      <c r="M55" s="50" t="s">
        <v>14</v>
      </c>
      <c r="N55" s="53">
        <f>SUM(N51:N54)</f>
        <v>3</v>
      </c>
      <c r="O55" s="54">
        <f>SUM(O51:O54)</f>
        <v>12</v>
      </c>
    </row>
    <row r="56" spans="1:15" s="24" customFormat="1" ht="15.75" customHeight="1" x14ac:dyDescent="0.2">
      <c r="A56" s="47">
        <f>A54+"00:15"</f>
        <v>0.66666666666666619</v>
      </c>
      <c r="B56" s="32">
        <v>9</v>
      </c>
      <c r="C56" s="33">
        <v>5</v>
      </c>
      <c r="E56" s="47">
        <f>E54+"00:15"</f>
        <v>0.66666666666666619</v>
      </c>
      <c r="F56" s="32">
        <v>5</v>
      </c>
      <c r="G56" s="33">
        <v>2</v>
      </c>
      <c r="I56" s="47">
        <f>I54+"00:15"</f>
        <v>0.66666666666666619</v>
      </c>
      <c r="J56" s="32">
        <v>13</v>
      </c>
      <c r="K56" s="33">
        <v>12</v>
      </c>
      <c r="M56" s="47">
        <f>M54+"00:15"</f>
        <v>0.66666666666666619</v>
      </c>
      <c r="N56" s="32">
        <v>1</v>
      </c>
      <c r="O56" s="33">
        <v>2</v>
      </c>
    </row>
    <row r="57" spans="1:15" s="24" customFormat="1" ht="15.75" customHeight="1" x14ac:dyDescent="0.2">
      <c r="A57" s="48">
        <f>A56+"00:15"</f>
        <v>0.67708333333333282</v>
      </c>
      <c r="B57" s="34">
        <v>12</v>
      </c>
      <c r="C57" s="35">
        <v>10</v>
      </c>
      <c r="E57" s="48">
        <f>E56+"00:15"</f>
        <v>0.67708333333333282</v>
      </c>
      <c r="F57" s="34">
        <v>10</v>
      </c>
      <c r="G57" s="35">
        <v>4</v>
      </c>
      <c r="I57" s="48">
        <f>I56+"00:15"</f>
        <v>0.67708333333333282</v>
      </c>
      <c r="J57" s="34">
        <v>24</v>
      </c>
      <c r="K57" s="35">
        <v>3</v>
      </c>
      <c r="M57" s="48">
        <f>M56+"00:15"</f>
        <v>0.67708333333333282</v>
      </c>
      <c r="N57" s="34">
        <v>0</v>
      </c>
      <c r="O57" s="35">
        <v>0</v>
      </c>
    </row>
    <row r="58" spans="1:15" s="24" customFormat="1" ht="15.75" customHeight="1" x14ac:dyDescent="0.2">
      <c r="A58" s="48">
        <f>A57+"00:15"</f>
        <v>0.68749999999999944</v>
      </c>
      <c r="B58" s="34">
        <v>7</v>
      </c>
      <c r="C58" s="35">
        <v>7</v>
      </c>
      <c r="E58" s="48">
        <f>E57+"00:15"</f>
        <v>0.68749999999999944</v>
      </c>
      <c r="F58" s="34">
        <v>11</v>
      </c>
      <c r="G58" s="35">
        <v>3</v>
      </c>
      <c r="I58" s="48">
        <f>I57+"00:15"</f>
        <v>0.68749999999999944</v>
      </c>
      <c r="J58" s="34">
        <v>29</v>
      </c>
      <c r="K58" s="35">
        <v>6</v>
      </c>
      <c r="M58" s="48">
        <f>M57+"00:15"</f>
        <v>0.68749999999999944</v>
      </c>
      <c r="N58" s="34">
        <v>0</v>
      </c>
      <c r="O58" s="35">
        <v>4</v>
      </c>
    </row>
    <row r="59" spans="1:15" s="24" customFormat="1" ht="15.75" customHeight="1" x14ac:dyDescent="0.2">
      <c r="A59" s="49">
        <f>A58+"00:15"</f>
        <v>0.69791666666666607</v>
      </c>
      <c r="B59" s="36">
        <v>7</v>
      </c>
      <c r="C59" s="37">
        <v>5</v>
      </c>
      <c r="E59" s="49">
        <f>E58+"00:15"</f>
        <v>0.69791666666666607</v>
      </c>
      <c r="F59" s="36">
        <v>11</v>
      </c>
      <c r="G59" s="37">
        <v>1</v>
      </c>
      <c r="I59" s="49">
        <f>I58+"00:15"</f>
        <v>0.69791666666666607</v>
      </c>
      <c r="J59" s="36">
        <v>21</v>
      </c>
      <c r="K59" s="37">
        <v>9</v>
      </c>
      <c r="M59" s="49">
        <f>M58+"00:15"</f>
        <v>0.69791666666666607</v>
      </c>
      <c r="N59" s="36">
        <v>0</v>
      </c>
      <c r="O59" s="37">
        <v>0</v>
      </c>
    </row>
    <row r="60" spans="1:15" s="24" customFormat="1" ht="15.75" customHeight="1" x14ac:dyDescent="0.2">
      <c r="A60" s="50" t="s">
        <v>14</v>
      </c>
      <c r="B60" s="53">
        <f>SUM(B56:B59)</f>
        <v>35</v>
      </c>
      <c r="C60" s="54">
        <f>SUM(C56:C59)</f>
        <v>27</v>
      </c>
      <c r="D60" s="55"/>
      <c r="E60" s="50" t="s">
        <v>14</v>
      </c>
      <c r="F60" s="53">
        <f>SUM(F56:F59)</f>
        <v>37</v>
      </c>
      <c r="G60" s="54">
        <f>SUM(G56:G59)</f>
        <v>10</v>
      </c>
      <c r="H60" s="55"/>
      <c r="I60" s="50" t="s">
        <v>14</v>
      </c>
      <c r="J60" s="53">
        <f>SUM(J56:J59)</f>
        <v>87</v>
      </c>
      <c r="K60" s="54">
        <f>SUM(K56:K59)</f>
        <v>30</v>
      </c>
      <c r="L60" s="55"/>
      <c r="M60" s="50" t="s">
        <v>14</v>
      </c>
      <c r="N60" s="53">
        <f>SUM(N56:N59)</f>
        <v>1</v>
      </c>
      <c r="O60" s="54">
        <f>SUM(O56:O59)</f>
        <v>6</v>
      </c>
    </row>
    <row r="61" spans="1:15" s="24" customFormat="1" ht="15.75" customHeight="1" x14ac:dyDescent="0.2">
      <c r="A61" s="47">
        <f>A59+"00:15"</f>
        <v>0.7083333333333327</v>
      </c>
      <c r="B61" s="32">
        <v>8</v>
      </c>
      <c r="C61" s="33">
        <v>8</v>
      </c>
      <c r="E61" s="47">
        <f>E59+"00:15"</f>
        <v>0.7083333333333327</v>
      </c>
      <c r="F61" s="32">
        <v>8</v>
      </c>
      <c r="G61" s="33">
        <v>7</v>
      </c>
      <c r="I61" s="47">
        <f>I59+"00:15"</f>
        <v>0.7083333333333327</v>
      </c>
      <c r="J61" s="32">
        <v>20</v>
      </c>
      <c r="K61" s="33">
        <v>14</v>
      </c>
      <c r="M61" s="47">
        <f>M59+"00:15"</f>
        <v>0.7083333333333327</v>
      </c>
      <c r="N61" s="32">
        <v>0</v>
      </c>
      <c r="O61" s="33">
        <v>1</v>
      </c>
    </row>
    <row r="62" spans="1:15" s="24" customFormat="1" ht="15.75" customHeight="1" x14ac:dyDescent="0.2">
      <c r="A62" s="48">
        <f>A61+"00:15"</f>
        <v>0.71874999999999933</v>
      </c>
      <c r="B62" s="34">
        <v>8</v>
      </c>
      <c r="C62" s="35">
        <v>6</v>
      </c>
      <c r="E62" s="48">
        <f>E61+"00:15"</f>
        <v>0.71874999999999933</v>
      </c>
      <c r="F62" s="34">
        <v>8</v>
      </c>
      <c r="G62" s="35">
        <v>4</v>
      </c>
      <c r="I62" s="48">
        <f>I61+"00:15"</f>
        <v>0.71874999999999933</v>
      </c>
      <c r="J62" s="34">
        <v>26</v>
      </c>
      <c r="K62" s="35">
        <v>7</v>
      </c>
      <c r="M62" s="48">
        <f>M61+"00:15"</f>
        <v>0.71874999999999933</v>
      </c>
      <c r="N62" s="34">
        <v>6</v>
      </c>
      <c r="O62" s="35">
        <v>7</v>
      </c>
    </row>
    <row r="63" spans="1:15" s="24" customFormat="1" ht="15.75" customHeight="1" x14ac:dyDescent="0.2">
      <c r="A63" s="48">
        <f>A62+"00:15"</f>
        <v>0.72916666666666596</v>
      </c>
      <c r="B63" s="34">
        <v>8</v>
      </c>
      <c r="C63" s="35">
        <v>5</v>
      </c>
      <c r="E63" s="48">
        <f>E62+"00:15"</f>
        <v>0.72916666666666596</v>
      </c>
      <c r="F63" s="34">
        <v>8</v>
      </c>
      <c r="G63" s="35">
        <v>8</v>
      </c>
      <c r="I63" s="48">
        <f>I62+"00:15"</f>
        <v>0.72916666666666596</v>
      </c>
      <c r="J63" s="34">
        <v>13</v>
      </c>
      <c r="K63" s="35">
        <v>12</v>
      </c>
      <c r="M63" s="48">
        <f>M62+"00:15"</f>
        <v>0.72916666666666596</v>
      </c>
      <c r="N63" s="34">
        <v>9</v>
      </c>
      <c r="O63" s="35">
        <v>1</v>
      </c>
    </row>
    <row r="64" spans="1:15" s="24" customFormat="1" ht="15.75" customHeight="1" x14ac:dyDescent="0.2">
      <c r="A64" s="49">
        <f>A63+"00:15"</f>
        <v>0.73958333333333259</v>
      </c>
      <c r="B64" s="36">
        <v>14</v>
      </c>
      <c r="C64" s="37">
        <v>5</v>
      </c>
      <c r="E64" s="49">
        <f>E63+"00:15"</f>
        <v>0.73958333333333259</v>
      </c>
      <c r="F64" s="36">
        <v>8</v>
      </c>
      <c r="G64" s="37">
        <v>9</v>
      </c>
      <c r="I64" s="49">
        <f>I63+"00:15"</f>
        <v>0.73958333333333259</v>
      </c>
      <c r="J64" s="36">
        <v>12</v>
      </c>
      <c r="K64" s="37">
        <v>13</v>
      </c>
      <c r="M64" s="49">
        <f>M63+"00:15"</f>
        <v>0.73958333333333259</v>
      </c>
      <c r="N64" s="36">
        <v>13</v>
      </c>
      <c r="O64" s="37">
        <v>5</v>
      </c>
    </row>
    <row r="65" spans="1:15" s="24" customFormat="1" ht="15.75" customHeight="1" x14ac:dyDescent="0.2">
      <c r="A65" s="51" t="s">
        <v>14</v>
      </c>
      <c r="B65" s="56">
        <f>SUM(B61:B64)</f>
        <v>38</v>
      </c>
      <c r="C65" s="57">
        <f>SUM(C61:C64)</f>
        <v>24</v>
      </c>
      <c r="D65" s="55"/>
      <c r="E65" s="51" t="s">
        <v>14</v>
      </c>
      <c r="F65" s="56">
        <f>SUM(F61:F64)</f>
        <v>32</v>
      </c>
      <c r="G65" s="57">
        <f>SUM(G61:G64)</f>
        <v>28</v>
      </c>
      <c r="H65" s="55"/>
      <c r="I65" s="51" t="s">
        <v>14</v>
      </c>
      <c r="J65" s="56">
        <f>SUM(J61:J64)</f>
        <v>71</v>
      </c>
      <c r="K65" s="57">
        <f>SUM(K61:K64)</f>
        <v>46</v>
      </c>
      <c r="L65" s="55"/>
      <c r="M65" s="51" t="s">
        <v>14</v>
      </c>
      <c r="N65" s="56">
        <f>SUM(N61:N64)</f>
        <v>28</v>
      </c>
      <c r="O65" s="57">
        <f>SUM(O61:O64)</f>
        <v>14</v>
      </c>
    </row>
    <row r="66" spans="1:15" s="24" customFormat="1" ht="15.75" customHeight="1" x14ac:dyDescent="0.2">
      <c r="A66" s="47">
        <f>A64+"00:15"</f>
        <v>0.74999999999999922</v>
      </c>
      <c r="B66" s="32">
        <v>9</v>
      </c>
      <c r="C66" s="33">
        <v>12</v>
      </c>
      <c r="E66" s="47">
        <f>E64+"00:15"</f>
        <v>0.74999999999999922</v>
      </c>
      <c r="F66" s="32">
        <v>15</v>
      </c>
      <c r="G66" s="33">
        <v>1</v>
      </c>
      <c r="I66" s="47">
        <f>I64+"00:15"</f>
        <v>0.74999999999999922</v>
      </c>
      <c r="J66" s="32">
        <v>18</v>
      </c>
      <c r="K66" s="33">
        <v>13</v>
      </c>
      <c r="M66" s="47">
        <f>M64+"00:15"</f>
        <v>0.74999999999999922</v>
      </c>
      <c r="N66" s="32">
        <v>4</v>
      </c>
      <c r="O66" s="33">
        <v>3</v>
      </c>
    </row>
    <row r="67" spans="1:15" s="24" customFormat="1" ht="15.75" customHeight="1" x14ac:dyDescent="0.2">
      <c r="A67" s="48">
        <f>A66+"00:15"</f>
        <v>0.76041666666666585</v>
      </c>
      <c r="B67" s="34">
        <v>13</v>
      </c>
      <c r="C67" s="35">
        <v>3</v>
      </c>
      <c r="E67" s="48">
        <f>E66+"00:15"</f>
        <v>0.76041666666666585</v>
      </c>
      <c r="F67" s="34">
        <v>11</v>
      </c>
      <c r="G67" s="35">
        <v>3</v>
      </c>
      <c r="I67" s="48">
        <f>I66+"00:15"</f>
        <v>0.76041666666666585</v>
      </c>
      <c r="J67" s="34">
        <v>23</v>
      </c>
      <c r="K67" s="35">
        <v>5</v>
      </c>
      <c r="M67" s="48">
        <f>M66+"00:15"</f>
        <v>0.76041666666666585</v>
      </c>
      <c r="N67" s="34">
        <v>6</v>
      </c>
      <c r="O67" s="35">
        <v>1</v>
      </c>
    </row>
    <row r="68" spans="1:15" s="24" customFormat="1" ht="15.75" customHeight="1" x14ac:dyDescent="0.2">
      <c r="A68" s="48">
        <f>A67+"00:15"</f>
        <v>0.77083333333333248</v>
      </c>
      <c r="B68" s="34">
        <v>16</v>
      </c>
      <c r="C68" s="35">
        <v>3</v>
      </c>
      <c r="E68" s="48">
        <f>E67+"00:15"</f>
        <v>0.77083333333333248</v>
      </c>
      <c r="F68" s="34">
        <v>8</v>
      </c>
      <c r="G68" s="35">
        <v>4</v>
      </c>
      <c r="I68" s="48">
        <f>I67+"00:15"</f>
        <v>0.77083333333333248</v>
      </c>
      <c r="J68" s="34">
        <v>9</v>
      </c>
      <c r="K68" s="35">
        <v>18</v>
      </c>
      <c r="M68" s="48">
        <f>M67+"00:15"</f>
        <v>0.77083333333333248</v>
      </c>
      <c r="N68" s="34">
        <v>5</v>
      </c>
      <c r="O68" s="35">
        <v>3</v>
      </c>
    </row>
    <row r="69" spans="1:15" s="24" customFormat="1" ht="15.75" customHeight="1" x14ac:dyDescent="0.2">
      <c r="A69" s="48">
        <f>A68+"00:15"</f>
        <v>0.78124999999999911</v>
      </c>
      <c r="B69" s="36">
        <v>3</v>
      </c>
      <c r="C69" s="37">
        <v>5</v>
      </c>
      <c r="E69" s="48">
        <f>E68+"00:15"</f>
        <v>0.78124999999999911</v>
      </c>
      <c r="F69" s="36">
        <v>4</v>
      </c>
      <c r="G69" s="37">
        <v>3</v>
      </c>
      <c r="I69" s="48">
        <f>I68+"00:15"</f>
        <v>0.78124999999999911</v>
      </c>
      <c r="J69" s="36">
        <v>25</v>
      </c>
      <c r="K69" s="37">
        <v>7</v>
      </c>
      <c r="M69" s="48">
        <f>M68+"00:15"</f>
        <v>0.78124999999999911</v>
      </c>
      <c r="N69" s="36">
        <v>4</v>
      </c>
      <c r="O69" s="37">
        <v>4</v>
      </c>
    </row>
    <row r="70" spans="1:15" s="24" customFormat="1" ht="15.75" customHeight="1" x14ac:dyDescent="0.2">
      <c r="A70" s="50" t="s">
        <v>14</v>
      </c>
      <c r="B70" s="53">
        <f>SUM(B66:B69)</f>
        <v>41</v>
      </c>
      <c r="C70" s="54">
        <f>SUM(C66:C69)</f>
        <v>23</v>
      </c>
      <c r="D70" s="55"/>
      <c r="E70" s="50" t="s">
        <v>14</v>
      </c>
      <c r="F70" s="53">
        <f>SUM(F66:F69)</f>
        <v>38</v>
      </c>
      <c r="G70" s="54">
        <f>SUM(G66:G69)</f>
        <v>11</v>
      </c>
      <c r="H70" s="55"/>
      <c r="I70" s="50" t="s">
        <v>14</v>
      </c>
      <c r="J70" s="53">
        <f>SUM(J66:J69)</f>
        <v>75</v>
      </c>
      <c r="K70" s="54">
        <f>SUM(K66:K69)</f>
        <v>43</v>
      </c>
      <c r="L70" s="55"/>
      <c r="M70" s="50" t="s">
        <v>14</v>
      </c>
      <c r="N70" s="53">
        <f>SUM(N66:N69)</f>
        <v>19</v>
      </c>
      <c r="O70" s="54">
        <f>SUM(O66:O69)</f>
        <v>11</v>
      </c>
    </row>
    <row r="71" spans="1:15" s="24" customFormat="1" ht="15.75" customHeight="1" x14ac:dyDescent="0.2">
      <c r="A71" s="52"/>
      <c r="B71" s="19"/>
      <c r="E71" s="52"/>
      <c r="F71" s="19"/>
      <c r="I71" s="52"/>
      <c r="J71" s="19"/>
      <c r="M71" s="52"/>
      <c r="N71" s="19"/>
    </row>
    <row r="72" spans="1:15" s="24" customFormat="1" ht="15.75" customHeight="1" x14ac:dyDescent="0.2">
      <c r="A72" s="59" t="s">
        <v>13</v>
      </c>
      <c r="B72" s="53">
        <f>SUM(B70+B65+B60+B55+B50+B45+B40+B35+B30+B25+B20+B15)</f>
        <v>283</v>
      </c>
      <c r="C72" s="54">
        <f>SUM(C70+C65+C60+C55+C50+C45+C40+C35+C30+C25+C20+C15)</f>
        <v>317</v>
      </c>
      <c r="D72" s="58"/>
      <c r="E72" s="59" t="s">
        <v>13</v>
      </c>
      <c r="F72" s="53">
        <f>SUM(F70+F65+F60+F55+F50+F45+F40+F35+F30+F25+F20+F15)</f>
        <v>284</v>
      </c>
      <c r="G72" s="54">
        <f>SUM(G70+G65+G60+G55+G50+G45+G40+G35+G30+G25+G20+G15)</f>
        <v>229</v>
      </c>
      <c r="H72" s="58"/>
      <c r="I72" s="59" t="s">
        <v>13</v>
      </c>
      <c r="J72" s="53">
        <f>SUM(J70+J65+J60+J55+J50+J45+J40+J35+J30+J25+J20+J15)</f>
        <v>657</v>
      </c>
      <c r="K72" s="54">
        <f>SUM(K70+K65+K60+K55+K50+K45+K40+K35+K30+K25+K20+K15)</f>
        <v>541</v>
      </c>
      <c r="L72" s="58"/>
      <c r="M72" s="59" t="s">
        <v>13</v>
      </c>
      <c r="N72" s="53">
        <f>SUM(N70+N65+N60+N55+N50+N45+N40+N35+N30+N25+N20+N15)</f>
        <v>93</v>
      </c>
      <c r="O72" s="54">
        <f>SUM(O70+O65+O60+O55+O50+O45+O40+O35+O30+O25+O20+O15)</f>
        <v>133</v>
      </c>
    </row>
    <row r="73" spans="1:15" s="58" customFormat="1" ht="15.75" customHeight="1" x14ac:dyDescent="0.2"/>
    <row r="74" spans="1:15" s="24" customFormat="1" ht="15.75" customHeight="1" x14ac:dyDescent="0.2"/>
    <row r="75" spans="1:15" s="24" customFormat="1" ht="15.75" customHeight="1" x14ac:dyDescent="0.2"/>
    <row r="76" spans="1:15" s="24" customFormat="1" ht="15.75" customHeight="1" x14ac:dyDescent="0.2"/>
    <row r="77" spans="1:15" s="24" customFormat="1" ht="15.75" customHeight="1" x14ac:dyDescent="0.2"/>
    <row r="78" spans="1:15" s="24" customFormat="1" ht="15.75" customHeight="1" x14ac:dyDescent="0.2"/>
    <row r="79" spans="1:15" s="24" customFormat="1" ht="15.75" customHeight="1" x14ac:dyDescent="0.2"/>
    <row r="80" spans="1:15" s="24" customFormat="1" ht="15.75" customHeight="1" x14ac:dyDescent="0.2"/>
    <row r="81" s="24" customFormat="1" ht="15.75" customHeight="1" x14ac:dyDescent="0.2"/>
    <row r="82" s="24" customFormat="1" ht="15.75" customHeight="1" x14ac:dyDescent="0.2"/>
    <row r="83" s="24" customFormat="1" ht="15.75" customHeight="1" x14ac:dyDescent="0.2"/>
    <row r="84" s="24" customFormat="1" ht="15.75" customHeight="1" x14ac:dyDescent="0.2"/>
    <row r="85" s="24" customFormat="1" ht="15.75" customHeight="1" x14ac:dyDescent="0.2"/>
    <row r="86" s="24" customFormat="1" ht="15.75" customHeight="1" x14ac:dyDescent="0.2"/>
    <row r="87" s="24" customFormat="1" ht="15.75" customHeight="1" x14ac:dyDescent="0.2"/>
    <row r="88" s="24" customFormat="1" ht="15.75" customHeight="1" x14ac:dyDescent="0.2"/>
    <row r="89" s="24" customFormat="1" ht="15.75" customHeight="1" x14ac:dyDescent="0.2"/>
    <row r="90" s="24" customFormat="1" ht="15.75" customHeight="1" x14ac:dyDescent="0.2"/>
    <row r="91" s="24" customFormat="1" ht="15.75" customHeight="1" x14ac:dyDescent="0.2"/>
    <row r="92" s="24" customFormat="1" ht="15.75" customHeight="1" x14ac:dyDescent="0.2"/>
    <row r="93" s="24" customFormat="1" ht="15.75" customHeight="1" x14ac:dyDescent="0.2"/>
    <row r="94" s="24" customFormat="1" ht="15.75" customHeight="1" x14ac:dyDescent="0.2"/>
    <row r="95" s="24" customFormat="1" ht="15.75" customHeight="1" x14ac:dyDescent="0.2"/>
    <row r="96" s="24" customFormat="1" ht="15.75" customHeight="1" x14ac:dyDescent="0.2"/>
    <row r="97" s="24" customFormat="1" ht="15.75" customHeight="1" x14ac:dyDescent="0.2"/>
    <row r="98" s="24" customFormat="1" ht="15.75" customHeight="1" x14ac:dyDescent="0.2"/>
    <row r="99" s="24" customFormat="1" ht="15.75" customHeight="1" x14ac:dyDescent="0.2"/>
    <row r="100" s="24" customFormat="1" ht="15.75" customHeight="1" x14ac:dyDescent="0.2"/>
    <row r="101" s="24" customFormat="1" ht="15.75" customHeight="1" x14ac:dyDescent="0.2"/>
    <row r="102" s="24" customFormat="1" ht="15.75" customHeight="1" x14ac:dyDescent="0.2"/>
    <row r="103" s="24" customFormat="1" ht="15.75" customHeight="1" x14ac:dyDescent="0.2"/>
    <row r="104" s="24" customFormat="1" ht="15.75" customHeight="1" x14ac:dyDescent="0.2"/>
    <row r="105" s="24" customFormat="1" ht="15.75" customHeight="1" x14ac:dyDescent="0.2"/>
    <row r="106" s="24" customFormat="1" ht="15.75" customHeight="1" x14ac:dyDescent="0.2"/>
    <row r="107" s="24" customFormat="1" ht="15.75" customHeight="1" x14ac:dyDescent="0.2"/>
    <row r="108" s="24" customFormat="1" ht="15.75" customHeight="1" x14ac:dyDescent="0.2"/>
    <row r="109" s="24" customFormat="1" ht="15.75" customHeight="1" x14ac:dyDescent="0.2"/>
    <row r="110" s="24" customFormat="1" ht="15.75" customHeight="1" x14ac:dyDescent="0.2"/>
    <row r="111" s="24" customFormat="1" ht="15.75" customHeight="1" x14ac:dyDescent="0.2"/>
    <row r="112" s="24" customFormat="1" ht="15.75" customHeight="1" x14ac:dyDescent="0.2"/>
    <row r="113" s="24" customFormat="1" ht="15.75" customHeight="1" x14ac:dyDescent="0.2"/>
    <row r="114" s="31" customFormat="1" ht="15.75" customHeight="1" x14ac:dyDescent="0.2"/>
    <row r="115" s="24" customFormat="1" ht="15.75" customHeight="1" x14ac:dyDescent="0.2"/>
    <row r="116" s="24" customFormat="1" ht="15.75" customHeight="1" x14ac:dyDescent="0.2"/>
    <row r="117" s="24" customFormat="1" ht="15.75" customHeight="1" x14ac:dyDescent="0.2"/>
    <row r="118" s="24" customFormat="1" ht="15.75" customHeight="1" x14ac:dyDescent="0.2"/>
    <row r="119" s="24" customFormat="1" ht="15.75" customHeight="1" x14ac:dyDescent="0.2"/>
    <row r="120" s="24" customFormat="1" ht="15.75" customHeight="1" x14ac:dyDescent="0.2"/>
    <row r="121" s="24" customFormat="1" ht="15.75" customHeight="1" x14ac:dyDescent="0.2"/>
    <row r="122" s="24" customFormat="1" ht="15.75" customHeight="1" x14ac:dyDescent="0.2"/>
    <row r="123" s="24" customFormat="1" ht="15.75" customHeight="1" x14ac:dyDescent="0.2"/>
    <row r="124" s="24" customFormat="1" ht="15.75" customHeight="1" x14ac:dyDescent="0.2"/>
    <row r="125" s="24" customFormat="1" ht="15.75" customHeight="1" x14ac:dyDescent="0.2"/>
    <row r="126" s="24" customFormat="1" ht="15.75" customHeight="1" x14ac:dyDescent="0.2"/>
    <row r="127" s="24" customFormat="1" ht="15.75" customHeight="1" x14ac:dyDescent="0.2"/>
    <row r="128" s="24" customFormat="1" ht="15.75" customHeight="1" x14ac:dyDescent="0.2"/>
    <row r="129" s="24" customFormat="1" ht="15.75" customHeight="1" x14ac:dyDescent="0.2"/>
    <row r="130" s="24" customFormat="1" ht="15.75" customHeight="1" x14ac:dyDescent="0.2"/>
    <row r="131" s="24" customFormat="1" ht="15.75" customHeight="1" x14ac:dyDescent="0.2"/>
    <row r="132" s="24" customFormat="1" ht="15.75" customHeight="1" x14ac:dyDescent="0.2"/>
    <row r="133" s="24" customFormat="1" ht="15.75" customHeight="1" x14ac:dyDescent="0.2"/>
    <row r="134" s="24" customFormat="1" ht="15.75" customHeight="1" x14ac:dyDescent="0.2"/>
    <row r="135" s="24" customFormat="1" ht="15.75" customHeight="1" x14ac:dyDescent="0.2"/>
    <row r="136" s="24" customFormat="1" ht="15.75" customHeight="1" x14ac:dyDescent="0.2"/>
    <row r="137" s="24" customFormat="1" ht="15.75" customHeight="1" x14ac:dyDescent="0.2"/>
    <row r="138" s="24" customFormat="1" ht="15.75" customHeight="1" x14ac:dyDescent="0.2"/>
    <row r="139" s="24" customFormat="1" ht="15.75" customHeight="1" x14ac:dyDescent="0.2"/>
    <row r="140" s="24" customFormat="1" ht="15.75" customHeight="1" x14ac:dyDescent="0.2"/>
    <row r="141" s="24" customFormat="1" ht="15.75" customHeight="1" x14ac:dyDescent="0.2"/>
    <row r="142" s="24" customFormat="1" ht="15.75" customHeight="1" x14ac:dyDescent="0.2"/>
    <row r="143" s="24" customFormat="1" ht="15.75" customHeight="1" x14ac:dyDescent="0.2"/>
    <row r="144" s="24" customFormat="1" ht="15.75" customHeight="1" x14ac:dyDescent="0.2"/>
    <row r="145" s="24" customFormat="1" ht="15.75" customHeight="1" x14ac:dyDescent="0.2"/>
    <row r="146" s="24" customFormat="1" ht="15.75" customHeight="1" x14ac:dyDescent="0.2"/>
    <row r="147" s="24" customFormat="1" ht="15.75" customHeight="1" x14ac:dyDescent="0.2"/>
    <row r="148" s="24" customFormat="1" ht="15.75" customHeight="1" x14ac:dyDescent="0.2"/>
    <row r="149" s="24" customFormat="1" ht="15.75" customHeight="1" x14ac:dyDescent="0.2"/>
    <row r="150" s="24" customFormat="1" ht="15.75" customHeight="1" x14ac:dyDescent="0.2"/>
    <row r="151" s="24" customFormat="1" ht="15.75" customHeight="1" x14ac:dyDescent="0.2"/>
    <row r="152" s="24" customFormat="1" ht="15.75" customHeight="1" x14ac:dyDescent="0.2"/>
    <row r="153" s="24" customFormat="1" ht="15.75" customHeight="1" x14ac:dyDescent="0.2"/>
    <row r="154" s="24" customFormat="1" ht="15.75" customHeight="1" x14ac:dyDescent="0.2"/>
    <row r="155" s="24" customFormat="1" ht="15.75" customHeight="1" x14ac:dyDescent="0.2"/>
    <row r="156" s="24" customFormat="1" ht="15.75" customHeight="1" x14ac:dyDescent="0.2"/>
    <row r="157" s="24" customFormat="1" ht="15.75" customHeight="1" x14ac:dyDescent="0.2"/>
    <row r="158" s="24" customFormat="1" ht="15.75" customHeight="1" x14ac:dyDescent="0.2"/>
    <row r="159" s="24" customFormat="1" ht="15.75" customHeight="1" x14ac:dyDescent="0.2"/>
    <row r="160" s="24" customFormat="1" ht="15.75" customHeight="1" x14ac:dyDescent="0.2"/>
    <row r="161" s="24" customFormat="1" ht="15.75" customHeight="1" x14ac:dyDescent="0.2"/>
    <row r="162" s="24" customFormat="1" ht="15.75" customHeight="1" x14ac:dyDescent="0.2"/>
    <row r="163" s="24" customFormat="1" ht="15.75" customHeight="1" x14ac:dyDescent="0.2"/>
    <row r="164" s="24" customFormat="1" ht="15.75" customHeight="1" x14ac:dyDescent="0.2"/>
    <row r="165" s="24" customFormat="1" ht="15.75" customHeight="1" x14ac:dyDescent="0.2"/>
    <row r="166" s="24" customFormat="1" ht="15.75" customHeight="1" x14ac:dyDescent="0.2"/>
    <row r="167" s="24" customFormat="1" ht="15.75" customHeight="1" x14ac:dyDescent="0.2"/>
    <row r="168" s="24" customFormat="1" ht="15.75" customHeight="1" x14ac:dyDescent="0.2"/>
    <row r="169" s="24" customFormat="1" ht="15.75" customHeight="1" x14ac:dyDescent="0.2"/>
    <row r="170" s="24" customFormat="1" ht="15.75" customHeight="1" x14ac:dyDescent="0.2"/>
    <row r="171" s="24" customFormat="1" ht="15.75" customHeight="1" x14ac:dyDescent="0.2"/>
    <row r="172" s="24" customFormat="1" ht="15.75" customHeight="1" x14ac:dyDescent="0.2"/>
    <row r="173" s="24" customFormat="1" ht="15.75" customHeight="1" x14ac:dyDescent="0.2"/>
    <row r="174" s="24" customFormat="1" ht="15.75" customHeight="1" x14ac:dyDescent="0.2"/>
    <row r="175" s="24" customFormat="1" ht="15.75" customHeight="1" x14ac:dyDescent="0.2"/>
    <row r="176" s="24" customFormat="1" ht="15.75" customHeight="1" x14ac:dyDescent="0.2"/>
    <row r="177" s="24" customFormat="1" ht="15.75" customHeight="1" x14ac:dyDescent="0.2"/>
    <row r="178" s="24" customFormat="1" ht="15.75" customHeight="1" x14ac:dyDescent="0.2"/>
    <row r="179" s="24" customFormat="1" ht="15.75" customHeight="1" x14ac:dyDescent="0.2"/>
    <row r="180" s="24" customFormat="1" ht="15.75" customHeight="1" x14ac:dyDescent="0.2"/>
    <row r="181" s="31" customFormat="1" ht="15.75" customHeight="1" x14ac:dyDescent="0.2"/>
    <row r="182" s="24" customFormat="1" ht="15.75" customHeight="1" x14ac:dyDescent="0.2"/>
    <row r="183" s="24" customFormat="1" ht="15.75" customHeight="1" x14ac:dyDescent="0.2"/>
    <row r="184" s="24" customFormat="1" ht="15.75" customHeight="1" x14ac:dyDescent="0.2"/>
    <row r="185" s="24" customFormat="1" ht="15.75" customHeight="1" x14ac:dyDescent="0.2"/>
    <row r="186" s="24" customFormat="1" ht="15.75" customHeight="1" x14ac:dyDescent="0.2"/>
    <row r="187" s="24" customFormat="1" ht="15.75" customHeight="1" x14ac:dyDescent="0.2"/>
    <row r="188" s="24" customFormat="1" ht="15.75" customHeight="1" x14ac:dyDescent="0.2"/>
    <row r="189" s="24" customFormat="1" ht="15.75" customHeight="1" x14ac:dyDescent="0.2"/>
    <row r="190" s="24" customFormat="1" ht="15.75" customHeight="1" x14ac:dyDescent="0.2"/>
    <row r="191" s="24" customFormat="1" ht="15.75" customHeight="1" x14ac:dyDescent="0.2"/>
    <row r="192" s="24" customFormat="1" ht="15.75" customHeight="1" x14ac:dyDescent="0.2"/>
    <row r="193" s="24" customFormat="1" ht="15.75" customHeight="1" x14ac:dyDescent="0.2"/>
    <row r="194" s="24" customFormat="1" ht="15.75" customHeight="1" x14ac:dyDescent="0.2"/>
    <row r="195" s="24" customFormat="1" ht="15.75" customHeight="1" x14ac:dyDescent="0.2"/>
    <row r="196" s="24" customFormat="1" ht="15.75" customHeight="1" x14ac:dyDescent="0.2"/>
    <row r="197" s="24" customFormat="1" ht="15.75" customHeight="1" x14ac:dyDescent="0.2"/>
    <row r="198" s="24" customFormat="1" ht="15.75" customHeight="1" x14ac:dyDescent="0.2"/>
    <row r="199" s="24" customFormat="1" ht="15.75" customHeight="1" x14ac:dyDescent="0.2"/>
    <row r="200" s="24" customFormat="1" ht="15.75" customHeight="1" x14ac:dyDescent="0.2"/>
    <row r="201" s="24" customFormat="1" ht="15.75" customHeight="1" x14ac:dyDescent="0.2"/>
    <row r="202" s="24" customFormat="1" ht="15.75" customHeight="1" x14ac:dyDescent="0.2"/>
    <row r="203" s="24" customFormat="1" ht="15.75" customHeight="1" x14ac:dyDescent="0.2"/>
    <row r="204" s="24" customFormat="1" ht="15.75" customHeight="1" x14ac:dyDescent="0.2"/>
    <row r="205" s="24" customFormat="1" ht="15.75" customHeight="1" x14ac:dyDescent="0.2"/>
    <row r="206" s="24" customFormat="1" ht="15.75" customHeight="1" x14ac:dyDescent="0.2"/>
    <row r="207" s="24" customFormat="1" ht="15.75" customHeight="1" x14ac:dyDescent="0.2"/>
    <row r="208" s="24" customFormat="1" ht="15.75" customHeight="1" x14ac:dyDescent="0.2"/>
    <row r="209" s="24" customFormat="1" ht="15.75" customHeight="1" x14ac:dyDescent="0.2"/>
    <row r="210" s="24" customFormat="1" ht="15.75" customHeight="1" x14ac:dyDescent="0.2"/>
    <row r="211" s="24" customFormat="1" ht="15.75" customHeight="1" x14ac:dyDescent="0.2"/>
    <row r="212" s="24" customFormat="1" ht="15.75" customHeight="1" x14ac:dyDescent="0.2"/>
    <row r="213" s="24" customFormat="1" ht="15.75" customHeight="1" x14ac:dyDescent="0.2"/>
    <row r="214" s="24" customFormat="1" ht="15.75" customHeight="1" x14ac:dyDescent="0.2"/>
    <row r="215" s="24" customFormat="1" ht="15.75" customHeight="1" x14ac:dyDescent="0.2"/>
    <row r="216" s="24" customFormat="1" ht="15.75" customHeight="1" x14ac:dyDescent="0.2"/>
    <row r="217" s="24" customFormat="1" ht="15.75" customHeight="1" x14ac:dyDescent="0.2"/>
    <row r="218" s="24" customFormat="1" ht="15.75" customHeight="1" x14ac:dyDescent="0.2"/>
    <row r="219" s="24" customFormat="1" ht="15.75" customHeight="1" x14ac:dyDescent="0.2"/>
    <row r="220" s="24" customFormat="1" ht="15.75" customHeight="1" x14ac:dyDescent="0.2"/>
    <row r="221" s="24" customFormat="1" ht="15.75" customHeight="1" x14ac:dyDescent="0.2"/>
    <row r="222" s="24" customFormat="1" ht="15.75" customHeight="1" x14ac:dyDescent="0.2"/>
    <row r="223" s="24" customFormat="1" ht="15.75" customHeight="1" x14ac:dyDescent="0.2"/>
    <row r="224" s="24" customFormat="1" ht="15.75" customHeight="1" x14ac:dyDescent="0.2"/>
    <row r="225" s="24" customFormat="1" ht="15.75" customHeight="1" x14ac:dyDescent="0.2"/>
    <row r="226" s="24" customFormat="1" ht="15.75" customHeight="1" x14ac:dyDescent="0.2"/>
    <row r="227" s="24" customFormat="1" ht="15.75" customHeight="1" x14ac:dyDescent="0.2"/>
    <row r="228" s="24" customFormat="1" ht="15.75" customHeight="1" x14ac:dyDescent="0.2"/>
    <row r="229" s="24" customFormat="1" ht="15.75" customHeight="1" x14ac:dyDescent="0.2"/>
    <row r="230" s="24" customFormat="1" ht="15.75" customHeight="1" x14ac:dyDescent="0.2"/>
    <row r="231" s="24" customFormat="1" ht="15.75" customHeight="1" x14ac:dyDescent="0.2"/>
    <row r="232" s="24" customFormat="1" ht="15.75" customHeight="1" x14ac:dyDescent="0.2"/>
    <row r="233" s="24" customFormat="1" ht="15.75" customHeight="1" x14ac:dyDescent="0.2"/>
    <row r="234" s="24" customFormat="1" ht="15.75" customHeight="1" x14ac:dyDescent="0.2"/>
    <row r="235" s="24" customFormat="1" ht="15.75" customHeight="1" x14ac:dyDescent="0.2"/>
    <row r="236" s="24" customFormat="1" ht="15.75" customHeight="1" x14ac:dyDescent="0.2"/>
    <row r="237" s="24" customFormat="1" ht="15.75" customHeight="1" x14ac:dyDescent="0.2"/>
    <row r="238" s="24" customFormat="1" ht="15.75" customHeight="1" x14ac:dyDescent="0.2"/>
    <row r="239" s="24" customFormat="1" ht="15.75" customHeight="1" x14ac:dyDescent="0.2"/>
    <row r="240" s="24" customFormat="1" ht="15.75" customHeight="1" x14ac:dyDescent="0.2"/>
    <row r="241" s="24" customFormat="1" ht="15.75" customHeight="1" x14ac:dyDescent="0.2"/>
    <row r="242" s="24" customFormat="1" ht="15.75" customHeight="1" x14ac:dyDescent="0.2"/>
    <row r="243" s="24" customFormat="1" ht="15.75" customHeight="1" x14ac:dyDescent="0.2"/>
    <row r="244" s="24" customFormat="1" ht="15.75" customHeight="1" x14ac:dyDescent="0.2"/>
    <row r="245" s="24" customFormat="1" ht="15.75" customHeight="1" x14ac:dyDescent="0.2"/>
    <row r="246" s="24" customFormat="1" ht="15.75" customHeight="1" x14ac:dyDescent="0.2"/>
    <row r="247" s="24" customFormat="1" ht="15.75" customHeight="1" x14ac:dyDescent="0.2"/>
    <row r="248" s="31" customFormat="1" ht="15.75" customHeight="1" x14ac:dyDescent="0.2"/>
    <row r="249" s="24" customFormat="1" ht="15.75" customHeight="1" x14ac:dyDescent="0.2"/>
    <row r="250" s="24" customFormat="1" ht="15.75" customHeight="1" x14ac:dyDescent="0.2"/>
    <row r="251" s="24" customFormat="1" ht="15.75" customHeight="1" x14ac:dyDescent="0.2"/>
    <row r="252" s="24" customFormat="1" ht="15.75" customHeight="1" x14ac:dyDescent="0.2"/>
    <row r="253" s="24" customFormat="1" ht="15.75" customHeight="1" x14ac:dyDescent="0.2"/>
    <row r="254" s="24" customFormat="1" ht="15.75" customHeight="1" x14ac:dyDescent="0.2"/>
    <row r="255" s="24" customFormat="1" ht="15.75" customHeight="1" x14ac:dyDescent="0.2"/>
    <row r="256" s="24" customFormat="1" ht="15.75" customHeight="1" x14ac:dyDescent="0.2"/>
    <row r="257" s="24" customFormat="1" ht="15.75" customHeight="1" x14ac:dyDescent="0.2"/>
    <row r="258" s="24" customFormat="1" ht="15.75" customHeight="1" x14ac:dyDescent="0.2"/>
    <row r="259" s="24" customFormat="1" ht="15.75" customHeight="1" x14ac:dyDescent="0.2"/>
    <row r="260" s="24" customFormat="1" ht="15.75" customHeight="1" x14ac:dyDescent="0.2"/>
    <row r="261" s="24" customFormat="1" ht="15.75" customHeight="1" x14ac:dyDescent="0.2"/>
    <row r="262" s="24" customFormat="1" ht="15.75" customHeight="1" x14ac:dyDescent="0.2"/>
    <row r="263" s="24" customFormat="1" ht="15.75" customHeight="1" x14ac:dyDescent="0.2"/>
    <row r="264" s="24" customFormat="1" ht="15.75" customHeight="1" x14ac:dyDescent="0.2"/>
    <row r="265" s="24" customFormat="1" ht="15.75" customHeight="1" x14ac:dyDescent="0.2"/>
    <row r="266" s="24" customFormat="1" ht="15.75" customHeight="1" x14ac:dyDescent="0.2"/>
    <row r="267" s="24" customFormat="1" ht="15.75" customHeight="1" x14ac:dyDescent="0.2"/>
    <row r="268" s="24" customFormat="1" ht="15.75" customHeight="1" x14ac:dyDescent="0.2"/>
    <row r="269" s="24" customFormat="1" ht="15.75" customHeight="1" x14ac:dyDescent="0.2"/>
    <row r="270" s="24" customFormat="1" ht="15.75" customHeight="1" x14ac:dyDescent="0.2"/>
    <row r="271" s="24" customFormat="1" ht="15.75" customHeight="1" x14ac:dyDescent="0.2"/>
    <row r="272" s="24" customFormat="1" ht="15.75" customHeight="1" x14ac:dyDescent="0.2"/>
    <row r="273" s="24" customFormat="1" ht="15.75" customHeight="1" x14ac:dyDescent="0.2"/>
    <row r="274" s="24" customFormat="1" ht="15.75" customHeight="1" x14ac:dyDescent="0.2"/>
    <row r="275" s="24" customFormat="1" ht="15.75" customHeight="1" x14ac:dyDescent="0.2"/>
    <row r="276" s="24" customFormat="1" ht="15.75" customHeight="1" x14ac:dyDescent="0.2"/>
    <row r="277" s="24" customFormat="1" ht="15.75" customHeight="1" x14ac:dyDescent="0.2"/>
    <row r="278" s="24" customFormat="1" ht="15.75" customHeight="1" x14ac:dyDescent="0.2"/>
    <row r="279" s="24" customFormat="1" ht="15.75" customHeight="1" x14ac:dyDescent="0.2"/>
    <row r="280" s="24" customFormat="1" ht="15.75" customHeight="1" x14ac:dyDescent="0.2"/>
    <row r="281" s="24" customFormat="1" ht="15.75" customHeight="1" x14ac:dyDescent="0.2"/>
    <row r="282" s="24" customFormat="1" ht="15.75" customHeight="1" x14ac:dyDescent="0.2"/>
    <row r="283" s="24" customFormat="1" ht="15.75" customHeight="1" x14ac:dyDescent="0.2"/>
    <row r="284" s="24" customFormat="1" ht="15.75" customHeight="1" x14ac:dyDescent="0.2"/>
    <row r="285" s="24" customFormat="1" ht="15.75" customHeight="1" x14ac:dyDescent="0.2"/>
    <row r="286" s="24" customFormat="1" ht="15.75" customHeight="1" x14ac:dyDescent="0.2"/>
    <row r="287" s="24" customFormat="1" ht="15.75" customHeight="1" x14ac:dyDescent="0.2"/>
    <row r="288" s="24" customFormat="1" ht="15.75" customHeight="1" x14ac:dyDescent="0.2"/>
    <row r="289" s="24" customFormat="1" ht="15.75" customHeight="1" x14ac:dyDescent="0.2"/>
    <row r="290" s="24" customFormat="1" ht="15.75" customHeight="1" x14ac:dyDescent="0.2"/>
    <row r="291" s="24" customFormat="1" ht="15.75" customHeight="1" x14ac:dyDescent="0.2"/>
    <row r="292" s="24" customFormat="1" ht="15.75" customHeight="1" x14ac:dyDescent="0.2"/>
    <row r="293" s="24" customFormat="1" ht="15.75" customHeight="1" x14ac:dyDescent="0.2"/>
    <row r="294" s="24" customFormat="1" ht="15.75" customHeight="1" x14ac:dyDescent="0.2"/>
    <row r="295" s="24" customFormat="1" ht="15.75" customHeight="1" x14ac:dyDescent="0.2"/>
    <row r="296" s="24" customFormat="1" ht="15.75" customHeight="1" x14ac:dyDescent="0.2"/>
    <row r="297" s="24" customFormat="1" ht="15.75" customHeight="1" x14ac:dyDescent="0.2"/>
    <row r="298" s="24" customFormat="1" ht="15.75" customHeight="1" x14ac:dyDescent="0.2"/>
    <row r="299" s="24" customFormat="1" ht="15.75" customHeight="1" x14ac:dyDescent="0.2"/>
    <row r="300" s="24" customFormat="1" ht="15.75" customHeight="1" x14ac:dyDescent="0.2"/>
    <row r="301" s="24" customFormat="1" ht="15.75" customHeight="1" x14ac:dyDescent="0.2"/>
    <row r="302" s="24" customFormat="1" ht="15.75" customHeight="1" x14ac:dyDescent="0.2"/>
    <row r="303" s="24" customFormat="1" ht="15.75" customHeight="1" x14ac:dyDescent="0.2"/>
    <row r="304" s="24" customFormat="1" ht="15.75" customHeight="1" x14ac:dyDescent="0.2"/>
    <row r="305" s="24" customFormat="1" ht="15.75" customHeight="1" x14ac:dyDescent="0.2"/>
    <row r="306" s="24" customFormat="1" ht="15.75" customHeight="1" x14ac:dyDescent="0.2"/>
    <row r="307" s="24" customFormat="1" ht="15.75" customHeight="1" x14ac:dyDescent="0.2"/>
    <row r="308" s="24" customFormat="1" ht="15.75" customHeight="1" x14ac:dyDescent="0.2"/>
    <row r="309" s="24" customFormat="1" ht="15.75" customHeight="1" x14ac:dyDescent="0.2"/>
    <row r="310" s="24" customFormat="1" ht="15.75" customHeight="1" x14ac:dyDescent="0.2"/>
    <row r="311" s="24" customFormat="1" ht="15.75" customHeight="1" x14ac:dyDescent="0.2"/>
    <row r="312" s="24" customFormat="1" ht="15.75" customHeight="1" x14ac:dyDescent="0.2"/>
    <row r="313" s="24" customFormat="1" ht="15.75" customHeight="1" x14ac:dyDescent="0.2"/>
    <row r="314" s="24" customFormat="1" ht="15.75" customHeight="1" x14ac:dyDescent="0.2"/>
    <row r="315" s="31" customFormat="1" ht="15.75" customHeight="1" x14ac:dyDescent="0.2"/>
    <row r="316" s="24" customFormat="1" ht="15.75" customHeight="1" x14ac:dyDescent="0.2"/>
    <row r="317" s="24" customFormat="1" ht="15.75" customHeight="1" x14ac:dyDescent="0.2"/>
    <row r="318" s="24" customFormat="1" ht="15.75" customHeight="1" x14ac:dyDescent="0.2"/>
    <row r="319" s="24" customFormat="1" ht="15.75" customHeight="1" x14ac:dyDescent="0.2"/>
    <row r="320" s="24" customFormat="1" ht="15.75" customHeight="1" x14ac:dyDescent="0.2"/>
    <row r="321" s="24" customFormat="1" ht="15.75" customHeight="1" x14ac:dyDescent="0.2"/>
    <row r="322" s="24" customFormat="1" ht="15.75" customHeight="1" x14ac:dyDescent="0.2"/>
    <row r="323" s="24" customFormat="1" ht="15.75" customHeight="1" x14ac:dyDescent="0.2"/>
    <row r="324" s="24" customFormat="1" ht="15.75" customHeight="1" x14ac:dyDescent="0.2"/>
    <row r="325" s="24" customFormat="1" ht="15.75" customHeight="1" x14ac:dyDescent="0.2"/>
    <row r="326" s="24" customFormat="1" ht="15.75" customHeight="1" x14ac:dyDescent="0.2"/>
    <row r="327" s="24" customFormat="1" ht="15.75" customHeight="1" x14ac:dyDescent="0.2"/>
    <row r="328" s="24" customFormat="1" ht="15.75" customHeight="1" x14ac:dyDescent="0.2"/>
    <row r="329" s="24" customFormat="1" ht="15.75" customHeight="1" x14ac:dyDescent="0.2"/>
    <row r="330" s="24" customFormat="1" ht="15.75" customHeight="1" x14ac:dyDescent="0.2"/>
    <row r="331" s="24" customFormat="1" ht="15.75" customHeight="1" x14ac:dyDescent="0.2"/>
    <row r="332" s="24" customFormat="1" ht="15.75" customHeight="1" x14ac:dyDescent="0.2"/>
    <row r="333" s="24" customFormat="1" ht="15.75" customHeight="1" x14ac:dyDescent="0.2"/>
    <row r="334" s="24" customFormat="1" ht="15.75" customHeight="1" x14ac:dyDescent="0.2"/>
    <row r="335" s="24" customFormat="1" ht="15.75" customHeight="1" x14ac:dyDescent="0.2"/>
    <row r="336" s="24" customFormat="1" ht="15.75" customHeight="1" x14ac:dyDescent="0.2"/>
    <row r="337" s="24" customFormat="1" ht="15.75" customHeight="1" x14ac:dyDescent="0.2"/>
    <row r="338" s="24" customFormat="1" ht="15.75" customHeight="1" x14ac:dyDescent="0.2"/>
    <row r="339" s="24" customFormat="1" ht="15.75" customHeight="1" x14ac:dyDescent="0.2"/>
    <row r="340" s="24" customFormat="1" ht="15.75" customHeight="1" x14ac:dyDescent="0.2"/>
    <row r="341" s="24" customFormat="1" ht="15.75" customHeight="1" x14ac:dyDescent="0.2"/>
    <row r="342" s="24" customFormat="1" ht="15.75" customHeight="1" x14ac:dyDescent="0.2"/>
    <row r="343" s="24" customFormat="1" ht="15.75" customHeight="1" x14ac:dyDescent="0.2"/>
    <row r="344" s="24" customFormat="1" ht="15.75" customHeight="1" x14ac:dyDescent="0.2"/>
    <row r="345" s="24" customFormat="1" ht="15.75" customHeight="1" x14ac:dyDescent="0.2"/>
    <row r="346" s="24" customFormat="1" ht="15.75" customHeight="1" x14ac:dyDescent="0.2"/>
    <row r="347" s="24" customFormat="1" ht="15.75" customHeight="1" x14ac:dyDescent="0.2"/>
    <row r="348" s="24" customFormat="1" ht="15.75" customHeight="1" x14ac:dyDescent="0.2"/>
    <row r="349" s="24" customFormat="1" ht="15.75" customHeight="1" x14ac:dyDescent="0.2"/>
    <row r="350" s="24" customFormat="1" ht="15.75" customHeight="1" x14ac:dyDescent="0.2"/>
    <row r="351" s="24" customFormat="1" ht="15.75" customHeight="1" x14ac:dyDescent="0.2"/>
    <row r="352" s="24" customFormat="1" ht="15.75" customHeight="1" x14ac:dyDescent="0.2"/>
    <row r="353" s="24" customFormat="1" ht="15.75" customHeight="1" x14ac:dyDescent="0.2"/>
    <row r="354" s="24" customFormat="1" ht="15.75" customHeight="1" x14ac:dyDescent="0.2"/>
    <row r="355" s="24" customFormat="1" ht="15.75" customHeight="1" x14ac:dyDescent="0.2"/>
    <row r="356" s="24" customFormat="1" ht="15.75" customHeight="1" x14ac:dyDescent="0.2"/>
    <row r="357" s="24" customFormat="1" ht="15.75" customHeight="1" x14ac:dyDescent="0.2"/>
    <row r="358" s="24" customFormat="1" ht="15.75" customHeight="1" x14ac:dyDescent="0.2"/>
    <row r="359" s="24" customFormat="1" ht="15.75" customHeight="1" x14ac:dyDescent="0.2"/>
    <row r="360" s="24" customFormat="1" ht="15.75" customHeight="1" x14ac:dyDescent="0.2"/>
    <row r="361" s="24" customFormat="1" ht="15.75" customHeight="1" x14ac:dyDescent="0.2"/>
    <row r="362" s="24" customFormat="1" ht="15.75" customHeight="1" x14ac:dyDescent="0.2"/>
    <row r="363" s="24" customFormat="1" ht="15.75" customHeight="1" x14ac:dyDescent="0.2"/>
    <row r="364" s="24" customFormat="1" ht="15.75" customHeight="1" x14ac:dyDescent="0.2"/>
    <row r="365" s="24" customFormat="1" ht="15.75" customHeight="1" x14ac:dyDescent="0.2"/>
    <row r="366" s="24" customFormat="1" ht="15.75" customHeight="1" x14ac:dyDescent="0.2"/>
    <row r="367" s="24" customFormat="1" ht="15.75" customHeight="1" x14ac:dyDescent="0.2"/>
    <row r="368" s="24" customFormat="1" ht="15.75" customHeight="1" x14ac:dyDescent="0.2"/>
    <row r="369" s="24" customFormat="1" ht="15.75" customHeight="1" x14ac:dyDescent="0.2"/>
    <row r="370" s="24" customFormat="1" ht="15.75" customHeight="1" x14ac:dyDescent="0.2"/>
    <row r="371" s="24" customFormat="1" ht="15.75" customHeight="1" x14ac:dyDescent="0.2"/>
    <row r="372" s="24" customFormat="1" ht="15.75" customHeight="1" x14ac:dyDescent="0.2"/>
    <row r="373" s="24" customFormat="1" ht="15.75" customHeight="1" x14ac:dyDescent="0.2"/>
    <row r="374" s="24" customFormat="1" ht="15.75" customHeight="1" x14ac:dyDescent="0.2"/>
    <row r="375" s="24" customFormat="1" ht="15.75" customHeight="1" x14ac:dyDescent="0.2"/>
    <row r="376" s="24" customFormat="1" ht="15.75" customHeight="1" x14ac:dyDescent="0.2"/>
    <row r="377" s="24" customFormat="1" ht="15.75" customHeight="1" x14ac:dyDescent="0.2"/>
    <row r="378" s="24" customFormat="1" ht="15.75" customHeight="1" x14ac:dyDescent="0.2"/>
    <row r="379" s="24" customFormat="1" ht="15.75" customHeight="1" x14ac:dyDescent="0.2"/>
    <row r="380" s="24" customFormat="1" ht="15.75" customHeight="1" x14ac:dyDescent="0.2"/>
    <row r="381" s="24" customFormat="1" ht="15.75" customHeight="1" x14ac:dyDescent="0.2"/>
    <row r="382" s="24" customFormat="1" ht="15.75" customHeight="1" x14ac:dyDescent="0.2"/>
    <row r="383" s="24" customFormat="1" ht="15.75" customHeight="1" x14ac:dyDescent="0.2"/>
    <row r="384" s="24" customFormat="1" ht="15.75" customHeight="1" x14ac:dyDescent="0.2"/>
    <row r="385" s="24" customFormat="1" ht="15.75" customHeight="1" x14ac:dyDescent="0.2"/>
    <row r="386" s="24" customFormat="1" ht="15.75" customHeight="1" x14ac:dyDescent="0.2"/>
    <row r="387" s="24" customFormat="1" ht="15.75" customHeight="1" x14ac:dyDescent="0.2"/>
    <row r="388" s="24" customFormat="1" ht="15.75" customHeight="1" x14ac:dyDescent="0.2"/>
    <row r="389" s="24" customFormat="1" ht="15.75" customHeight="1" x14ac:dyDescent="0.2"/>
    <row r="390" s="24" customFormat="1" ht="15.75" customHeight="1" x14ac:dyDescent="0.2"/>
    <row r="391" s="24" customFormat="1" ht="15.75" customHeight="1" x14ac:dyDescent="0.2"/>
    <row r="392" s="24" customFormat="1" ht="15.75" customHeight="1" x14ac:dyDescent="0.2"/>
    <row r="393" s="24" customFormat="1" ht="15.75" customHeight="1" x14ac:dyDescent="0.2"/>
    <row r="394" s="24" customFormat="1" ht="15.75" customHeight="1" x14ac:dyDescent="0.2"/>
    <row r="395" s="24" customFormat="1" ht="15.75" customHeight="1" x14ac:dyDescent="0.2"/>
    <row r="396" s="24" customFormat="1" ht="15.75" customHeight="1" x14ac:dyDescent="0.2"/>
    <row r="397" s="24" customFormat="1" ht="15.75" customHeight="1" x14ac:dyDescent="0.2"/>
    <row r="398" s="24" customFormat="1" ht="15.75" customHeight="1" x14ac:dyDescent="0.2"/>
    <row r="399" s="24" customFormat="1" ht="15.75" customHeight="1" x14ac:dyDescent="0.2"/>
    <row r="400" s="24" customFormat="1" ht="15.75" customHeight="1" x14ac:dyDescent="0.2"/>
    <row r="401" s="24" customFormat="1" ht="15.75" customHeight="1" x14ac:dyDescent="0.2"/>
    <row r="402" s="24" customFormat="1" ht="15.75" customHeight="1" x14ac:dyDescent="0.2"/>
    <row r="403" s="24" customFormat="1" ht="15.75" customHeight="1" x14ac:dyDescent="0.2"/>
    <row r="404" s="24" customFormat="1" ht="15.75" customHeight="1" x14ac:dyDescent="0.2"/>
    <row r="405" s="24" customFormat="1" ht="15.75" customHeight="1" x14ac:dyDescent="0.2"/>
    <row r="406" s="24" customFormat="1" ht="15.75" customHeight="1" x14ac:dyDescent="0.2"/>
    <row r="407" s="24" customFormat="1" ht="15.75" customHeight="1" x14ac:dyDescent="0.2"/>
    <row r="408" s="24" customFormat="1" ht="15.75" customHeight="1" x14ac:dyDescent="0.2"/>
    <row r="409" s="24" customFormat="1" ht="15.75" customHeight="1" x14ac:dyDescent="0.2"/>
    <row r="410" s="24" customFormat="1" ht="15.75" customHeight="1" x14ac:dyDescent="0.2"/>
    <row r="411" s="24" customFormat="1" ht="15.75" customHeight="1" x14ac:dyDescent="0.2"/>
    <row r="412" s="24" customFormat="1" ht="15.75" customHeight="1" x14ac:dyDescent="0.2"/>
    <row r="413" s="24" customFormat="1" ht="15.75" customHeight="1" x14ac:dyDescent="0.2"/>
    <row r="414" s="24" customFormat="1" ht="15.75" customHeight="1" x14ac:dyDescent="0.2"/>
    <row r="415" s="24" customFormat="1" ht="15.75" customHeight="1" x14ac:dyDescent="0.2"/>
    <row r="416" s="24" customFormat="1" ht="15.75" customHeight="1" x14ac:dyDescent="0.2"/>
    <row r="417" s="24" customFormat="1" ht="15.75" customHeight="1" x14ac:dyDescent="0.2"/>
    <row r="418" s="24" customFormat="1" ht="15.75" customHeight="1" x14ac:dyDescent="0.2"/>
    <row r="419" s="24" customFormat="1" ht="15.75" customHeight="1" x14ac:dyDescent="0.2"/>
    <row r="420" s="24" customFormat="1" ht="15.75" customHeight="1" x14ac:dyDescent="0.2"/>
    <row r="421" s="24" customFormat="1" ht="15.75" customHeight="1" x14ac:dyDescent="0.2"/>
    <row r="422" s="24" customFormat="1" ht="15.75" customHeight="1" x14ac:dyDescent="0.2"/>
    <row r="423" s="24" customFormat="1" ht="15.75" customHeight="1" x14ac:dyDescent="0.2"/>
    <row r="424" s="24" customFormat="1" ht="15.75" customHeight="1" x14ac:dyDescent="0.2"/>
    <row r="425" s="24" customFormat="1" ht="15.75" customHeight="1" x14ac:dyDescent="0.2"/>
    <row r="426" s="24" customFormat="1" ht="15.75" customHeight="1" x14ac:dyDescent="0.2"/>
    <row r="427" s="24" customFormat="1" ht="15.75" customHeight="1" x14ac:dyDescent="0.2"/>
    <row r="428" s="24" customFormat="1" ht="15.75" customHeight="1" x14ac:dyDescent="0.2"/>
    <row r="429" s="24" customFormat="1" ht="15.75" customHeight="1" x14ac:dyDescent="0.2"/>
    <row r="430" s="24" customFormat="1" ht="15.75" customHeight="1" x14ac:dyDescent="0.2"/>
    <row r="431" s="24" customFormat="1" ht="15.75" customHeight="1" x14ac:dyDescent="0.2"/>
    <row r="432" s="24" customFormat="1" ht="15.75" customHeight="1" x14ac:dyDescent="0.2"/>
    <row r="433" s="24" customFormat="1" ht="15.75" customHeight="1" x14ac:dyDescent="0.2"/>
    <row r="434" s="24" customFormat="1" ht="15.75" customHeight="1" x14ac:dyDescent="0.2"/>
    <row r="435" s="24" customFormat="1" ht="15.75" customHeight="1" x14ac:dyDescent="0.2"/>
    <row r="436" s="24" customFormat="1" ht="15.75" customHeight="1" x14ac:dyDescent="0.2"/>
    <row r="437" s="24" customFormat="1" ht="15.75" customHeight="1" x14ac:dyDescent="0.2"/>
    <row r="438" s="24" customFormat="1" ht="15.75" customHeight="1" x14ac:dyDescent="0.2"/>
    <row r="439" s="24" customFormat="1" ht="15.75" customHeight="1" x14ac:dyDescent="0.2"/>
    <row r="440" s="24" customFormat="1" ht="15.75" customHeight="1" x14ac:dyDescent="0.2"/>
    <row r="441" s="24" customFormat="1" ht="15.75" customHeight="1" x14ac:dyDescent="0.2"/>
    <row r="442" s="24" customFormat="1" ht="15.75" customHeight="1" x14ac:dyDescent="0.2"/>
    <row r="443" s="24" customFormat="1" ht="15.75" customHeight="1" x14ac:dyDescent="0.2"/>
    <row r="444" s="24" customFormat="1" ht="15.75" customHeight="1" x14ac:dyDescent="0.2"/>
    <row r="445" s="24" customFormat="1" ht="15.75" customHeight="1" x14ac:dyDescent="0.2"/>
    <row r="446" s="24" customFormat="1" ht="15.75" customHeight="1" x14ac:dyDescent="0.2"/>
    <row r="447" s="24" customFormat="1" ht="15.75" customHeight="1" x14ac:dyDescent="0.2"/>
    <row r="448" s="24" customFormat="1" ht="15.75" customHeight="1" x14ac:dyDescent="0.2"/>
    <row r="449" s="24" customFormat="1" ht="15.75" customHeight="1" x14ac:dyDescent="0.2"/>
    <row r="450" s="24" customFormat="1" ht="15.75" customHeight="1" x14ac:dyDescent="0.2"/>
    <row r="451" s="24" customFormat="1" ht="15.75" customHeight="1" x14ac:dyDescent="0.2"/>
    <row r="452" s="24" customFormat="1" ht="15.75" customHeight="1" x14ac:dyDescent="0.2"/>
    <row r="453" s="24" customFormat="1" ht="15.75" customHeight="1" x14ac:dyDescent="0.2"/>
    <row r="454" s="24" customFormat="1" ht="15.75" customHeight="1" x14ac:dyDescent="0.2"/>
    <row r="455" s="24" customFormat="1" ht="15.75" customHeight="1" x14ac:dyDescent="0.2"/>
    <row r="456" s="24" customFormat="1" ht="15.75" customHeight="1" x14ac:dyDescent="0.2"/>
    <row r="457" s="24" customFormat="1" ht="15.75" customHeight="1" x14ac:dyDescent="0.2"/>
    <row r="458" s="24" customFormat="1" ht="15.75" customHeight="1" x14ac:dyDescent="0.2"/>
    <row r="459" s="24" customFormat="1" ht="15.75" customHeight="1" x14ac:dyDescent="0.2"/>
    <row r="460" s="24" customFormat="1" ht="15.75" customHeight="1" x14ac:dyDescent="0.2"/>
    <row r="461" s="24" customFormat="1" ht="15.75" customHeight="1" x14ac:dyDescent="0.2"/>
    <row r="462" s="24" customFormat="1" ht="15.75" customHeight="1" x14ac:dyDescent="0.2"/>
    <row r="463" s="24" customFormat="1" ht="15.75" customHeight="1" x14ac:dyDescent="0.2"/>
    <row r="464" s="24" customFormat="1" ht="15.75" customHeight="1" x14ac:dyDescent="0.2"/>
    <row r="465" s="24" customFormat="1" ht="15.75" customHeight="1" x14ac:dyDescent="0.2"/>
    <row r="466" s="24" customFormat="1" ht="15.75" customHeight="1" x14ac:dyDescent="0.2"/>
    <row r="467" s="24" customFormat="1" ht="15.75" customHeight="1" x14ac:dyDescent="0.2"/>
    <row r="468" s="24" customFormat="1" ht="15.75" customHeight="1" x14ac:dyDescent="0.2"/>
    <row r="469" s="24" customFormat="1" ht="15.75" customHeight="1" x14ac:dyDescent="0.2"/>
    <row r="470" s="24" customFormat="1" ht="15.75" customHeight="1" x14ac:dyDescent="0.2"/>
    <row r="471" s="24" customFormat="1" ht="15.75" customHeight="1" x14ac:dyDescent="0.2"/>
    <row r="472" s="24" customFormat="1" ht="15.75" customHeight="1" x14ac:dyDescent="0.2"/>
    <row r="473" s="24" customFormat="1" ht="15.75" customHeight="1" x14ac:dyDescent="0.2"/>
    <row r="474" s="24" customFormat="1" ht="15.75" customHeight="1" x14ac:dyDescent="0.2"/>
    <row r="475" s="24" customFormat="1" ht="15.75" customHeight="1" x14ac:dyDescent="0.2"/>
    <row r="476" s="24" customFormat="1" ht="15.75" customHeight="1" x14ac:dyDescent="0.2"/>
    <row r="477" s="24" customFormat="1" ht="15.75" customHeight="1" x14ac:dyDescent="0.2"/>
    <row r="478" s="24" customFormat="1" ht="15.75" customHeight="1" x14ac:dyDescent="0.2"/>
    <row r="479" s="24" customFormat="1" ht="15.75" customHeight="1" x14ac:dyDescent="0.2"/>
    <row r="480" s="24" customFormat="1" ht="15.75" customHeight="1" x14ac:dyDescent="0.2"/>
    <row r="481" s="24" customFormat="1" ht="15.75" customHeight="1" x14ac:dyDescent="0.2"/>
    <row r="482" s="24" customFormat="1" ht="15.75" customHeight="1" x14ac:dyDescent="0.2"/>
    <row r="483" s="24" customFormat="1" ht="15.75" customHeight="1" x14ac:dyDescent="0.2"/>
    <row r="484" s="24" customFormat="1" ht="15.75" customHeight="1" x14ac:dyDescent="0.2"/>
    <row r="485" s="24" customFormat="1" ht="15.75" customHeight="1" x14ac:dyDescent="0.2"/>
    <row r="486" s="24" customFormat="1" ht="15.75" customHeight="1" x14ac:dyDescent="0.2"/>
    <row r="487" s="24" customFormat="1" ht="15.75" customHeight="1" x14ac:dyDescent="0.2"/>
    <row r="488" s="24" customFormat="1" ht="15.75" customHeight="1" x14ac:dyDescent="0.2"/>
    <row r="489" s="24" customFormat="1" ht="15.75" customHeight="1" x14ac:dyDescent="0.2"/>
    <row r="490" s="24" customFormat="1" ht="15.75" customHeight="1" x14ac:dyDescent="0.2"/>
    <row r="491" s="24" customFormat="1" ht="15.75" customHeight="1" x14ac:dyDescent="0.2"/>
    <row r="492" s="24" customFormat="1" ht="15.75" customHeight="1" x14ac:dyDescent="0.2"/>
    <row r="493" s="24" customFormat="1" ht="15.75" customHeight="1" x14ac:dyDescent="0.2"/>
    <row r="494" s="24" customFormat="1" ht="15.75" customHeight="1" x14ac:dyDescent="0.2"/>
    <row r="495" s="24" customFormat="1" ht="15.75" customHeight="1" x14ac:dyDescent="0.2"/>
    <row r="496" s="24" customFormat="1" ht="15.75" customHeight="1" x14ac:dyDescent="0.2"/>
    <row r="497" s="24" customFormat="1" ht="15.75" customHeight="1" x14ac:dyDescent="0.2"/>
    <row r="498" s="24" customFormat="1" ht="15.75" customHeight="1" x14ac:dyDescent="0.2"/>
    <row r="499" s="24" customFormat="1" ht="15.75" customHeight="1" x14ac:dyDescent="0.2"/>
    <row r="500" s="24" customFormat="1" ht="15.75" customHeight="1" x14ac:dyDescent="0.2"/>
    <row r="501" s="24" customFormat="1" ht="15.75" customHeight="1" x14ac:dyDescent="0.2"/>
    <row r="502" s="24" customFormat="1" ht="15.75" customHeight="1" x14ac:dyDescent="0.2"/>
    <row r="503" s="24" customFormat="1" ht="15.75" customHeight="1" x14ac:dyDescent="0.2"/>
    <row r="504" s="24" customFormat="1" ht="15.75" customHeight="1" x14ac:dyDescent="0.2"/>
    <row r="505" s="24" customFormat="1" ht="15.75" customHeight="1" x14ac:dyDescent="0.2"/>
    <row r="506" s="24" customFormat="1" ht="15.75" customHeight="1" x14ac:dyDescent="0.2"/>
    <row r="507" s="24" customFormat="1" ht="15.75" customHeight="1" x14ac:dyDescent="0.2"/>
  </sheetData>
  <mergeCells count="4">
    <mergeCell ref="B8:C8"/>
    <mergeCell ref="F8:G8"/>
    <mergeCell ref="J8:K8"/>
    <mergeCell ref="N8:O8"/>
  </mergeCells>
  <phoneticPr fontId="0" type="noConversion"/>
  <pageMargins left="0.7" right="0.7" top="0.75" bottom="0.75" header="0.3" footer="0.3"/>
  <pageSetup scale="4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7"/>
  <sheetViews>
    <sheetView zoomScale="75" zoomScaleNormal="75" workbookViewId="0"/>
  </sheetViews>
  <sheetFormatPr defaultColWidth="8.85546875" defaultRowHeight="15.75" customHeight="1" x14ac:dyDescent="0.2"/>
  <cols>
    <col min="1" max="1" width="8.28515625" style="19" customWidth="1"/>
    <col min="2" max="3" width="11.7109375" style="19" customWidth="1"/>
    <col min="4" max="4" width="3.28515625" style="19" customWidth="1"/>
    <col min="5" max="5" width="7.28515625" style="19" customWidth="1"/>
    <col min="6" max="7" width="11.7109375" style="19" customWidth="1"/>
    <col min="8" max="8" width="3.28515625" style="19" customWidth="1"/>
    <col min="9" max="9" width="7.28515625" style="19" customWidth="1"/>
    <col min="10" max="11" width="11.7109375" style="19" customWidth="1"/>
    <col min="12" max="12" width="3.28515625" style="19" customWidth="1"/>
    <col min="13" max="13" width="7.28515625" style="19" customWidth="1"/>
    <col min="14" max="14" width="11.7109375" style="19" customWidth="1"/>
    <col min="15" max="15" width="12.28515625" style="19" bestFit="1" customWidth="1"/>
    <col min="16" max="16384" width="8.85546875" style="19"/>
  </cols>
  <sheetData>
    <row r="1" spans="1:16" ht="15.75" customHeight="1" x14ac:dyDescent="0.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3"/>
    </row>
    <row r="2" spans="1:16" ht="15.75" customHeight="1" x14ac:dyDescent="0.25">
      <c r="A2" s="23"/>
      <c r="B2" s="24"/>
      <c r="C2" s="24"/>
      <c r="D2" s="24"/>
      <c r="E2" s="24"/>
      <c r="F2" s="24"/>
      <c r="G2" s="24"/>
      <c r="H2" s="24"/>
      <c r="I2" s="25" t="s">
        <v>0</v>
      </c>
      <c r="J2" s="10"/>
      <c r="K2" s="30" t="str">
        <f>'Job Details'!$C$6</f>
        <v xml:space="preserve">Chris Mason </v>
      </c>
      <c r="L2" s="24"/>
      <c r="M2" s="24"/>
      <c r="N2" s="24"/>
      <c r="O2" s="24"/>
      <c r="P2" s="23"/>
    </row>
    <row r="3" spans="1:16" ht="15.75" customHeight="1" x14ac:dyDescent="0.25">
      <c r="A3" s="23"/>
      <c r="B3" s="24"/>
      <c r="C3" s="24"/>
      <c r="D3" s="24"/>
      <c r="E3" s="24"/>
      <c r="F3" s="24"/>
      <c r="G3" s="24"/>
      <c r="H3" s="24"/>
      <c r="I3" s="25" t="s">
        <v>1</v>
      </c>
      <c r="J3" s="10"/>
      <c r="K3" s="30" t="str">
        <f>'Job Details'!$C$7</f>
        <v xml:space="preserve">WAL-1752 Redland Road </v>
      </c>
      <c r="L3" s="24"/>
      <c r="M3" s="24"/>
      <c r="N3" s="24"/>
      <c r="O3" s="24"/>
      <c r="P3" s="23"/>
    </row>
    <row r="4" spans="1:16" ht="15.75" customHeight="1" x14ac:dyDescent="0.25">
      <c r="A4" s="23"/>
      <c r="B4" s="24"/>
      <c r="C4" s="24"/>
      <c r="D4" s="24"/>
      <c r="E4" s="24"/>
      <c r="F4" s="24"/>
      <c r="G4" s="24"/>
      <c r="H4" s="24"/>
      <c r="I4" s="25" t="s">
        <v>11</v>
      </c>
      <c r="J4" s="10"/>
      <c r="K4" s="30">
        <v>2</v>
      </c>
      <c r="L4" s="24"/>
      <c r="M4" s="24"/>
      <c r="N4" s="24"/>
      <c r="O4" s="24"/>
      <c r="P4" s="23"/>
    </row>
    <row r="5" spans="1:16" ht="15.75" customHeight="1" x14ac:dyDescent="0.25">
      <c r="A5" s="23"/>
      <c r="B5" s="24"/>
      <c r="C5" s="24"/>
      <c r="D5" s="24"/>
      <c r="E5" s="24"/>
      <c r="F5" s="24"/>
      <c r="G5" s="24"/>
      <c r="H5" s="24"/>
      <c r="I5" s="25" t="s">
        <v>12</v>
      </c>
      <c r="J5" s="10"/>
      <c r="K5" s="60" t="str">
        <f>'Job Details'!$C$9</f>
        <v xml:space="preserve">Thursday 21st May 2015 </v>
      </c>
      <c r="L5" s="60"/>
      <c r="M5" s="60"/>
      <c r="N5" s="24"/>
      <c r="O5" s="24"/>
      <c r="P5" s="23"/>
    </row>
    <row r="6" spans="1:16" ht="15.75" customHeight="1" x14ac:dyDescent="0.2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3"/>
    </row>
    <row r="8" spans="1:16" ht="15.75" customHeight="1" x14ac:dyDescent="0.2">
      <c r="A8" s="45"/>
      <c r="B8" s="75" t="s">
        <v>15</v>
      </c>
      <c r="C8" s="76"/>
      <c r="D8" s="46"/>
      <c r="E8" s="45"/>
      <c r="F8" s="75" t="s">
        <v>16</v>
      </c>
      <c r="G8" s="76"/>
      <c r="H8" s="46"/>
      <c r="I8" s="45"/>
      <c r="J8" s="75" t="s">
        <v>18</v>
      </c>
      <c r="K8" s="76"/>
      <c r="L8" s="46"/>
      <c r="M8" s="45"/>
      <c r="N8" s="75" t="s">
        <v>19</v>
      </c>
      <c r="O8" s="76"/>
    </row>
    <row r="9" spans="1:16" s="45" customFormat="1" ht="15.6" customHeight="1" x14ac:dyDescent="0.2">
      <c r="A9" s="39"/>
      <c r="B9" s="40" t="s">
        <v>22</v>
      </c>
      <c r="C9" s="40" t="s">
        <v>23</v>
      </c>
      <c r="D9" s="38"/>
      <c r="E9" s="39"/>
      <c r="F9" s="40" t="s">
        <v>17</v>
      </c>
      <c r="G9" s="40" t="s">
        <v>20</v>
      </c>
      <c r="H9" s="38"/>
      <c r="I9" s="39"/>
      <c r="J9" s="40" t="s">
        <v>24</v>
      </c>
      <c r="K9" s="40" t="s">
        <v>23</v>
      </c>
      <c r="L9" s="38"/>
      <c r="M9" s="39"/>
      <c r="N9" s="40" t="s">
        <v>17</v>
      </c>
      <c r="O9" s="40" t="s">
        <v>20</v>
      </c>
    </row>
    <row r="10" spans="1:16" s="39" customFormat="1" ht="15.75" customHeight="1" x14ac:dyDescent="0.2">
      <c r="A10" s="19"/>
      <c r="B10" s="19"/>
      <c r="C10" s="19"/>
      <c r="D10" s="24"/>
      <c r="E10" s="19"/>
      <c r="F10" s="19"/>
      <c r="G10" s="19"/>
      <c r="H10" s="24"/>
      <c r="I10" s="19"/>
      <c r="J10" s="19"/>
      <c r="K10" s="19"/>
      <c r="L10" s="24"/>
      <c r="M10" s="19"/>
      <c r="N10" s="19"/>
      <c r="O10" s="19"/>
    </row>
    <row r="11" spans="1:16" ht="15.75" customHeight="1" x14ac:dyDescent="0.2">
      <c r="A11" s="47">
        <v>0.29166666666666669</v>
      </c>
      <c r="B11" s="32">
        <v>3</v>
      </c>
      <c r="C11" s="33">
        <v>3</v>
      </c>
      <c r="D11" s="24"/>
      <c r="E11" s="47">
        <v>0.29166666666666669</v>
      </c>
      <c r="F11" s="32">
        <v>0</v>
      </c>
      <c r="G11" s="33">
        <v>0</v>
      </c>
      <c r="H11" s="24"/>
      <c r="I11" s="47">
        <v>0.29166666666666669</v>
      </c>
      <c r="J11" s="32">
        <v>3</v>
      </c>
      <c r="K11" s="33">
        <v>4</v>
      </c>
      <c r="L11" s="24"/>
      <c r="M11" s="47">
        <v>0.29166666666666669</v>
      </c>
      <c r="N11" s="32">
        <v>4</v>
      </c>
      <c r="O11" s="33">
        <v>6</v>
      </c>
    </row>
    <row r="12" spans="1:16" ht="15.75" customHeight="1" x14ac:dyDescent="0.2">
      <c r="A12" s="48">
        <v>0.30208333333333331</v>
      </c>
      <c r="B12" s="34">
        <v>1</v>
      </c>
      <c r="C12" s="35">
        <v>1</v>
      </c>
      <c r="D12" s="24"/>
      <c r="E12" s="48">
        <v>0.30208333333333331</v>
      </c>
      <c r="F12" s="34">
        <v>1</v>
      </c>
      <c r="G12" s="35">
        <v>0</v>
      </c>
      <c r="H12" s="24"/>
      <c r="I12" s="48">
        <v>0.30208333333333331</v>
      </c>
      <c r="J12" s="34">
        <v>4</v>
      </c>
      <c r="K12" s="35">
        <v>4</v>
      </c>
      <c r="L12" s="24"/>
      <c r="M12" s="48">
        <v>0.30208333333333331</v>
      </c>
      <c r="N12" s="34">
        <v>3</v>
      </c>
      <c r="O12" s="35">
        <v>8</v>
      </c>
    </row>
    <row r="13" spans="1:16" ht="15.75" customHeight="1" x14ac:dyDescent="0.2">
      <c r="A13" s="48">
        <v>0.3125</v>
      </c>
      <c r="B13" s="34">
        <v>7</v>
      </c>
      <c r="C13" s="35">
        <v>0</v>
      </c>
      <c r="D13" s="24"/>
      <c r="E13" s="48">
        <v>0.3125</v>
      </c>
      <c r="F13" s="34">
        <v>0</v>
      </c>
      <c r="G13" s="35">
        <v>0</v>
      </c>
      <c r="H13" s="24"/>
      <c r="I13" s="48">
        <v>0.3125</v>
      </c>
      <c r="J13" s="34">
        <v>5</v>
      </c>
      <c r="K13" s="35">
        <v>3</v>
      </c>
      <c r="L13" s="24"/>
      <c r="M13" s="48">
        <v>0.3125</v>
      </c>
      <c r="N13" s="34">
        <v>6</v>
      </c>
      <c r="O13" s="35">
        <v>19</v>
      </c>
    </row>
    <row r="14" spans="1:16" ht="15.75" customHeight="1" x14ac:dyDescent="0.2">
      <c r="A14" s="49">
        <v>0.32291666666666669</v>
      </c>
      <c r="B14" s="36">
        <v>3</v>
      </c>
      <c r="C14" s="37">
        <v>0</v>
      </c>
      <c r="D14" s="24"/>
      <c r="E14" s="49">
        <v>0.32291666666666669</v>
      </c>
      <c r="F14" s="36">
        <v>0</v>
      </c>
      <c r="G14" s="37">
        <v>0</v>
      </c>
      <c r="H14" s="24"/>
      <c r="I14" s="49">
        <v>0.32291666666666669</v>
      </c>
      <c r="J14" s="36">
        <v>10</v>
      </c>
      <c r="K14" s="37">
        <v>3</v>
      </c>
      <c r="L14" s="24"/>
      <c r="M14" s="49">
        <v>0.32291666666666669</v>
      </c>
      <c r="N14" s="36">
        <v>4</v>
      </c>
      <c r="O14" s="37">
        <v>21</v>
      </c>
    </row>
    <row r="15" spans="1:16" ht="15.75" customHeight="1" x14ac:dyDescent="0.2">
      <c r="A15" s="50" t="s">
        <v>14</v>
      </c>
      <c r="B15" s="53">
        <f>SUM(B11:B14)</f>
        <v>14</v>
      </c>
      <c r="C15" s="54">
        <f>SUM(C11:C14)</f>
        <v>4</v>
      </c>
      <c r="D15" s="55"/>
      <c r="E15" s="50" t="s">
        <v>14</v>
      </c>
      <c r="F15" s="53">
        <f>SUM(F11:F14)</f>
        <v>1</v>
      </c>
      <c r="G15" s="54">
        <f>SUM(G11:G14)</f>
        <v>0</v>
      </c>
      <c r="H15" s="55"/>
      <c r="I15" s="50" t="s">
        <v>14</v>
      </c>
      <c r="J15" s="53">
        <f>SUM(J11:J14)</f>
        <v>22</v>
      </c>
      <c r="K15" s="54">
        <f>SUM(K11:K14)</f>
        <v>14</v>
      </c>
      <c r="L15" s="55"/>
      <c r="M15" s="50" t="s">
        <v>14</v>
      </c>
      <c r="N15" s="53">
        <f>SUM(N11:N14)</f>
        <v>17</v>
      </c>
      <c r="O15" s="54">
        <f>SUM(O11:O14)</f>
        <v>54</v>
      </c>
    </row>
    <row r="16" spans="1:16" s="52" customFormat="1" ht="15.75" customHeight="1" x14ac:dyDescent="0.2">
      <c r="A16" s="47">
        <v>0.33333333333333331</v>
      </c>
      <c r="B16" s="32">
        <v>3</v>
      </c>
      <c r="C16" s="33">
        <v>2</v>
      </c>
      <c r="D16" s="24"/>
      <c r="E16" s="47">
        <v>0.33333333333333331</v>
      </c>
      <c r="F16" s="32">
        <v>0</v>
      </c>
      <c r="G16" s="33">
        <v>0</v>
      </c>
      <c r="H16" s="24"/>
      <c r="I16" s="47">
        <v>0.33333333333333331</v>
      </c>
      <c r="J16" s="32">
        <v>11</v>
      </c>
      <c r="K16" s="33">
        <v>9</v>
      </c>
      <c r="L16" s="24"/>
      <c r="M16" s="47">
        <v>0.33333333333333331</v>
      </c>
      <c r="N16" s="32">
        <v>3</v>
      </c>
      <c r="O16" s="33">
        <v>27</v>
      </c>
    </row>
    <row r="17" spans="1:15" ht="15.75" customHeight="1" x14ac:dyDescent="0.2">
      <c r="A17" s="48">
        <v>0.34375</v>
      </c>
      <c r="B17" s="34">
        <v>15</v>
      </c>
      <c r="C17" s="35">
        <v>7</v>
      </c>
      <c r="D17" s="24"/>
      <c r="E17" s="48">
        <v>0.34375</v>
      </c>
      <c r="F17" s="34">
        <v>0</v>
      </c>
      <c r="G17" s="35">
        <v>0</v>
      </c>
      <c r="H17" s="24"/>
      <c r="I17" s="48">
        <v>0.34375</v>
      </c>
      <c r="J17" s="34">
        <v>10</v>
      </c>
      <c r="K17" s="35">
        <v>11</v>
      </c>
      <c r="L17" s="24"/>
      <c r="M17" s="48">
        <v>0.34375</v>
      </c>
      <c r="N17" s="34">
        <v>5</v>
      </c>
      <c r="O17" s="35">
        <v>46</v>
      </c>
    </row>
    <row r="18" spans="1:15" ht="15.75" customHeight="1" x14ac:dyDescent="0.2">
      <c r="A18" s="48">
        <v>0.35416666666666669</v>
      </c>
      <c r="B18" s="34">
        <v>13</v>
      </c>
      <c r="C18" s="35">
        <v>5</v>
      </c>
      <c r="D18" s="24"/>
      <c r="E18" s="48">
        <v>0.35416666666666669</v>
      </c>
      <c r="F18" s="34">
        <v>0</v>
      </c>
      <c r="G18" s="35">
        <v>0</v>
      </c>
      <c r="H18" s="24"/>
      <c r="I18" s="48">
        <v>0.35416666666666669</v>
      </c>
      <c r="J18" s="34">
        <v>9</v>
      </c>
      <c r="K18" s="35">
        <v>13</v>
      </c>
      <c r="L18" s="24"/>
      <c r="M18" s="48">
        <v>0.35416666666666669</v>
      </c>
      <c r="N18" s="34">
        <v>4</v>
      </c>
      <c r="O18" s="35">
        <v>53</v>
      </c>
    </row>
    <row r="19" spans="1:15" ht="15.75" customHeight="1" x14ac:dyDescent="0.2">
      <c r="A19" s="49">
        <v>0.36458333333333331</v>
      </c>
      <c r="B19" s="36">
        <v>6</v>
      </c>
      <c r="C19" s="37">
        <v>2</v>
      </c>
      <c r="D19" s="24"/>
      <c r="E19" s="49">
        <v>0.36458333333333331</v>
      </c>
      <c r="F19" s="36">
        <v>0</v>
      </c>
      <c r="G19" s="37">
        <v>1</v>
      </c>
      <c r="H19" s="24"/>
      <c r="I19" s="49">
        <v>0.36458333333333331</v>
      </c>
      <c r="J19" s="36">
        <v>14</v>
      </c>
      <c r="K19" s="37">
        <v>6</v>
      </c>
      <c r="L19" s="24"/>
      <c r="M19" s="49">
        <v>0.36458333333333331</v>
      </c>
      <c r="N19" s="36">
        <v>9</v>
      </c>
      <c r="O19" s="37">
        <v>45</v>
      </c>
    </row>
    <row r="20" spans="1:15" ht="15.75" customHeight="1" x14ac:dyDescent="0.2">
      <c r="A20" s="50" t="s">
        <v>14</v>
      </c>
      <c r="B20" s="53">
        <f>SUM(B16:B19)</f>
        <v>37</v>
      </c>
      <c r="C20" s="54">
        <f>SUM(C16:C19)</f>
        <v>16</v>
      </c>
      <c r="D20" s="55"/>
      <c r="E20" s="50" t="s">
        <v>14</v>
      </c>
      <c r="F20" s="53">
        <f>SUM(F16:F19)</f>
        <v>0</v>
      </c>
      <c r="G20" s="54">
        <f>SUM(G16:G19)</f>
        <v>1</v>
      </c>
      <c r="H20" s="55"/>
      <c r="I20" s="50" t="s">
        <v>14</v>
      </c>
      <c r="J20" s="53">
        <f>SUM(J16:J19)</f>
        <v>44</v>
      </c>
      <c r="K20" s="54">
        <f>SUM(K16:K19)</f>
        <v>39</v>
      </c>
      <c r="L20" s="55"/>
      <c r="M20" s="50" t="s">
        <v>14</v>
      </c>
      <c r="N20" s="53">
        <f>SUM(N16:N19)</f>
        <v>21</v>
      </c>
      <c r="O20" s="54">
        <f>SUM(O16:O19)</f>
        <v>171</v>
      </c>
    </row>
    <row r="21" spans="1:15" s="52" customFormat="1" ht="15.75" customHeight="1" x14ac:dyDescent="0.2">
      <c r="A21" s="47">
        <v>0.375</v>
      </c>
      <c r="B21" s="32">
        <v>4</v>
      </c>
      <c r="C21" s="33">
        <v>3</v>
      </c>
      <c r="D21" s="24"/>
      <c r="E21" s="47">
        <v>0.375</v>
      </c>
      <c r="F21" s="32">
        <v>0</v>
      </c>
      <c r="G21" s="33">
        <v>4</v>
      </c>
      <c r="H21" s="24"/>
      <c r="I21" s="47">
        <v>0.375</v>
      </c>
      <c r="J21" s="32">
        <v>5</v>
      </c>
      <c r="K21" s="33">
        <v>2</v>
      </c>
      <c r="L21" s="24"/>
      <c r="M21" s="47">
        <v>0.375</v>
      </c>
      <c r="N21" s="32">
        <v>1</v>
      </c>
      <c r="O21" s="33">
        <v>18</v>
      </c>
    </row>
    <row r="22" spans="1:15" ht="15.75" customHeight="1" x14ac:dyDescent="0.2">
      <c r="A22" s="48">
        <v>0.38541666666666669</v>
      </c>
      <c r="B22" s="34">
        <v>1</v>
      </c>
      <c r="C22" s="35">
        <v>0</v>
      </c>
      <c r="D22" s="24"/>
      <c r="E22" s="48">
        <v>0.38541666666666669</v>
      </c>
      <c r="F22" s="34">
        <v>1</v>
      </c>
      <c r="G22" s="35">
        <v>0</v>
      </c>
      <c r="H22" s="24"/>
      <c r="I22" s="48">
        <v>0.38541666666666669</v>
      </c>
      <c r="J22" s="34">
        <v>6</v>
      </c>
      <c r="K22" s="35">
        <v>3</v>
      </c>
      <c r="L22" s="24"/>
      <c r="M22" s="48">
        <v>0.38541666666666669</v>
      </c>
      <c r="N22" s="34">
        <v>10</v>
      </c>
      <c r="O22" s="35">
        <v>17</v>
      </c>
    </row>
    <row r="23" spans="1:15" ht="15.75" customHeight="1" x14ac:dyDescent="0.2">
      <c r="A23" s="48">
        <v>0.39583333333333331</v>
      </c>
      <c r="B23" s="34">
        <v>6</v>
      </c>
      <c r="C23" s="35">
        <v>2</v>
      </c>
      <c r="D23" s="24"/>
      <c r="E23" s="48">
        <v>0.39583333333333331</v>
      </c>
      <c r="F23" s="34">
        <v>4</v>
      </c>
      <c r="G23" s="35">
        <v>1</v>
      </c>
      <c r="H23" s="24"/>
      <c r="I23" s="48">
        <v>0.39583333333333331</v>
      </c>
      <c r="J23" s="34">
        <v>2</v>
      </c>
      <c r="K23" s="35">
        <v>3</v>
      </c>
      <c r="L23" s="24"/>
      <c r="M23" s="48">
        <v>0.39583333333333331</v>
      </c>
      <c r="N23" s="34">
        <v>4</v>
      </c>
      <c r="O23" s="35">
        <v>7</v>
      </c>
    </row>
    <row r="24" spans="1:15" ht="15.75" customHeight="1" x14ac:dyDescent="0.2">
      <c r="A24" s="49">
        <v>0.40625</v>
      </c>
      <c r="B24" s="36">
        <v>3</v>
      </c>
      <c r="C24" s="37">
        <v>2</v>
      </c>
      <c r="D24" s="24"/>
      <c r="E24" s="49">
        <v>0.40625</v>
      </c>
      <c r="F24" s="36">
        <v>1</v>
      </c>
      <c r="G24" s="37">
        <v>1</v>
      </c>
      <c r="H24" s="24"/>
      <c r="I24" s="49">
        <v>0.40625</v>
      </c>
      <c r="J24" s="36">
        <v>5</v>
      </c>
      <c r="K24" s="37">
        <v>2</v>
      </c>
      <c r="L24" s="24"/>
      <c r="M24" s="49">
        <v>0.40625</v>
      </c>
      <c r="N24" s="36">
        <v>7</v>
      </c>
      <c r="O24" s="37">
        <v>13</v>
      </c>
    </row>
    <row r="25" spans="1:15" ht="15.75" customHeight="1" x14ac:dyDescent="0.2">
      <c r="A25" s="51" t="s">
        <v>14</v>
      </c>
      <c r="B25" s="56">
        <f>SUM(B21:B24)</f>
        <v>14</v>
      </c>
      <c r="C25" s="57">
        <f>SUM(C21:C24)</f>
        <v>7</v>
      </c>
      <c r="D25" s="55"/>
      <c r="E25" s="51" t="s">
        <v>14</v>
      </c>
      <c r="F25" s="56">
        <f>SUM(F21:F24)</f>
        <v>6</v>
      </c>
      <c r="G25" s="57">
        <f>SUM(G21:G24)</f>
        <v>6</v>
      </c>
      <c r="H25" s="55"/>
      <c r="I25" s="51" t="s">
        <v>14</v>
      </c>
      <c r="J25" s="56">
        <f>SUM(J21:J24)</f>
        <v>18</v>
      </c>
      <c r="K25" s="57">
        <f>SUM(K21:K24)</f>
        <v>10</v>
      </c>
      <c r="L25" s="55"/>
      <c r="M25" s="51" t="s">
        <v>14</v>
      </c>
      <c r="N25" s="56">
        <f>SUM(N21:N24)</f>
        <v>22</v>
      </c>
      <c r="O25" s="57">
        <f>SUM(O21:O24)</f>
        <v>55</v>
      </c>
    </row>
    <row r="26" spans="1:15" s="52" customFormat="1" ht="15.75" customHeight="1" x14ac:dyDescent="0.2">
      <c r="A26" s="47">
        <f>A24+"00:15"</f>
        <v>0.41666666666666669</v>
      </c>
      <c r="B26" s="32">
        <v>4</v>
      </c>
      <c r="C26" s="33">
        <v>2</v>
      </c>
      <c r="D26" s="24"/>
      <c r="E26" s="47">
        <f>E24+"00:15"</f>
        <v>0.41666666666666669</v>
      </c>
      <c r="F26" s="32">
        <v>0</v>
      </c>
      <c r="G26" s="33">
        <v>1</v>
      </c>
      <c r="H26" s="24"/>
      <c r="I26" s="47">
        <f>I24+"00:15"</f>
        <v>0.41666666666666669</v>
      </c>
      <c r="J26" s="32">
        <v>6</v>
      </c>
      <c r="K26" s="33">
        <v>4</v>
      </c>
      <c r="L26" s="24"/>
      <c r="M26" s="47">
        <f>M24+"00:15"</f>
        <v>0.41666666666666669</v>
      </c>
      <c r="N26" s="32">
        <v>3</v>
      </c>
      <c r="O26" s="33">
        <v>12</v>
      </c>
    </row>
    <row r="27" spans="1:15" ht="15.75" customHeight="1" x14ac:dyDescent="0.2">
      <c r="A27" s="48">
        <f>A26+"00:15"</f>
        <v>0.42708333333333337</v>
      </c>
      <c r="B27" s="34">
        <v>1</v>
      </c>
      <c r="C27" s="35">
        <v>3</v>
      </c>
      <c r="D27" s="24"/>
      <c r="E27" s="48">
        <f>E26+"00:15"</f>
        <v>0.42708333333333337</v>
      </c>
      <c r="F27" s="34">
        <v>1</v>
      </c>
      <c r="G27" s="35">
        <v>3</v>
      </c>
      <c r="H27" s="24"/>
      <c r="I27" s="48">
        <f>I26+"00:15"</f>
        <v>0.42708333333333337</v>
      </c>
      <c r="J27" s="34">
        <v>2</v>
      </c>
      <c r="K27" s="35">
        <v>2</v>
      </c>
      <c r="L27" s="24"/>
      <c r="M27" s="48">
        <f>M26+"00:15"</f>
        <v>0.42708333333333337</v>
      </c>
      <c r="N27" s="34">
        <v>5</v>
      </c>
      <c r="O27" s="35">
        <v>7</v>
      </c>
    </row>
    <row r="28" spans="1:15" ht="15.75" customHeight="1" x14ac:dyDescent="0.2">
      <c r="A28" s="48">
        <f>A27+"00:15"</f>
        <v>0.43750000000000006</v>
      </c>
      <c r="B28" s="34">
        <v>1</v>
      </c>
      <c r="C28" s="35">
        <v>0</v>
      </c>
      <c r="D28" s="24"/>
      <c r="E28" s="48">
        <f>E27+"00:15"</f>
        <v>0.43750000000000006</v>
      </c>
      <c r="F28" s="34">
        <v>0</v>
      </c>
      <c r="G28" s="35">
        <v>1</v>
      </c>
      <c r="H28" s="24"/>
      <c r="I28" s="48">
        <f>I27+"00:15"</f>
        <v>0.43750000000000006</v>
      </c>
      <c r="J28" s="34">
        <v>2</v>
      </c>
      <c r="K28" s="35">
        <v>2</v>
      </c>
      <c r="L28" s="24"/>
      <c r="M28" s="48">
        <f>M27+"00:15"</f>
        <v>0.43750000000000006</v>
      </c>
      <c r="N28" s="34">
        <v>5</v>
      </c>
      <c r="O28" s="35">
        <v>10</v>
      </c>
    </row>
    <row r="29" spans="1:15" ht="15.75" customHeight="1" x14ac:dyDescent="0.2">
      <c r="A29" s="48">
        <f>A28+"00:15"</f>
        <v>0.44791666666666674</v>
      </c>
      <c r="B29" s="36">
        <v>6</v>
      </c>
      <c r="C29" s="37">
        <v>3</v>
      </c>
      <c r="D29" s="24"/>
      <c r="E29" s="48">
        <f>E28+"00:15"</f>
        <v>0.44791666666666674</v>
      </c>
      <c r="F29" s="36">
        <v>0</v>
      </c>
      <c r="G29" s="37">
        <v>3</v>
      </c>
      <c r="H29" s="24"/>
      <c r="I29" s="48">
        <f>I28+"00:15"</f>
        <v>0.44791666666666674</v>
      </c>
      <c r="J29" s="36">
        <v>4</v>
      </c>
      <c r="K29" s="37">
        <v>1</v>
      </c>
      <c r="L29" s="24"/>
      <c r="M29" s="48">
        <f>M28+"00:15"</f>
        <v>0.44791666666666674</v>
      </c>
      <c r="N29" s="36">
        <v>5</v>
      </c>
      <c r="O29" s="37">
        <v>8</v>
      </c>
    </row>
    <row r="30" spans="1:15" ht="15.75" customHeight="1" x14ac:dyDescent="0.2">
      <c r="A30" s="50" t="s">
        <v>14</v>
      </c>
      <c r="B30" s="53">
        <f>SUM(B26:B29)</f>
        <v>12</v>
      </c>
      <c r="C30" s="54">
        <f>SUM(C26:C29)</f>
        <v>8</v>
      </c>
      <c r="D30" s="55"/>
      <c r="E30" s="50" t="s">
        <v>14</v>
      </c>
      <c r="F30" s="53">
        <f>SUM(F26:F29)</f>
        <v>1</v>
      </c>
      <c r="G30" s="54">
        <f>SUM(G26:G29)</f>
        <v>8</v>
      </c>
      <c r="H30" s="55"/>
      <c r="I30" s="50" t="s">
        <v>14</v>
      </c>
      <c r="J30" s="53">
        <f>SUM(J26:J29)</f>
        <v>14</v>
      </c>
      <c r="K30" s="54">
        <f>SUM(K26:K29)</f>
        <v>9</v>
      </c>
      <c r="L30" s="55"/>
      <c r="M30" s="50" t="s">
        <v>14</v>
      </c>
      <c r="N30" s="53">
        <f>SUM(N26:N29)</f>
        <v>18</v>
      </c>
      <c r="O30" s="54">
        <f>SUM(O26:O29)</f>
        <v>37</v>
      </c>
    </row>
    <row r="31" spans="1:15" s="52" customFormat="1" ht="15.75" customHeight="1" x14ac:dyDescent="0.2">
      <c r="A31" s="47">
        <f>A29+"00:15"</f>
        <v>0.45833333333333343</v>
      </c>
      <c r="B31" s="32">
        <v>3</v>
      </c>
      <c r="C31" s="33">
        <v>1</v>
      </c>
      <c r="D31" s="24"/>
      <c r="E31" s="47">
        <f>E29+"00:15"</f>
        <v>0.45833333333333343</v>
      </c>
      <c r="F31" s="32">
        <v>0</v>
      </c>
      <c r="G31" s="33">
        <v>0</v>
      </c>
      <c r="H31" s="24"/>
      <c r="I31" s="47">
        <f>I29+"00:15"</f>
        <v>0.45833333333333343</v>
      </c>
      <c r="J31" s="32">
        <v>0</v>
      </c>
      <c r="K31" s="33">
        <v>4</v>
      </c>
      <c r="L31" s="24"/>
      <c r="M31" s="47">
        <f>M29+"00:15"</f>
        <v>0.45833333333333343</v>
      </c>
      <c r="N31" s="32">
        <v>8</v>
      </c>
      <c r="O31" s="33">
        <v>6</v>
      </c>
    </row>
    <row r="32" spans="1:15" ht="15.75" customHeight="1" x14ac:dyDescent="0.2">
      <c r="A32" s="48">
        <f>A31+"00:15"</f>
        <v>0.46875000000000011</v>
      </c>
      <c r="B32" s="34">
        <v>2</v>
      </c>
      <c r="C32" s="35">
        <v>0</v>
      </c>
      <c r="D32" s="24"/>
      <c r="E32" s="48">
        <f>E31+"00:15"</f>
        <v>0.46875000000000011</v>
      </c>
      <c r="F32" s="34">
        <v>0</v>
      </c>
      <c r="G32" s="35">
        <v>0</v>
      </c>
      <c r="H32" s="24"/>
      <c r="I32" s="48">
        <f>I31+"00:15"</f>
        <v>0.46875000000000011</v>
      </c>
      <c r="J32" s="34">
        <v>0</v>
      </c>
      <c r="K32" s="35">
        <v>0</v>
      </c>
      <c r="L32" s="24"/>
      <c r="M32" s="48">
        <f>M31+"00:15"</f>
        <v>0.46875000000000011</v>
      </c>
      <c r="N32" s="34">
        <v>3</v>
      </c>
      <c r="O32" s="35">
        <v>14</v>
      </c>
    </row>
    <row r="33" spans="1:15" ht="15.75" customHeight="1" x14ac:dyDescent="0.2">
      <c r="A33" s="48">
        <f>A32+"00:15"</f>
        <v>0.4791666666666668</v>
      </c>
      <c r="B33" s="34">
        <v>9</v>
      </c>
      <c r="C33" s="35">
        <v>2</v>
      </c>
      <c r="D33" s="24"/>
      <c r="E33" s="48">
        <f>E32+"00:15"</f>
        <v>0.4791666666666668</v>
      </c>
      <c r="F33" s="34">
        <v>0</v>
      </c>
      <c r="G33" s="35">
        <v>0</v>
      </c>
      <c r="H33" s="24"/>
      <c r="I33" s="48">
        <f>I32+"00:15"</f>
        <v>0.4791666666666668</v>
      </c>
      <c r="J33" s="34">
        <v>2</v>
      </c>
      <c r="K33" s="35">
        <v>4</v>
      </c>
      <c r="L33" s="24"/>
      <c r="M33" s="48">
        <f>M32+"00:15"</f>
        <v>0.4791666666666668</v>
      </c>
      <c r="N33" s="34">
        <v>2</v>
      </c>
      <c r="O33" s="35">
        <v>11</v>
      </c>
    </row>
    <row r="34" spans="1:15" ht="15.75" customHeight="1" x14ac:dyDescent="0.2">
      <c r="A34" s="49">
        <f>A33+"00:15"</f>
        <v>0.48958333333333348</v>
      </c>
      <c r="B34" s="36">
        <v>3</v>
      </c>
      <c r="C34" s="37">
        <v>0</v>
      </c>
      <c r="D34" s="24"/>
      <c r="E34" s="49">
        <f>E33+"00:15"</f>
        <v>0.48958333333333348</v>
      </c>
      <c r="F34" s="36">
        <v>1</v>
      </c>
      <c r="G34" s="37">
        <v>0</v>
      </c>
      <c r="H34" s="24"/>
      <c r="I34" s="49">
        <f>I33+"00:15"</f>
        <v>0.48958333333333348</v>
      </c>
      <c r="J34" s="36">
        <v>3</v>
      </c>
      <c r="K34" s="37">
        <v>3</v>
      </c>
      <c r="L34" s="24"/>
      <c r="M34" s="49">
        <f>M33+"00:15"</f>
        <v>0.48958333333333348</v>
      </c>
      <c r="N34" s="36">
        <v>9</v>
      </c>
      <c r="O34" s="37">
        <v>10</v>
      </c>
    </row>
    <row r="35" spans="1:15" ht="15.75" customHeight="1" x14ac:dyDescent="0.2">
      <c r="A35" s="50" t="s">
        <v>14</v>
      </c>
      <c r="B35" s="53">
        <f>SUM(B31:B34)</f>
        <v>17</v>
      </c>
      <c r="C35" s="54">
        <f>SUM(C31:C34)</f>
        <v>3</v>
      </c>
      <c r="D35" s="55"/>
      <c r="E35" s="50" t="s">
        <v>14</v>
      </c>
      <c r="F35" s="53">
        <f>SUM(F31:F34)</f>
        <v>1</v>
      </c>
      <c r="G35" s="54">
        <f>SUM(G31:G34)</f>
        <v>0</v>
      </c>
      <c r="H35" s="55"/>
      <c r="I35" s="50" t="s">
        <v>14</v>
      </c>
      <c r="J35" s="53">
        <f>SUM(J31:J34)</f>
        <v>5</v>
      </c>
      <c r="K35" s="54">
        <f>SUM(K31:K34)</f>
        <v>11</v>
      </c>
      <c r="L35" s="55"/>
      <c r="M35" s="50" t="s">
        <v>14</v>
      </c>
      <c r="N35" s="53">
        <f>SUM(N31:N34)</f>
        <v>22</v>
      </c>
      <c r="O35" s="54">
        <f>SUM(O31:O34)</f>
        <v>41</v>
      </c>
    </row>
    <row r="36" spans="1:15" ht="15.75" customHeight="1" x14ac:dyDescent="0.2">
      <c r="A36" s="47">
        <f>A34+"00:15"</f>
        <v>0.50000000000000011</v>
      </c>
      <c r="B36" s="32">
        <v>3</v>
      </c>
      <c r="C36" s="33">
        <v>1</v>
      </c>
      <c r="D36" s="24"/>
      <c r="E36" s="47">
        <f>E34+"00:15"</f>
        <v>0.50000000000000011</v>
      </c>
      <c r="F36" s="32">
        <v>1</v>
      </c>
      <c r="G36" s="33">
        <v>3</v>
      </c>
      <c r="H36" s="24"/>
      <c r="I36" s="47">
        <f>I34+"00:15"</f>
        <v>0.50000000000000011</v>
      </c>
      <c r="J36" s="32">
        <v>1</v>
      </c>
      <c r="K36" s="33">
        <v>3</v>
      </c>
      <c r="L36" s="24"/>
      <c r="M36" s="47">
        <f>M34+"00:15"</f>
        <v>0.50000000000000011</v>
      </c>
      <c r="N36" s="32">
        <v>3</v>
      </c>
      <c r="O36" s="33">
        <v>1</v>
      </c>
    </row>
    <row r="37" spans="1:15" ht="15.75" customHeight="1" x14ac:dyDescent="0.2">
      <c r="A37" s="48">
        <f>A36+"00:15"</f>
        <v>0.51041666666666674</v>
      </c>
      <c r="B37" s="34">
        <v>4</v>
      </c>
      <c r="C37" s="35">
        <v>3</v>
      </c>
      <c r="D37" s="24"/>
      <c r="E37" s="48">
        <f>E36+"00:15"</f>
        <v>0.51041666666666674</v>
      </c>
      <c r="F37" s="34">
        <v>2</v>
      </c>
      <c r="G37" s="35">
        <v>0</v>
      </c>
      <c r="H37" s="24"/>
      <c r="I37" s="48">
        <f>I36+"00:15"</f>
        <v>0.51041666666666674</v>
      </c>
      <c r="J37" s="34">
        <v>2</v>
      </c>
      <c r="K37" s="35">
        <v>2</v>
      </c>
      <c r="L37" s="24"/>
      <c r="M37" s="48">
        <f>M36+"00:15"</f>
        <v>0.51041666666666674</v>
      </c>
      <c r="N37" s="34">
        <v>5</v>
      </c>
      <c r="O37" s="35">
        <v>9</v>
      </c>
    </row>
    <row r="38" spans="1:15" ht="15.75" customHeight="1" x14ac:dyDescent="0.2">
      <c r="A38" s="48">
        <f>A37+"00:15"</f>
        <v>0.52083333333333337</v>
      </c>
      <c r="B38" s="34">
        <v>2</v>
      </c>
      <c r="C38" s="35">
        <v>2</v>
      </c>
      <c r="D38" s="24"/>
      <c r="E38" s="48">
        <f>E37+"00:15"</f>
        <v>0.52083333333333337</v>
      </c>
      <c r="F38" s="34">
        <v>0</v>
      </c>
      <c r="G38" s="35">
        <v>0</v>
      </c>
      <c r="H38" s="24"/>
      <c r="I38" s="48">
        <f>I37+"00:15"</f>
        <v>0.52083333333333337</v>
      </c>
      <c r="J38" s="34">
        <v>2</v>
      </c>
      <c r="K38" s="35">
        <v>1</v>
      </c>
      <c r="L38" s="24"/>
      <c r="M38" s="48">
        <f>M37+"00:15"</f>
        <v>0.52083333333333337</v>
      </c>
      <c r="N38" s="34">
        <v>12</v>
      </c>
      <c r="O38" s="35">
        <v>6</v>
      </c>
    </row>
    <row r="39" spans="1:15" ht="15.75" customHeight="1" x14ac:dyDescent="0.2">
      <c r="A39" s="49">
        <f>A38+"00:15"</f>
        <v>0.53125</v>
      </c>
      <c r="B39" s="36">
        <v>4</v>
      </c>
      <c r="C39" s="37">
        <v>5</v>
      </c>
      <c r="D39" s="24"/>
      <c r="E39" s="49">
        <f>E38+"00:15"</f>
        <v>0.53125</v>
      </c>
      <c r="F39" s="36">
        <v>1</v>
      </c>
      <c r="G39" s="37">
        <v>1</v>
      </c>
      <c r="H39" s="24"/>
      <c r="I39" s="49">
        <f>I38+"00:15"</f>
        <v>0.53125</v>
      </c>
      <c r="J39" s="36">
        <v>1</v>
      </c>
      <c r="K39" s="37">
        <v>3</v>
      </c>
      <c r="L39" s="24"/>
      <c r="M39" s="49">
        <f>M38+"00:15"</f>
        <v>0.53125</v>
      </c>
      <c r="N39" s="36">
        <v>3</v>
      </c>
      <c r="O39" s="37">
        <v>5</v>
      </c>
    </row>
    <row r="40" spans="1:15" ht="15.75" customHeight="1" x14ac:dyDescent="0.2">
      <c r="A40" s="50" t="s">
        <v>14</v>
      </c>
      <c r="B40" s="53">
        <f>SUM(B36:B39)</f>
        <v>13</v>
      </c>
      <c r="C40" s="54">
        <f>SUM(C36:C39)</f>
        <v>11</v>
      </c>
      <c r="D40" s="55"/>
      <c r="E40" s="50" t="s">
        <v>14</v>
      </c>
      <c r="F40" s="53">
        <f>SUM(F36:F39)</f>
        <v>4</v>
      </c>
      <c r="G40" s="54">
        <f>SUM(G36:G39)</f>
        <v>4</v>
      </c>
      <c r="H40" s="55"/>
      <c r="I40" s="50" t="s">
        <v>14</v>
      </c>
      <c r="J40" s="53">
        <f>SUM(J36:J39)</f>
        <v>6</v>
      </c>
      <c r="K40" s="54">
        <f>SUM(K36:K39)</f>
        <v>9</v>
      </c>
      <c r="L40" s="55"/>
      <c r="M40" s="50" t="s">
        <v>14</v>
      </c>
      <c r="N40" s="53">
        <f>SUM(N36:N39)</f>
        <v>23</v>
      </c>
      <c r="O40" s="54">
        <f>SUM(O36:O39)</f>
        <v>21</v>
      </c>
    </row>
    <row r="41" spans="1:15" ht="15.75" customHeight="1" x14ac:dyDescent="0.2">
      <c r="A41" s="47">
        <f>A39+"00:15"</f>
        <v>0.54166666666666663</v>
      </c>
      <c r="B41" s="32">
        <v>5</v>
      </c>
      <c r="C41" s="33">
        <v>0</v>
      </c>
      <c r="D41" s="24"/>
      <c r="E41" s="47">
        <f>E39+"00:15"</f>
        <v>0.54166666666666663</v>
      </c>
      <c r="F41" s="32">
        <v>3</v>
      </c>
      <c r="G41" s="33">
        <v>2</v>
      </c>
      <c r="H41" s="24"/>
      <c r="I41" s="47">
        <f>I39+"00:15"</f>
        <v>0.54166666666666663</v>
      </c>
      <c r="J41" s="32">
        <v>2</v>
      </c>
      <c r="K41" s="33">
        <v>4</v>
      </c>
      <c r="L41" s="24"/>
      <c r="M41" s="47">
        <f>M39+"00:15"</f>
        <v>0.54166666666666663</v>
      </c>
      <c r="N41" s="32">
        <v>11</v>
      </c>
      <c r="O41" s="33">
        <v>11</v>
      </c>
    </row>
    <row r="42" spans="1:15" ht="15.75" customHeight="1" x14ac:dyDescent="0.2">
      <c r="A42" s="48">
        <f>A41+"00:15"</f>
        <v>0.55208333333333326</v>
      </c>
      <c r="B42" s="34">
        <v>6</v>
      </c>
      <c r="C42" s="35">
        <v>2</v>
      </c>
      <c r="D42" s="24"/>
      <c r="E42" s="48">
        <f>E41+"00:15"</f>
        <v>0.55208333333333326</v>
      </c>
      <c r="F42" s="34">
        <v>2</v>
      </c>
      <c r="G42" s="35">
        <v>4</v>
      </c>
      <c r="H42" s="24"/>
      <c r="I42" s="48">
        <f>I41+"00:15"</f>
        <v>0.55208333333333326</v>
      </c>
      <c r="J42" s="34">
        <v>1</v>
      </c>
      <c r="K42" s="35">
        <v>4</v>
      </c>
      <c r="L42" s="24"/>
      <c r="M42" s="48">
        <f>M41+"00:15"</f>
        <v>0.55208333333333326</v>
      </c>
      <c r="N42" s="34">
        <v>12</v>
      </c>
      <c r="O42" s="35">
        <v>19</v>
      </c>
    </row>
    <row r="43" spans="1:15" ht="15.75" customHeight="1" x14ac:dyDescent="0.2">
      <c r="A43" s="48">
        <f>A42+"00:15"</f>
        <v>0.56249999999999989</v>
      </c>
      <c r="B43" s="34">
        <v>6</v>
      </c>
      <c r="C43" s="35">
        <v>1</v>
      </c>
      <c r="D43" s="24"/>
      <c r="E43" s="48">
        <f>E42+"00:15"</f>
        <v>0.56249999999999989</v>
      </c>
      <c r="F43" s="34">
        <v>1</v>
      </c>
      <c r="G43" s="35">
        <v>2</v>
      </c>
      <c r="H43" s="24"/>
      <c r="I43" s="48">
        <f>I42+"00:15"</f>
        <v>0.56249999999999989</v>
      </c>
      <c r="J43" s="34">
        <v>2</v>
      </c>
      <c r="K43" s="35">
        <v>4</v>
      </c>
      <c r="L43" s="24"/>
      <c r="M43" s="48">
        <f>M42+"00:15"</f>
        <v>0.56249999999999989</v>
      </c>
      <c r="N43" s="34">
        <v>5</v>
      </c>
      <c r="O43" s="35">
        <v>10</v>
      </c>
    </row>
    <row r="44" spans="1:15" ht="15.75" customHeight="1" x14ac:dyDescent="0.2">
      <c r="A44" s="49">
        <f>A43+"00:15"</f>
        <v>0.57291666666666652</v>
      </c>
      <c r="B44" s="36">
        <v>12</v>
      </c>
      <c r="C44" s="37">
        <v>1</v>
      </c>
      <c r="D44" s="24"/>
      <c r="E44" s="49">
        <f>E43+"00:15"</f>
        <v>0.57291666666666652</v>
      </c>
      <c r="F44" s="36">
        <v>1</v>
      </c>
      <c r="G44" s="37">
        <v>1</v>
      </c>
      <c r="H44" s="24"/>
      <c r="I44" s="49">
        <f>I43+"00:15"</f>
        <v>0.57291666666666652</v>
      </c>
      <c r="J44" s="36">
        <v>4</v>
      </c>
      <c r="K44" s="37">
        <v>3</v>
      </c>
      <c r="L44" s="24"/>
      <c r="M44" s="49">
        <f>M43+"00:15"</f>
        <v>0.57291666666666652</v>
      </c>
      <c r="N44" s="36">
        <v>12</v>
      </c>
      <c r="O44" s="37">
        <v>11</v>
      </c>
    </row>
    <row r="45" spans="1:15" s="24" customFormat="1" ht="15.75" customHeight="1" x14ac:dyDescent="0.2">
      <c r="A45" s="51" t="s">
        <v>14</v>
      </c>
      <c r="B45" s="56">
        <f>SUM(B41:B44)</f>
        <v>29</v>
      </c>
      <c r="C45" s="57">
        <f>SUM(C41:C44)</f>
        <v>4</v>
      </c>
      <c r="D45" s="55"/>
      <c r="E45" s="51" t="s">
        <v>14</v>
      </c>
      <c r="F45" s="56">
        <f>SUM(F41:F44)</f>
        <v>7</v>
      </c>
      <c r="G45" s="57">
        <f>SUM(G41:G44)</f>
        <v>9</v>
      </c>
      <c r="H45" s="55"/>
      <c r="I45" s="51" t="s">
        <v>14</v>
      </c>
      <c r="J45" s="56">
        <f>SUM(J41:J44)</f>
        <v>9</v>
      </c>
      <c r="K45" s="57">
        <f>SUM(K41:K44)</f>
        <v>15</v>
      </c>
      <c r="L45" s="55"/>
      <c r="M45" s="51" t="s">
        <v>14</v>
      </c>
      <c r="N45" s="56">
        <f>SUM(N41:N44)</f>
        <v>40</v>
      </c>
      <c r="O45" s="57">
        <f>SUM(O41:O44)</f>
        <v>51</v>
      </c>
    </row>
    <row r="46" spans="1:15" s="24" customFormat="1" ht="15.75" customHeight="1" x14ac:dyDescent="0.2">
      <c r="A46" s="47">
        <f>A44+"00:15"</f>
        <v>0.58333333333333315</v>
      </c>
      <c r="B46" s="32">
        <v>4</v>
      </c>
      <c r="C46" s="33">
        <v>2</v>
      </c>
      <c r="E46" s="47">
        <f>E44+"00:15"</f>
        <v>0.58333333333333315</v>
      </c>
      <c r="F46" s="32">
        <v>3</v>
      </c>
      <c r="G46" s="33">
        <v>2</v>
      </c>
      <c r="I46" s="47">
        <f>I44+"00:15"</f>
        <v>0.58333333333333315</v>
      </c>
      <c r="J46" s="32">
        <v>1</v>
      </c>
      <c r="K46" s="33">
        <v>2</v>
      </c>
      <c r="M46" s="47">
        <f>M44+"00:15"</f>
        <v>0.58333333333333315</v>
      </c>
      <c r="N46" s="32">
        <v>6</v>
      </c>
      <c r="O46" s="33">
        <v>11</v>
      </c>
    </row>
    <row r="47" spans="1:15" s="31" customFormat="1" ht="15.75" customHeight="1" x14ac:dyDescent="0.2">
      <c r="A47" s="48">
        <f>A46+"00:15"</f>
        <v>0.59374999999999978</v>
      </c>
      <c r="B47" s="34">
        <v>3</v>
      </c>
      <c r="C47" s="35">
        <v>1</v>
      </c>
      <c r="D47" s="24"/>
      <c r="E47" s="48">
        <f>E46+"00:15"</f>
        <v>0.59374999999999978</v>
      </c>
      <c r="F47" s="34">
        <v>4</v>
      </c>
      <c r="G47" s="35">
        <v>5</v>
      </c>
      <c r="H47" s="24"/>
      <c r="I47" s="48">
        <f>I46+"00:15"</f>
        <v>0.59374999999999978</v>
      </c>
      <c r="J47" s="34">
        <v>0</v>
      </c>
      <c r="K47" s="35">
        <v>2</v>
      </c>
      <c r="L47" s="24"/>
      <c r="M47" s="48">
        <f>M46+"00:15"</f>
        <v>0.59374999999999978</v>
      </c>
      <c r="N47" s="34">
        <v>2</v>
      </c>
      <c r="O47" s="35">
        <v>5</v>
      </c>
    </row>
    <row r="48" spans="1:15" s="24" customFormat="1" ht="15.75" customHeight="1" x14ac:dyDescent="0.2">
      <c r="A48" s="48">
        <f>A47+"00:15"</f>
        <v>0.60416666666666641</v>
      </c>
      <c r="B48" s="34">
        <v>8</v>
      </c>
      <c r="C48" s="35">
        <v>2</v>
      </c>
      <c r="E48" s="48">
        <f>E47+"00:15"</f>
        <v>0.60416666666666641</v>
      </c>
      <c r="F48" s="34">
        <v>0</v>
      </c>
      <c r="G48" s="35">
        <v>2</v>
      </c>
      <c r="I48" s="48">
        <f>I47+"00:15"</f>
        <v>0.60416666666666641</v>
      </c>
      <c r="J48" s="34">
        <v>1</v>
      </c>
      <c r="K48" s="35">
        <v>1</v>
      </c>
      <c r="M48" s="48">
        <f>M47+"00:15"</f>
        <v>0.60416666666666641</v>
      </c>
      <c r="N48" s="34">
        <v>5</v>
      </c>
      <c r="O48" s="35">
        <v>2</v>
      </c>
    </row>
    <row r="49" spans="1:15" s="24" customFormat="1" ht="15.75" customHeight="1" x14ac:dyDescent="0.2">
      <c r="A49" s="48">
        <f>A48+"00:15"</f>
        <v>0.61458333333333304</v>
      </c>
      <c r="B49" s="36">
        <v>5</v>
      </c>
      <c r="C49" s="37">
        <v>3</v>
      </c>
      <c r="E49" s="48">
        <f>E48+"00:15"</f>
        <v>0.61458333333333304</v>
      </c>
      <c r="F49" s="36">
        <v>0</v>
      </c>
      <c r="G49" s="37">
        <v>1</v>
      </c>
      <c r="I49" s="48">
        <f>I48+"00:15"</f>
        <v>0.61458333333333304</v>
      </c>
      <c r="J49" s="36">
        <v>3</v>
      </c>
      <c r="K49" s="37">
        <v>3</v>
      </c>
      <c r="M49" s="48">
        <f>M48+"00:15"</f>
        <v>0.61458333333333304</v>
      </c>
      <c r="N49" s="36">
        <v>5</v>
      </c>
      <c r="O49" s="37">
        <v>5</v>
      </c>
    </row>
    <row r="50" spans="1:15" s="24" customFormat="1" ht="15.75" customHeight="1" x14ac:dyDescent="0.2">
      <c r="A50" s="50" t="s">
        <v>14</v>
      </c>
      <c r="B50" s="53">
        <f>SUM(B46:B49)</f>
        <v>20</v>
      </c>
      <c r="C50" s="54">
        <f>SUM(C46:C49)</f>
        <v>8</v>
      </c>
      <c r="D50" s="55"/>
      <c r="E50" s="50" t="s">
        <v>14</v>
      </c>
      <c r="F50" s="53">
        <f>SUM(F46:F49)</f>
        <v>7</v>
      </c>
      <c r="G50" s="54">
        <f>SUM(G46:G49)</f>
        <v>10</v>
      </c>
      <c r="H50" s="55"/>
      <c r="I50" s="50" t="s">
        <v>14</v>
      </c>
      <c r="J50" s="53">
        <f>SUM(J46:J49)</f>
        <v>5</v>
      </c>
      <c r="K50" s="54">
        <f>SUM(K46:K49)</f>
        <v>8</v>
      </c>
      <c r="L50" s="55"/>
      <c r="M50" s="50" t="s">
        <v>14</v>
      </c>
      <c r="N50" s="53">
        <f>SUM(N46:N49)</f>
        <v>18</v>
      </c>
      <c r="O50" s="54">
        <f>SUM(O46:O49)</f>
        <v>23</v>
      </c>
    </row>
    <row r="51" spans="1:15" s="24" customFormat="1" ht="15.75" customHeight="1" x14ac:dyDescent="0.2">
      <c r="A51" s="47">
        <f>A49+"00:15"</f>
        <v>0.62499999999999967</v>
      </c>
      <c r="B51" s="32">
        <v>6</v>
      </c>
      <c r="C51" s="33">
        <v>2</v>
      </c>
      <c r="E51" s="47">
        <f>E49+"00:15"</f>
        <v>0.62499999999999967</v>
      </c>
      <c r="F51" s="32">
        <v>2</v>
      </c>
      <c r="G51" s="33">
        <v>4</v>
      </c>
      <c r="I51" s="47">
        <f>I49+"00:15"</f>
        <v>0.62499999999999967</v>
      </c>
      <c r="J51" s="32">
        <v>2</v>
      </c>
      <c r="K51" s="33">
        <v>7</v>
      </c>
      <c r="M51" s="47">
        <f>M49+"00:15"</f>
        <v>0.62499999999999967</v>
      </c>
      <c r="N51" s="32">
        <v>6</v>
      </c>
      <c r="O51" s="33">
        <v>4</v>
      </c>
    </row>
    <row r="52" spans="1:15" s="24" customFormat="1" ht="15.75" customHeight="1" x14ac:dyDescent="0.2">
      <c r="A52" s="48">
        <f>A51+"00:15"</f>
        <v>0.6354166666666663</v>
      </c>
      <c r="B52" s="34">
        <v>5</v>
      </c>
      <c r="C52" s="35">
        <v>2</v>
      </c>
      <c r="E52" s="48">
        <f>E51+"00:15"</f>
        <v>0.6354166666666663</v>
      </c>
      <c r="F52" s="34">
        <v>3</v>
      </c>
      <c r="G52" s="35">
        <v>1</v>
      </c>
      <c r="I52" s="48">
        <f>I51+"00:15"</f>
        <v>0.6354166666666663</v>
      </c>
      <c r="J52" s="34">
        <v>8</v>
      </c>
      <c r="K52" s="35">
        <v>8</v>
      </c>
      <c r="M52" s="48">
        <f>M51+"00:15"</f>
        <v>0.6354166666666663</v>
      </c>
      <c r="N52" s="34">
        <v>26</v>
      </c>
      <c r="O52" s="35">
        <v>9</v>
      </c>
    </row>
    <row r="53" spans="1:15" s="24" customFormat="1" ht="15.75" customHeight="1" x14ac:dyDescent="0.2">
      <c r="A53" s="48">
        <f>A52+"00:15"</f>
        <v>0.64583333333333293</v>
      </c>
      <c r="B53" s="34">
        <v>8</v>
      </c>
      <c r="C53" s="35">
        <v>0</v>
      </c>
      <c r="E53" s="48">
        <f>E52+"00:15"</f>
        <v>0.64583333333333293</v>
      </c>
      <c r="F53" s="34">
        <v>2</v>
      </c>
      <c r="G53" s="35">
        <v>0</v>
      </c>
      <c r="I53" s="48">
        <f>I52+"00:15"</f>
        <v>0.64583333333333293</v>
      </c>
      <c r="J53" s="34">
        <v>9</v>
      </c>
      <c r="K53" s="35">
        <v>5</v>
      </c>
      <c r="M53" s="48">
        <f>M52+"00:15"</f>
        <v>0.64583333333333293</v>
      </c>
      <c r="N53" s="34">
        <v>10</v>
      </c>
      <c r="O53" s="35">
        <v>2</v>
      </c>
    </row>
    <row r="54" spans="1:15" s="24" customFormat="1" ht="15.75" customHeight="1" x14ac:dyDescent="0.2">
      <c r="A54" s="49">
        <f>A53+"00:15"</f>
        <v>0.65624999999999956</v>
      </c>
      <c r="B54" s="36">
        <v>1</v>
      </c>
      <c r="C54" s="37">
        <v>1</v>
      </c>
      <c r="E54" s="49">
        <f>E53+"00:15"</f>
        <v>0.65624999999999956</v>
      </c>
      <c r="F54" s="36">
        <v>0</v>
      </c>
      <c r="G54" s="37">
        <v>5</v>
      </c>
      <c r="I54" s="49">
        <f>I53+"00:15"</f>
        <v>0.65624999999999956</v>
      </c>
      <c r="J54" s="36">
        <v>3</v>
      </c>
      <c r="K54" s="37">
        <v>2</v>
      </c>
      <c r="M54" s="49">
        <f>M53+"00:15"</f>
        <v>0.65624999999999956</v>
      </c>
      <c r="N54" s="36">
        <v>9</v>
      </c>
      <c r="O54" s="37">
        <v>4</v>
      </c>
    </row>
    <row r="55" spans="1:15" s="24" customFormat="1" ht="15.75" customHeight="1" x14ac:dyDescent="0.2">
      <c r="A55" s="50" t="s">
        <v>14</v>
      </c>
      <c r="B55" s="53">
        <f>SUM(B51:B54)</f>
        <v>20</v>
      </c>
      <c r="C55" s="54">
        <f>SUM(C51:C54)</f>
        <v>5</v>
      </c>
      <c r="D55" s="55"/>
      <c r="E55" s="50" t="s">
        <v>14</v>
      </c>
      <c r="F55" s="53">
        <f>SUM(F51:F54)</f>
        <v>7</v>
      </c>
      <c r="G55" s="54">
        <f>SUM(G51:G54)</f>
        <v>10</v>
      </c>
      <c r="H55" s="55"/>
      <c r="I55" s="50" t="s">
        <v>14</v>
      </c>
      <c r="J55" s="53">
        <f>SUM(J51:J54)</f>
        <v>22</v>
      </c>
      <c r="K55" s="54">
        <f>SUM(K51:K54)</f>
        <v>22</v>
      </c>
      <c r="L55" s="55"/>
      <c r="M55" s="50" t="s">
        <v>14</v>
      </c>
      <c r="N55" s="53">
        <f>SUM(N51:N54)</f>
        <v>51</v>
      </c>
      <c r="O55" s="54">
        <f>SUM(O51:O54)</f>
        <v>19</v>
      </c>
    </row>
    <row r="56" spans="1:15" s="24" customFormat="1" ht="15.75" customHeight="1" x14ac:dyDescent="0.2">
      <c r="A56" s="47">
        <f>A54+"00:15"</f>
        <v>0.66666666666666619</v>
      </c>
      <c r="B56" s="32">
        <v>0</v>
      </c>
      <c r="C56" s="33">
        <v>2</v>
      </c>
      <c r="E56" s="47">
        <f>E54+"00:15"</f>
        <v>0.66666666666666619</v>
      </c>
      <c r="F56" s="32">
        <v>5</v>
      </c>
      <c r="G56" s="33">
        <v>1</v>
      </c>
      <c r="I56" s="47">
        <f>I54+"00:15"</f>
        <v>0.66666666666666619</v>
      </c>
      <c r="J56" s="32">
        <v>8</v>
      </c>
      <c r="K56" s="33">
        <v>3</v>
      </c>
      <c r="M56" s="47">
        <f>M54+"00:15"</f>
        <v>0.66666666666666619</v>
      </c>
      <c r="N56" s="32">
        <v>21</v>
      </c>
      <c r="O56" s="33">
        <v>10</v>
      </c>
    </row>
    <row r="57" spans="1:15" s="24" customFormat="1" ht="15.75" customHeight="1" x14ac:dyDescent="0.2">
      <c r="A57" s="48">
        <f>A56+"00:15"</f>
        <v>0.67708333333333282</v>
      </c>
      <c r="B57" s="34">
        <v>4</v>
      </c>
      <c r="C57" s="35">
        <v>0</v>
      </c>
      <c r="E57" s="48">
        <f>E56+"00:15"</f>
        <v>0.67708333333333282</v>
      </c>
      <c r="F57" s="34">
        <v>6</v>
      </c>
      <c r="G57" s="35">
        <v>3</v>
      </c>
      <c r="I57" s="48">
        <f>I56+"00:15"</f>
        <v>0.67708333333333282</v>
      </c>
      <c r="J57" s="34">
        <v>3</v>
      </c>
      <c r="K57" s="35">
        <v>3</v>
      </c>
      <c r="M57" s="48">
        <f>M56+"00:15"</f>
        <v>0.67708333333333282</v>
      </c>
      <c r="N57" s="34">
        <v>12</v>
      </c>
      <c r="O57" s="35">
        <v>4</v>
      </c>
    </row>
    <row r="58" spans="1:15" s="24" customFormat="1" ht="15.75" customHeight="1" x14ac:dyDescent="0.2">
      <c r="A58" s="48">
        <f>A57+"00:15"</f>
        <v>0.68749999999999944</v>
      </c>
      <c r="B58" s="34">
        <v>0</v>
      </c>
      <c r="C58" s="35">
        <v>3</v>
      </c>
      <c r="E58" s="48">
        <f>E57+"00:15"</f>
        <v>0.68749999999999944</v>
      </c>
      <c r="F58" s="34">
        <v>5</v>
      </c>
      <c r="G58" s="35">
        <v>3</v>
      </c>
      <c r="I58" s="48">
        <f>I57+"00:15"</f>
        <v>0.68749999999999944</v>
      </c>
      <c r="J58" s="34">
        <v>6</v>
      </c>
      <c r="K58" s="35">
        <v>5</v>
      </c>
      <c r="M58" s="48">
        <f>M57+"00:15"</f>
        <v>0.68749999999999944</v>
      </c>
      <c r="N58" s="34">
        <v>19</v>
      </c>
      <c r="O58" s="35">
        <v>10</v>
      </c>
    </row>
    <row r="59" spans="1:15" s="24" customFormat="1" ht="15.75" customHeight="1" x14ac:dyDescent="0.2">
      <c r="A59" s="49">
        <f>A58+"00:15"</f>
        <v>0.69791666666666607</v>
      </c>
      <c r="B59" s="36">
        <v>1</v>
      </c>
      <c r="C59" s="37">
        <v>0</v>
      </c>
      <c r="E59" s="49">
        <f>E58+"00:15"</f>
        <v>0.69791666666666607</v>
      </c>
      <c r="F59" s="36">
        <v>0</v>
      </c>
      <c r="G59" s="37">
        <v>0</v>
      </c>
      <c r="I59" s="49">
        <f>I58+"00:15"</f>
        <v>0.69791666666666607</v>
      </c>
      <c r="J59" s="36">
        <v>1</v>
      </c>
      <c r="K59" s="37">
        <v>5</v>
      </c>
      <c r="M59" s="49">
        <f>M58+"00:15"</f>
        <v>0.69791666666666607</v>
      </c>
      <c r="N59" s="36">
        <v>14</v>
      </c>
      <c r="O59" s="37">
        <v>16</v>
      </c>
    </row>
    <row r="60" spans="1:15" s="24" customFormat="1" ht="15.75" customHeight="1" x14ac:dyDescent="0.2">
      <c r="A60" s="50" t="s">
        <v>14</v>
      </c>
      <c r="B60" s="53">
        <f>SUM(B56:B59)</f>
        <v>5</v>
      </c>
      <c r="C60" s="54">
        <f>SUM(C56:C59)</f>
        <v>5</v>
      </c>
      <c r="D60" s="55"/>
      <c r="E60" s="50" t="s">
        <v>14</v>
      </c>
      <c r="F60" s="53">
        <f>SUM(F56:F59)</f>
        <v>16</v>
      </c>
      <c r="G60" s="54">
        <f>SUM(G56:G59)</f>
        <v>7</v>
      </c>
      <c r="H60" s="55"/>
      <c r="I60" s="50" t="s">
        <v>14</v>
      </c>
      <c r="J60" s="53">
        <f>SUM(J56:J59)</f>
        <v>18</v>
      </c>
      <c r="K60" s="54">
        <f>SUM(K56:K59)</f>
        <v>16</v>
      </c>
      <c r="L60" s="55"/>
      <c r="M60" s="50" t="s">
        <v>14</v>
      </c>
      <c r="N60" s="53">
        <f>SUM(N56:N59)</f>
        <v>66</v>
      </c>
      <c r="O60" s="54">
        <f>SUM(O56:O59)</f>
        <v>40</v>
      </c>
    </row>
    <row r="61" spans="1:15" s="24" customFormat="1" ht="15.75" customHeight="1" x14ac:dyDescent="0.2">
      <c r="A61" s="47">
        <f>A59+"00:15"</f>
        <v>0.7083333333333327</v>
      </c>
      <c r="B61" s="32">
        <v>4</v>
      </c>
      <c r="C61" s="33">
        <v>3</v>
      </c>
      <c r="E61" s="47">
        <f>E59+"00:15"</f>
        <v>0.7083333333333327</v>
      </c>
      <c r="F61" s="32">
        <v>4</v>
      </c>
      <c r="G61" s="33">
        <v>6</v>
      </c>
      <c r="I61" s="47">
        <f>I59+"00:15"</f>
        <v>0.7083333333333327</v>
      </c>
      <c r="J61" s="32">
        <v>2</v>
      </c>
      <c r="K61" s="33">
        <v>9</v>
      </c>
      <c r="M61" s="47">
        <f>M59+"00:15"</f>
        <v>0.7083333333333327</v>
      </c>
      <c r="N61" s="32">
        <v>14</v>
      </c>
      <c r="O61" s="33">
        <v>11</v>
      </c>
    </row>
    <row r="62" spans="1:15" s="24" customFormat="1" ht="15.75" customHeight="1" x14ac:dyDescent="0.2">
      <c r="A62" s="48">
        <f>A61+"00:15"</f>
        <v>0.71874999999999933</v>
      </c>
      <c r="B62" s="34">
        <v>7</v>
      </c>
      <c r="C62" s="35">
        <v>4</v>
      </c>
      <c r="E62" s="48">
        <f>E61+"00:15"</f>
        <v>0.71874999999999933</v>
      </c>
      <c r="F62" s="34">
        <v>12</v>
      </c>
      <c r="G62" s="35">
        <v>5</v>
      </c>
      <c r="I62" s="48">
        <f>I61+"00:15"</f>
        <v>0.71874999999999933</v>
      </c>
      <c r="J62" s="34">
        <v>8</v>
      </c>
      <c r="K62" s="35">
        <v>20</v>
      </c>
      <c r="M62" s="48">
        <f>M61+"00:15"</f>
        <v>0.71874999999999933</v>
      </c>
      <c r="N62" s="34">
        <v>28</v>
      </c>
      <c r="O62" s="35">
        <v>5</v>
      </c>
    </row>
    <row r="63" spans="1:15" s="24" customFormat="1" ht="15.75" customHeight="1" x14ac:dyDescent="0.2">
      <c r="A63" s="48">
        <f>A62+"00:15"</f>
        <v>0.72916666666666596</v>
      </c>
      <c r="B63" s="34">
        <v>3</v>
      </c>
      <c r="C63" s="35">
        <v>2</v>
      </c>
      <c r="E63" s="48">
        <f>E62+"00:15"</f>
        <v>0.72916666666666596</v>
      </c>
      <c r="F63" s="34">
        <v>6</v>
      </c>
      <c r="G63" s="35">
        <v>2</v>
      </c>
      <c r="I63" s="48">
        <f>I62+"00:15"</f>
        <v>0.72916666666666596</v>
      </c>
      <c r="J63" s="34">
        <v>5</v>
      </c>
      <c r="K63" s="35">
        <v>11</v>
      </c>
      <c r="M63" s="48">
        <f>M62+"00:15"</f>
        <v>0.72916666666666596</v>
      </c>
      <c r="N63" s="34">
        <v>29</v>
      </c>
      <c r="O63" s="35">
        <v>9</v>
      </c>
    </row>
    <row r="64" spans="1:15" s="24" customFormat="1" ht="15.75" customHeight="1" x14ac:dyDescent="0.2">
      <c r="A64" s="49">
        <f>A63+"00:15"</f>
        <v>0.73958333333333259</v>
      </c>
      <c r="B64" s="36">
        <v>6</v>
      </c>
      <c r="C64" s="37">
        <v>8</v>
      </c>
      <c r="E64" s="49">
        <f>E63+"00:15"</f>
        <v>0.73958333333333259</v>
      </c>
      <c r="F64" s="36">
        <v>5</v>
      </c>
      <c r="G64" s="37">
        <v>4</v>
      </c>
      <c r="I64" s="49">
        <f>I63+"00:15"</f>
        <v>0.73958333333333259</v>
      </c>
      <c r="J64" s="36">
        <v>6</v>
      </c>
      <c r="K64" s="37">
        <v>16</v>
      </c>
      <c r="M64" s="49">
        <f>M63+"00:15"</f>
        <v>0.73958333333333259</v>
      </c>
      <c r="N64" s="36">
        <v>26</v>
      </c>
      <c r="O64" s="37">
        <v>7</v>
      </c>
    </row>
    <row r="65" spans="1:15" s="24" customFormat="1" ht="15.75" customHeight="1" x14ac:dyDescent="0.2">
      <c r="A65" s="51" t="s">
        <v>14</v>
      </c>
      <c r="B65" s="56">
        <f>SUM(B61:B64)</f>
        <v>20</v>
      </c>
      <c r="C65" s="57">
        <f>SUM(C61:C64)</f>
        <v>17</v>
      </c>
      <c r="D65" s="55"/>
      <c r="E65" s="51" t="s">
        <v>14</v>
      </c>
      <c r="F65" s="56">
        <f>SUM(F61:F64)</f>
        <v>27</v>
      </c>
      <c r="G65" s="57">
        <f>SUM(G61:G64)</f>
        <v>17</v>
      </c>
      <c r="H65" s="55"/>
      <c r="I65" s="51" t="s">
        <v>14</v>
      </c>
      <c r="J65" s="56">
        <f>SUM(J61:J64)</f>
        <v>21</v>
      </c>
      <c r="K65" s="57">
        <f>SUM(K61:K64)</f>
        <v>56</v>
      </c>
      <c r="L65" s="55"/>
      <c r="M65" s="51" t="s">
        <v>14</v>
      </c>
      <c r="N65" s="56">
        <f>SUM(N61:N64)</f>
        <v>97</v>
      </c>
      <c r="O65" s="57">
        <f>SUM(O61:O64)</f>
        <v>32</v>
      </c>
    </row>
    <row r="66" spans="1:15" s="24" customFormat="1" ht="15.75" customHeight="1" x14ac:dyDescent="0.2">
      <c r="A66" s="47">
        <f>A64+"00:15"</f>
        <v>0.74999999999999922</v>
      </c>
      <c r="B66" s="32">
        <v>6</v>
      </c>
      <c r="C66" s="33">
        <v>6</v>
      </c>
      <c r="E66" s="47">
        <f>E64+"00:15"</f>
        <v>0.74999999999999922</v>
      </c>
      <c r="F66" s="32">
        <v>2</v>
      </c>
      <c r="G66" s="33">
        <v>1</v>
      </c>
      <c r="I66" s="47">
        <f>I64+"00:15"</f>
        <v>0.74999999999999922</v>
      </c>
      <c r="J66" s="32">
        <v>11</v>
      </c>
      <c r="K66" s="33">
        <v>16</v>
      </c>
      <c r="M66" s="47">
        <f>M64+"00:15"</f>
        <v>0.74999999999999922</v>
      </c>
      <c r="N66" s="32">
        <v>22</v>
      </c>
      <c r="O66" s="33">
        <v>5</v>
      </c>
    </row>
    <row r="67" spans="1:15" s="24" customFormat="1" ht="15.75" customHeight="1" x14ac:dyDescent="0.2">
      <c r="A67" s="48">
        <f>A66+"00:15"</f>
        <v>0.76041666666666585</v>
      </c>
      <c r="B67" s="34">
        <v>7</v>
      </c>
      <c r="C67" s="35">
        <v>5</v>
      </c>
      <c r="E67" s="48">
        <f>E66+"00:15"</f>
        <v>0.76041666666666585</v>
      </c>
      <c r="F67" s="34">
        <v>4</v>
      </c>
      <c r="G67" s="35">
        <v>5</v>
      </c>
      <c r="I67" s="48">
        <f>I66+"00:15"</f>
        <v>0.76041666666666585</v>
      </c>
      <c r="J67" s="34">
        <v>10</v>
      </c>
      <c r="K67" s="35">
        <v>14</v>
      </c>
      <c r="M67" s="48">
        <f>M66+"00:15"</f>
        <v>0.76041666666666585</v>
      </c>
      <c r="N67" s="34">
        <v>25</v>
      </c>
      <c r="O67" s="35">
        <v>12</v>
      </c>
    </row>
    <row r="68" spans="1:15" s="24" customFormat="1" ht="15.75" customHeight="1" x14ac:dyDescent="0.2">
      <c r="A68" s="48">
        <f>A67+"00:15"</f>
        <v>0.77083333333333248</v>
      </c>
      <c r="B68" s="34">
        <v>3</v>
      </c>
      <c r="C68" s="35">
        <v>4</v>
      </c>
      <c r="E68" s="48">
        <f>E67+"00:15"</f>
        <v>0.77083333333333248</v>
      </c>
      <c r="F68" s="34">
        <v>3</v>
      </c>
      <c r="G68" s="35">
        <v>2</v>
      </c>
      <c r="I68" s="48">
        <f>I67+"00:15"</f>
        <v>0.77083333333333248</v>
      </c>
      <c r="J68" s="34">
        <v>2</v>
      </c>
      <c r="K68" s="35">
        <v>6</v>
      </c>
      <c r="M68" s="48">
        <f>M67+"00:15"</f>
        <v>0.77083333333333248</v>
      </c>
      <c r="N68" s="34">
        <v>18</v>
      </c>
      <c r="O68" s="35">
        <v>17</v>
      </c>
    </row>
    <row r="69" spans="1:15" s="24" customFormat="1" ht="15.75" customHeight="1" x14ac:dyDescent="0.2">
      <c r="A69" s="48">
        <f>A68+"00:15"</f>
        <v>0.78124999999999911</v>
      </c>
      <c r="B69" s="36">
        <v>4</v>
      </c>
      <c r="C69" s="37">
        <v>6</v>
      </c>
      <c r="E69" s="48">
        <f>E68+"00:15"</f>
        <v>0.78124999999999911</v>
      </c>
      <c r="F69" s="36">
        <v>4</v>
      </c>
      <c r="G69" s="37">
        <v>1</v>
      </c>
      <c r="I69" s="48">
        <f>I68+"00:15"</f>
        <v>0.78124999999999911</v>
      </c>
      <c r="J69" s="36">
        <v>5</v>
      </c>
      <c r="K69" s="37">
        <v>7</v>
      </c>
      <c r="M69" s="48">
        <f>M68+"00:15"</f>
        <v>0.78124999999999911</v>
      </c>
      <c r="N69" s="36">
        <v>20</v>
      </c>
      <c r="O69" s="37">
        <v>15</v>
      </c>
    </row>
    <row r="70" spans="1:15" s="24" customFormat="1" ht="15.75" customHeight="1" x14ac:dyDescent="0.2">
      <c r="A70" s="50" t="s">
        <v>14</v>
      </c>
      <c r="B70" s="53">
        <f>SUM(B66:B69)</f>
        <v>20</v>
      </c>
      <c r="C70" s="54">
        <f>SUM(C66:C69)</f>
        <v>21</v>
      </c>
      <c r="D70" s="55"/>
      <c r="E70" s="50" t="s">
        <v>14</v>
      </c>
      <c r="F70" s="53">
        <f>SUM(F66:F69)</f>
        <v>13</v>
      </c>
      <c r="G70" s="54">
        <f>SUM(G66:G69)</f>
        <v>9</v>
      </c>
      <c r="H70" s="55"/>
      <c r="I70" s="50" t="s">
        <v>14</v>
      </c>
      <c r="J70" s="53">
        <f>SUM(J66:J69)</f>
        <v>28</v>
      </c>
      <c r="K70" s="54">
        <f>SUM(K66:K69)</f>
        <v>43</v>
      </c>
      <c r="L70" s="55"/>
      <c r="M70" s="50" t="s">
        <v>14</v>
      </c>
      <c r="N70" s="53">
        <f>SUM(N66:N69)</f>
        <v>85</v>
      </c>
      <c r="O70" s="54">
        <f>SUM(O66:O69)</f>
        <v>49</v>
      </c>
    </row>
    <row r="71" spans="1:15" s="24" customFormat="1" ht="15.75" customHeight="1" x14ac:dyDescent="0.2">
      <c r="A71" s="52"/>
      <c r="B71" s="19"/>
      <c r="E71" s="52"/>
      <c r="F71" s="19"/>
      <c r="I71" s="52"/>
      <c r="J71" s="19"/>
      <c r="M71" s="52"/>
      <c r="N71" s="19"/>
    </row>
    <row r="72" spans="1:15" s="24" customFormat="1" ht="15.75" customHeight="1" x14ac:dyDescent="0.2">
      <c r="A72" s="59" t="s">
        <v>13</v>
      </c>
      <c r="B72" s="53">
        <f>SUM(B70+B65+B60+B55+B50+B45+B40+B35+B30+B25+B20+B15)</f>
        <v>221</v>
      </c>
      <c r="C72" s="54">
        <f>SUM(C70+C65+C60+C55+C50+C45+C40+C35+C30+C25+C20+C15)</f>
        <v>109</v>
      </c>
      <c r="D72" s="58"/>
      <c r="E72" s="59" t="s">
        <v>13</v>
      </c>
      <c r="F72" s="53">
        <f>SUM(F70+F65+F60+F55+F50+F45+F40+F35+F30+F25+F20+F15)</f>
        <v>90</v>
      </c>
      <c r="G72" s="54">
        <f>SUM(G70+G65+G60+G55+G50+G45+G40+G35+G30+G25+G20+G15)</f>
        <v>81</v>
      </c>
      <c r="H72" s="58"/>
      <c r="I72" s="59" t="s">
        <v>13</v>
      </c>
      <c r="J72" s="53">
        <f>SUM(J70+J65+J60+J55+J50+J45+J40+J35+J30+J25+J20+J15)</f>
        <v>212</v>
      </c>
      <c r="K72" s="54">
        <f>SUM(K70+K65+K60+K55+K50+K45+K40+K35+K30+K25+K20+K15)</f>
        <v>252</v>
      </c>
      <c r="L72" s="58"/>
      <c r="M72" s="59" t="s">
        <v>13</v>
      </c>
      <c r="N72" s="53">
        <f>SUM(N70+N65+N60+N55+N50+N45+N40+N35+N30+N25+N20+N15)</f>
        <v>480</v>
      </c>
      <c r="O72" s="54">
        <f>SUM(O70+O65+O60+O55+O50+O45+O40+O35+O30+O25+O20+O15)</f>
        <v>593</v>
      </c>
    </row>
    <row r="73" spans="1:15" s="58" customFormat="1" ht="15.75" customHeight="1" x14ac:dyDescent="0.2"/>
    <row r="74" spans="1:15" s="24" customFormat="1" ht="15.75" customHeight="1" x14ac:dyDescent="0.2"/>
    <row r="75" spans="1:15" s="24" customFormat="1" ht="15.75" customHeight="1" x14ac:dyDescent="0.2"/>
    <row r="76" spans="1:15" s="24" customFormat="1" ht="15.75" customHeight="1" x14ac:dyDescent="0.2"/>
    <row r="77" spans="1:15" s="24" customFormat="1" ht="15.75" customHeight="1" x14ac:dyDescent="0.2"/>
    <row r="78" spans="1:15" s="24" customFormat="1" ht="15.75" customHeight="1" x14ac:dyDescent="0.2"/>
    <row r="79" spans="1:15" s="24" customFormat="1" ht="15.75" customHeight="1" x14ac:dyDescent="0.2"/>
    <row r="80" spans="1:15" s="24" customFormat="1" ht="15.75" customHeight="1" x14ac:dyDescent="0.2"/>
    <row r="81" s="24" customFormat="1" ht="15.75" customHeight="1" x14ac:dyDescent="0.2"/>
    <row r="82" s="24" customFormat="1" ht="15.75" customHeight="1" x14ac:dyDescent="0.2"/>
    <row r="83" s="24" customFormat="1" ht="15.75" customHeight="1" x14ac:dyDescent="0.2"/>
    <row r="84" s="24" customFormat="1" ht="15.75" customHeight="1" x14ac:dyDescent="0.2"/>
    <row r="85" s="24" customFormat="1" ht="15.75" customHeight="1" x14ac:dyDescent="0.2"/>
    <row r="86" s="24" customFormat="1" ht="15.75" customHeight="1" x14ac:dyDescent="0.2"/>
    <row r="87" s="24" customFormat="1" ht="15.75" customHeight="1" x14ac:dyDescent="0.2"/>
    <row r="88" s="24" customFormat="1" ht="15.75" customHeight="1" x14ac:dyDescent="0.2"/>
    <row r="89" s="24" customFormat="1" ht="15.75" customHeight="1" x14ac:dyDescent="0.2"/>
    <row r="90" s="24" customFormat="1" ht="15.75" customHeight="1" x14ac:dyDescent="0.2"/>
    <row r="91" s="24" customFormat="1" ht="15.75" customHeight="1" x14ac:dyDescent="0.2"/>
    <row r="92" s="24" customFormat="1" ht="15.75" customHeight="1" x14ac:dyDescent="0.2"/>
    <row r="93" s="24" customFormat="1" ht="15.75" customHeight="1" x14ac:dyDescent="0.2"/>
    <row r="94" s="24" customFormat="1" ht="15.75" customHeight="1" x14ac:dyDescent="0.2"/>
    <row r="95" s="24" customFormat="1" ht="15.75" customHeight="1" x14ac:dyDescent="0.2"/>
    <row r="96" s="24" customFormat="1" ht="15.75" customHeight="1" x14ac:dyDescent="0.2"/>
    <row r="97" s="24" customFormat="1" ht="15.75" customHeight="1" x14ac:dyDescent="0.2"/>
    <row r="98" s="24" customFormat="1" ht="15.75" customHeight="1" x14ac:dyDescent="0.2"/>
    <row r="99" s="24" customFormat="1" ht="15.75" customHeight="1" x14ac:dyDescent="0.2"/>
    <row r="100" s="24" customFormat="1" ht="15.75" customHeight="1" x14ac:dyDescent="0.2"/>
    <row r="101" s="24" customFormat="1" ht="15.75" customHeight="1" x14ac:dyDescent="0.2"/>
    <row r="102" s="24" customFormat="1" ht="15.75" customHeight="1" x14ac:dyDescent="0.2"/>
    <row r="103" s="24" customFormat="1" ht="15.75" customHeight="1" x14ac:dyDescent="0.2"/>
    <row r="104" s="24" customFormat="1" ht="15.75" customHeight="1" x14ac:dyDescent="0.2"/>
    <row r="105" s="24" customFormat="1" ht="15.75" customHeight="1" x14ac:dyDescent="0.2"/>
    <row r="106" s="24" customFormat="1" ht="15.75" customHeight="1" x14ac:dyDescent="0.2"/>
    <row r="107" s="24" customFormat="1" ht="15.75" customHeight="1" x14ac:dyDescent="0.2"/>
    <row r="108" s="24" customFormat="1" ht="15.75" customHeight="1" x14ac:dyDescent="0.2"/>
    <row r="109" s="24" customFormat="1" ht="15.75" customHeight="1" x14ac:dyDescent="0.2"/>
    <row r="110" s="24" customFormat="1" ht="15.75" customHeight="1" x14ac:dyDescent="0.2"/>
    <row r="111" s="24" customFormat="1" ht="15.75" customHeight="1" x14ac:dyDescent="0.2"/>
    <row r="112" s="24" customFormat="1" ht="15.75" customHeight="1" x14ac:dyDescent="0.2"/>
    <row r="113" s="24" customFormat="1" ht="15.75" customHeight="1" x14ac:dyDescent="0.2"/>
    <row r="114" s="31" customFormat="1" ht="15.75" customHeight="1" x14ac:dyDescent="0.2"/>
    <row r="115" s="24" customFormat="1" ht="15.75" customHeight="1" x14ac:dyDescent="0.2"/>
    <row r="116" s="24" customFormat="1" ht="15.75" customHeight="1" x14ac:dyDescent="0.2"/>
    <row r="117" s="24" customFormat="1" ht="15.75" customHeight="1" x14ac:dyDescent="0.2"/>
    <row r="118" s="24" customFormat="1" ht="15.75" customHeight="1" x14ac:dyDescent="0.2"/>
    <row r="119" s="24" customFormat="1" ht="15.75" customHeight="1" x14ac:dyDescent="0.2"/>
    <row r="120" s="24" customFormat="1" ht="15.75" customHeight="1" x14ac:dyDescent="0.2"/>
    <row r="121" s="24" customFormat="1" ht="15.75" customHeight="1" x14ac:dyDescent="0.2"/>
    <row r="122" s="24" customFormat="1" ht="15.75" customHeight="1" x14ac:dyDescent="0.2"/>
    <row r="123" s="24" customFormat="1" ht="15.75" customHeight="1" x14ac:dyDescent="0.2"/>
    <row r="124" s="24" customFormat="1" ht="15.75" customHeight="1" x14ac:dyDescent="0.2"/>
    <row r="125" s="24" customFormat="1" ht="15.75" customHeight="1" x14ac:dyDescent="0.2"/>
    <row r="126" s="24" customFormat="1" ht="15.75" customHeight="1" x14ac:dyDescent="0.2"/>
    <row r="127" s="24" customFormat="1" ht="15.75" customHeight="1" x14ac:dyDescent="0.2"/>
    <row r="128" s="24" customFormat="1" ht="15.75" customHeight="1" x14ac:dyDescent="0.2"/>
    <row r="129" s="24" customFormat="1" ht="15.75" customHeight="1" x14ac:dyDescent="0.2"/>
    <row r="130" s="24" customFormat="1" ht="15.75" customHeight="1" x14ac:dyDescent="0.2"/>
    <row r="131" s="24" customFormat="1" ht="15.75" customHeight="1" x14ac:dyDescent="0.2"/>
    <row r="132" s="24" customFormat="1" ht="15.75" customHeight="1" x14ac:dyDescent="0.2"/>
    <row r="133" s="24" customFormat="1" ht="15.75" customHeight="1" x14ac:dyDescent="0.2"/>
    <row r="134" s="24" customFormat="1" ht="15.75" customHeight="1" x14ac:dyDescent="0.2"/>
    <row r="135" s="24" customFormat="1" ht="15.75" customHeight="1" x14ac:dyDescent="0.2"/>
    <row r="136" s="24" customFormat="1" ht="15.75" customHeight="1" x14ac:dyDescent="0.2"/>
    <row r="137" s="24" customFormat="1" ht="15.75" customHeight="1" x14ac:dyDescent="0.2"/>
    <row r="138" s="24" customFormat="1" ht="15.75" customHeight="1" x14ac:dyDescent="0.2"/>
    <row r="139" s="24" customFormat="1" ht="15.75" customHeight="1" x14ac:dyDescent="0.2"/>
    <row r="140" s="24" customFormat="1" ht="15.75" customHeight="1" x14ac:dyDescent="0.2"/>
    <row r="141" s="24" customFormat="1" ht="15.75" customHeight="1" x14ac:dyDescent="0.2"/>
    <row r="142" s="24" customFormat="1" ht="15.75" customHeight="1" x14ac:dyDescent="0.2"/>
    <row r="143" s="24" customFormat="1" ht="15.75" customHeight="1" x14ac:dyDescent="0.2"/>
    <row r="144" s="24" customFormat="1" ht="15.75" customHeight="1" x14ac:dyDescent="0.2"/>
    <row r="145" s="24" customFormat="1" ht="15.75" customHeight="1" x14ac:dyDescent="0.2"/>
    <row r="146" s="24" customFormat="1" ht="15.75" customHeight="1" x14ac:dyDescent="0.2"/>
    <row r="147" s="24" customFormat="1" ht="15.75" customHeight="1" x14ac:dyDescent="0.2"/>
    <row r="148" s="24" customFormat="1" ht="15.75" customHeight="1" x14ac:dyDescent="0.2"/>
    <row r="149" s="24" customFormat="1" ht="15.75" customHeight="1" x14ac:dyDescent="0.2"/>
    <row r="150" s="24" customFormat="1" ht="15.75" customHeight="1" x14ac:dyDescent="0.2"/>
    <row r="151" s="24" customFormat="1" ht="15.75" customHeight="1" x14ac:dyDescent="0.2"/>
    <row r="152" s="24" customFormat="1" ht="15.75" customHeight="1" x14ac:dyDescent="0.2"/>
    <row r="153" s="24" customFormat="1" ht="15.75" customHeight="1" x14ac:dyDescent="0.2"/>
    <row r="154" s="24" customFormat="1" ht="15.75" customHeight="1" x14ac:dyDescent="0.2"/>
    <row r="155" s="24" customFormat="1" ht="15.75" customHeight="1" x14ac:dyDescent="0.2"/>
    <row r="156" s="24" customFormat="1" ht="15.75" customHeight="1" x14ac:dyDescent="0.2"/>
    <row r="157" s="24" customFormat="1" ht="15.75" customHeight="1" x14ac:dyDescent="0.2"/>
    <row r="158" s="24" customFormat="1" ht="15.75" customHeight="1" x14ac:dyDescent="0.2"/>
    <row r="159" s="24" customFormat="1" ht="15.75" customHeight="1" x14ac:dyDescent="0.2"/>
    <row r="160" s="24" customFormat="1" ht="15.75" customHeight="1" x14ac:dyDescent="0.2"/>
    <row r="161" s="24" customFormat="1" ht="15.75" customHeight="1" x14ac:dyDescent="0.2"/>
    <row r="162" s="24" customFormat="1" ht="15.75" customHeight="1" x14ac:dyDescent="0.2"/>
    <row r="163" s="24" customFormat="1" ht="15.75" customHeight="1" x14ac:dyDescent="0.2"/>
    <row r="164" s="24" customFormat="1" ht="15.75" customHeight="1" x14ac:dyDescent="0.2"/>
    <row r="165" s="24" customFormat="1" ht="15.75" customHeight="1" x14ac:dyDescent="0.2"/>
    <row r="166" s="24" customFormat="1" ht="15.75" customHeight="1" x14ac:dyDescent="0.2"/>
    <row r="167" s="24" customFormat="1" ht="15.75" customHeight="1" x14ac:dyDescent="0.2"/>
    <row r="168" s="24" customFormat="1" ht="15.75" customHeight="1" x14ac:dyDescent="0.2"/>
    <row r="169" s="24" customFormat="1" ht="15.75" customHeight="1" x14ac:dyDescent="0.2"/>
    <row r="170" s="24" customFormat="1" ht="15.75" customHeight="1" x14ac:dyDescent="0.2"/>
    <row r="171" s="24" customFormat="1" ht="15.75" customHeight="1" x14ac:dyDescent="0.2"/>
    <row r="172" s="24" customFormat="1" ht="15.75" customHeight="1" x14ac:dyDescent="0.2"/>
    <row r="173" s="24" customFormat="1" ht="15.75" customHeight="1" x14ac:dyDescent="0.2"/>
    <row r="174" s="24" customFormat="1" ht="15.75" customHeight="1" x14ac:dyDescent="0.2"/>
    <row r="175" s="24" customFormat="1" ht="15.75" customHeight="1" x14ac:dyDescent="0.2"/>
    <row r="176" s="24" customFormat="1" ht="15.75" customHeight="1" x14ac:dyDescent="0.2"/>
    <row r="177" s="24" customFormat="1" ht="15.75" customHeight="1" x14ac:dyDescent="0.2"/>
    <row r="178" s="24" customFormat="1" ht="15.75" customHeight="1" x14ac:dyDescent="0.2"/>
    <row r="179" s="24" customFormat="1" ht="15.75" customHeight="1" x14ac:dyDescent="0.2"/>
    <row r="180" s="24" customFormat="1" ht="15.75" customHeight="1" x14ac:dyDescent="0.2"/>
    <row r="181" s="31" customFormat="1" ht="15.75" customHeight="1" x14ac:dyDescent="0.2"/>
    <row r="182" s="24" customFormat="1" ht="15.75" customHeight="1" x14ac:dyDescent="0.2"/>
    <row r="183" s="24" customFormat="1" ht="15.75" customHeight="1" x14ac:dyDescent="0.2"/>
    <row r="184" s="24" customFormat="1" ht="15.75" customHeight="1" x14ac:dyDescent="0.2"/>
    <row r="185" s="24" customFormat="1" ht="15.75" customHeight="1" x14ac:dyDescent="0.2"/>
    <row r="186" s="24" customFormat="1" ht="15.75" customHeight="1" x14ac:dyDescent="0.2"/>
    <row r="187" s="24" customFormat="1" ht="15.75" customHeight="1" x14ac:dyDescent="0.2"/>
    <row r="188" s="24" customFormat="1" ht="15.75" customHeight="1" x14ac:dyDescent="0.2"/>
    <row r="189" s="24" customFormat="1" ht="15.75" customHeight="1" x14ac:dyDescent="0.2"/>
    <row r="190" s="24" customFormat="1" ht="15.75" customHeight="1" x14ac:dyDescent="0.2"/>
    <row r="191" s="24" customFormat="1" ht="15.75" customHeight="1" x14ac:dyDescent="0.2"/>
    <row r="192" s="24" customFormat="1" ht="15.75" customHeight="1" x14ac:dyDescent="0.2"/>
    <row r="193" s="24" customFormat="1" ht="15.75" customHeight="1" x14ac:dyDescent="0.2"/>
    <row r="194" s="24" customFormat="1" ht="15.75" customHeight="1" x14ac:dyDescent="0.2"/>
    <row r="195" s="24" customFormat="1" ht="15.75" customHeight="1" x14ac:dyDescent="0.2"/>
    <row r="196" s="24" customFormat="1" ht="15.75" customHeight="1" x14ac:dyDescent="0.2"/>
    <row r="197" s="24" customFormat="1" ht="15.75" customHeight="1" x14ac:dyDescent="0.2"/>
    <row r="198" s="24" customFormat="1" ht="15.75" customHeight="1" x14ac:dyDescent="0.2"/>
    <row r="199" s="24" customFormat="1" ht="15.75" customHeight="1" x14ac:dyDescent="0.2"/>
    <row r="200" s="24" customFormat="1" ht="15.75" customHeight="1" x14ac:dyDescent="0.2"/>
    <row r="201" s="24" customFormat="1" ht="15.75" customHeight="1" x14ac:dyDescent="0.2"/>
    <row r="202" s="24" customFormat="1" ht="15.75" customHeight="1" x14ac:dyDescent="0.2"/>
    <row r="203" s="24" customFormat="1" ht="15.75" customHeight="1" x14ac:dyDescent="0.2"/>
    <row r="204" s="24" customFormat="1" ht="15.75" customHeight="1" x14ac:dyDescent="0.2"/>
    <row r="205" s="24" customFormat="1" ht="15.75" customHeight="1" x14ac:dyDescent="0.2"/>
    <row r="206" s="24" customFormat="1" ht="15.75" customHeight="1" x14ac:dyDescent="0.2"/>
    <row r="207" s="24" customFormat="1" ht="15.75" customHeight="1" x14ac:dyDescent="0.2"/>
    <row r="208" s="24" customFormat="1" ht="15.75" customHeight="1" x14ac:dyDescent="0.2"/>
    <row r="209" s="24" customFormat="1" ht="15.75" customHeight="1" x14ac:dyDescent="0.2"/>
    <row r="210" s="24" customFormat="1" ht="15.75" customHeight="1" x14ac:dyDescent="0.2"/>
    <row r="211" s="24" customFormat="1" ht="15.75" customHeight="1" x14ac:dyDescent="0.2"/>
    <row r="212" s="24" customFormat="1" ht="15.75" customHeight="1" x14ac:dyDescent="0.2"/>
    <row r="213" s="24" customFormat="1" ht="15.75" customHeight="1" x14ac:dyDescent="0.2"/>
    <row r="214" s="24" customFormat="1" ht="15.75" customHeight="1" x14ac:dyDescent="0.2"/>
    <row r="215" s="24" customFormat="1" ht="15.75" customHeight="1" x14ac:dyDescent="0.2"/>
    <row r="216" s="24" customFormat="1" ht="15.75" customHeight="1" x14ac:dyDescent="0.2"/>
    <row r="217" s="24" customFormat="1" ht="15.75" customHeight="1" x14ac:dyDescent="0.2"/>
    <row r="218" s="24" customFormat="1" ht="15.75" customHeight="1" x14ac:dyDescent="0.2"/>
    <row r="219" s="24" customFormat="1" ht="15.75" customHeight="1" x14ac:dyDescent="0.2"/>
    <row r="220" s="24" customFormat="1" ht="15.75" customHeight="1" x14ac:dyDescent="0.2"/>
    <row r="221" s="24" customFormat="1" ht="15.75" customHeight="1" x14ac:dyDescent="0.2"/>
    <row r="222" s="24" customFormat="1" ht="15.75" customHeight="1" x14ac:dyDescent="0.2"/>
    <row r="223" s="24" customFormat="1" ht="15.75" customHeight="1" x14ac:dyDescent="0.2"/>
    <row r="224" s="24" customFormat="1" ht="15.75" customHeight="1" x14ac:dyDescent="0.2"/>
    <row r="225" s="24" customFormat="1" ht="15.75" customHeight="1" x14ac:dyDescent="0.2"/>
    <row r="226" s="24" customFormat="1" ht="15.75" customHeight="1" x14ac:dyDescent="0.2"/>
    <row r="227" s="24" customFormat="1" ht="15.75" customHeight="1" x14ac:dyDescent="0.2"/>
    <row r="228" s="24" customFormat="1" ht="15.75" customHeight="1" x14ac:dyDescent="0.2"/>
    <row r="229" s="24" customFormat="1" ht="15.75" customHeight="1" x14ac:dyDescent="0.2"/>
    <row r="230" s="24" customFormat="1" ht="15.75" customHeight="1" x14ac:dyDescent="0.2"/>
    <row r="231" s="24" customFormat="1" ht="15.75" customHeight="1" x14ac:dyDescent="0.2"/>
    <row r="232" s="24" customFormat="1" ht="15.75" customHeight="1" x14ac:dyDescent="0.2"/>
    <row r="233" s="24" customFormat="1" ht="15.75" customHeight="1" x14ac:dyDescent="0.2"/>
    <row r="234" s="24" customFormat="1" ht="15.75" customHeight="1" x14ac:dyDescent="0.2"/>
    <row r="235" s="24" customFormat="1" ht="15.75" customHeight="1" x14ac:dyDescent="0.2"/>
    <row r="236" s="24" customFormat="1" ht="15.75" customHeight="1" x14ac:dyDescent="0.2"/>
    <row r="237" s="24" customFormat="1" ht="15.75" customHeight="1" x14ac:dyDescent="0.2"/>
    <row r="238" s="24" customFormat="1" ht="15.75" customHeight="1" x14ac:dyDescent="0.2"/>
    <row r="239" s="24" customFormat="1" ht="15.75" customHeight="1" x14ac:dyDescent="0.2"/>
    <row r="240" s="24" customFormat="1" ht="15.75" customHeight="1" x14ac:dyDescent="0.2"/>
    <row r="241" s="24" customFormat="1" ht="15.75" customHeight="1" x14ac:dyDescent="0.2"/>
    <row r="242" s="24" customFormat="1" ht="15.75" customHeight="1" x14ac:dyDescent="0.2"/>
    <row r="243" s="24" customFormat="1" ht="15.75" customHeight="1" x14ac:dyDescent="0.2"/>
    <row r="244" s="24" customFormat="1" ht="15.75" customHeight="1" x14ac:dyDescent="0.2"/>
    <row r="245" s="24" customFormat="1" ht="15.75" customHeight="1" x14ac:dyDescent="0.2"/>
    <row r="246" s="24" customFormat="1" ht="15.75" customHeight="1" x14ac:dyDescent="0.2"/>
    <row r="247" s="24" customFormat="1" ht="15.75" customHeight="1" x14ac:dyDescent="0.2"/>
    <row r="248" s="31" customFormat="1" ht="15.75" customHeight="1" x14ac:dyDescent="0.2"/>
    <row r="249" s="24" customFormat="1" ht="15.75" customHeight="1" x14ac:dyDescent="0.2"/>
    <row r="250" s="24" customFormat="1" ht="15.75" customHeight="1" x14ac:dyDescent="0.2"/>
    <row r="251" s="24" customFormat="1" ht="15.75" customHeight="1" x14ac:dyDescent="0.2"/>
    <row r="252" s="24" customFormat="1" ht="15.75" customHeight="1" x14ac:dyDescent="0.2"/>
    <row r="253" s="24" customFormat="1" ht="15.75" customHeight="1" x14ac:dyDescent="0.2"/>
    <row r="254" s="24" customFormat="1" ht="15.75" customHeight="1" x14ac:dyDescent="0.2"/>
    <row r="255" s="24" customFormat="1" ht="15.75" customHeight="1" x14ac:dyDescent="0.2"/>
    <row r="256" s="24" customFormat="1" ht="15.75" customHeight="1" x14ac:dyDescent="0.2"/>
    <row r="257" s="24" customFormat="1" ht="15.75" customHeight="1" x14ac:dyDescent="0.2"/>
    <row r="258" s="24" customFormat="1" ht="15.75" customHeight="1" x14ac:dyDescent="0.2"/>
    <row r="259" s="24" customFormat="1" ht="15.75" customHeight="1" x14ac:dyDescent="0.2"/>
    <row r="260" s="24" customFormat="1" ht="15.75" customHeight="1" x14ac:dyDescent="0.2"/>
    <row r="261" s="24" customFormat="1" ht="15.75" customHeight="1" x14ac:dyDescent="0.2"/>
    <row r="262" s="24" customFormat="1" ht="15.75" customHeight="1" x14ac:dyDescent="0.2"/>
    <row r="263" s="24" customFormat="1" ht="15.75" customHeight="1" x14ac:dyDescent="0.2"/>
    <row r="264" s="24" customFormat="1" ht="15.75" customHeight="1" x14ac:dyDescent="0.2"/>
    <row r="265" s="24" customFormat="1" ht="15.75" customHeight="1" x14ac:dyDescent="0.2"/>
    <row r="266" s="24" customFormat="1" ht="15.75" customHeight="1" x14ac:dyDescent="0.2"/>
    <row r="267" s="24" customFormat="1" ht="15.75" customHeight="1" x14ac:dyDescent="0.2"/>
    <row r="268" s="24" customFormat="1" ht="15.75" customHeight="1" x14ac:dyDescent="0.2"/>
    <row r="269" s="24" customFormat="1" ht="15.75" customHeight="1" x14ac:dyDescent="0.2"/>
    <row r="270" s="24" customFormat="1" ht="15.75" customHeight="1" x14ac:dyDescent="0.2"/>
    <row r="271" s="24" customFormat="1" ht="15.75" customHeight="1" x14ac:dyDescent="0.2"/>
    <row r="272" s="24" customFormat="1" ht="15.75" customHeight="1" x14ac:dyDescent="0.2"/>
    <row r="273" s="24" customFormat="1" ht="15.75" customHeight="1" x14ac:dyDescent="0.2"/>
    <row r="274" s="24" customFormat="1" ht="15.75" customHeight="1" x14ac:dyDescent="0.2"/>
    <row r="275" s="24" customFormat="1" ht="15.75" customHeight="1" x14ac:dyDescent="0.2"/>
    <row r="276" s="24" customFormat="1" ht="15.75" customHeight="1" x14ac:dyDescent="0.2"/>
    <row r="277" s="24" customFormat="1" ht="15.75" customHeight="1" x14ac:dyDescent="0.2"/>
    <row r="278" s="24" customFormat="1" ht="15.75" customHeight="1" x14ac:dyDescent="0.2"/>
    <row r="279" s="24" customFormat="1" ht="15.75" customHeight="1" x14ac:dyDescent="0.2"/>
    <row r="280" s="24" customFormat="1" ht="15.75" customHeight="1" x14ac:dyDescent="0.2"/>
    <row r="281" s="24" customFormat="1" ht="15.75" customHeight="1" x14ac:dyDescent="0.2"/>
    <row r="282" s="24" customFormat="1" ht="15.75" customHeight="1" x14ac:dyDescent="0.2"/>
    <row r="283" s="24" customFormat="1" ht="15.75" customHeight="1" x14ac:dyDescent="0.2"/>
    <row r="284" s="24" customFormat="1" ht="15.75" customHeight="1" x14ac:dyDescent="0.2"/>
    <row r="285" s="24" customFormat="1" ht="15.75" customHeight="1" x14ac:dyDescent="0.2"/>
    <row r="286" s="24" customFormat="1" ht="15.75" customHeight="1" x14ac:dyDescent="0.2"/>
    <row r="287" s="24" customFormat="1" ht="15.75" customHeight="1" x14ac:dyDescent="0.2"/>
    <row r="288" s="24" customFormat="1" ht="15.75" customHeight="1" x14ac:dyDescent="0.2"/>
    <row r="289" s="24" customFormat="1" ht="15.75" customHeight="1" x14ac:dyDescent="0.2"/>
    <row r="290" s="24" customFormat="1" ht="15.75" customHeight="1" x14ac:dyDescent="0.2"/>
    <row r="291" s="24" customFormat="1" ht="15.75" customHeight="1" x14ac:dyDescent="0.2"/>
    <row r="292" s="24" customFormat="1" ht="15.75" customHeight="1" x14ac:dyDescent="0.2"/>
    <row r="293" s="24" customFormat="1" ht="15.75" customHeight="1" x14ac:dyDescent="0.2"/>
    <row r="294" s="24" customFormat="1" ht="15.75" customHeight="1" x14ac:dyDescent="0.2"/>
    <row r="295" s="24" customFormat="1" ht="15.75" customHeight="1" x14ac:dyDescent="0.2"/>
    <row r="296" s="24" customFormat="1" ht="15.75" customHeight="1" x14ac:dyDescent="0.2"/>
    <row r="297" s="24" customFormat="1" ht="15.75" customHeight="1" x14ac:dyDescent="0.2"/>
    <row r="298" s="24" customFormat="1" ht="15.75" customHeight="1" x14ac:dyDescent="0.2"/>
    <row r="299" s="24" customFormat="1" ht="15.75" customHeight="1" x14ac:dyDescent="0.2"/>
    <row r="300" s="24" customFormat="1" ht="15.75" customHeight="1" x14ac:dyDescent="0.2"/>
    <row r="301" s="24" customFormat="1" ht="15.75" customHeight="1" x14ac:dyDescent="0.2"/>
    <row r="302" s="24" customFormat="1" ht="15.75" customHeight="1" x14ac:dyDescent="0.2"/>
    <row r="303" s="24" customFormat="1" ht="15.75" customHeight="1" x14ac:dyDescent="0.2"/>
    <row r="304" s="24" customFormat="1" ht="15.75" customHeight="1" x14ac:dyDescent="0.2"/>
    <row r="305" s="24" customFormat="1" ht="15.75" customHeight="1" x14ac:dyDescent="0.2"/>
    <row r="306" s="24" customFormat="1" ht="15.75" customHeight="1" x14ac:dyDescent="0.2"/>
    <row r="307" s="24" customFormat="1" ht="15.75" customHeight="1" x14ac:dyDescent="0.2"/>
    <row r="308" s="24" customFormat="1" ht="15.75" customHeight="1" x14ac:dyDescent="0.2"/>
    <row r="309" s="24" customFormat="1" ht="15.75" customHeight="1" x14ac:dyDescent="0.2"/>
    <row r="310" s="24" customFormat="1" ht="15.75" customHeight="1" x14ac:dyDescent="0.2"/>
    <row r="311" s="24" customFormat="1" ht="15.75" customHeight="1" x14ac:dyDescent="0.2"/>
    <row r="312" s="24" customFormat="1" ht="15.75" customHeight="1" x14ac:dyDescent="0.2"/>
    <row r="313" s="24" customFormat="1" ht="15.75" customHeight="1" x14ac:dyDescent="0.2"/>
    <row r="314" s="24" customFormat="1" ht="15.75" customHeight="1" x14ac:dyDescent="0.2"/>
    <row r="315" s="31" customFormat="1" ht="15.75" customHeight="1" x14ac:dyDescent="0.2"/>
    <row r="316" s="24" customFormat="1" ht="15.75" customHeight="1" x14ac:dyDescent="0.2"/>
    <row r="317" s="24" customFormat="1" ht="15.75" customHeight="1" x14ac:dyDescent="0.2"/>
    <row r="318" s="24" customFormat="1" ht="15.75" customHeight="1" x14ac:dyDescent="0.2"/>
    <row r="319" s="24" customFormat="1" ht="15.75" customHeight="1" x14ac:dyDescent="0.2"/>
    <row r="320" s="24" customFormat="1" ht="15.75" customHeight="1" x14ac:dyDescent="0.2"/>
    <row r="321" s="24" customFormat="1" ht="15.75" customHeight="1" x14ac:dyDescent="0.2"/>
    <row r="322" s="24" customFormat="1" ht="15.75" customHeight="1" x14ac:dyDescent="0.2"/>
    <row r="323" s="24" customFormat="1" ht="15.75" customHeight="1" x14ac:dyDescent="0.2"/>
    <row r="324" s="24" customFormat="1" ht="15.75" customHeight="1" x14ac:dyDescent="0.2"/>
    <row r="325" s="24" customFormat="1" ht="15.75" customHeight="1" x14ac:dyDescent="0.2"/>
    <row r="326" s="24" customFormat="1" ht="15.75" customHeight="1" x14ac:dyDescent="0.2"/>
    <row r="327" s="24" customFormat="1" ht="15.75" customHeight="1" x14ac:dyDescent="0.2"/>
    <row r="328" s="24" customFormat="1" ht="15.75" customHeight="1" x14ac:dyDescent="0.2"/>
    <row r="329" s="24" customFormat="1" ht="15.75" customHeight="1" x14ac:dyDescent="0.2"/>
    <row r="330" s="24" customFormat="1" ht="15.75" customHeight="1" x14ac:dyDescent="0.2"/>
    <row r="331" s="24" customFormat="1" ht="15.75" customHeight="1" x14ac:dyDescent="0.2"/>
    <row r="332" s="24" customFormat="1" ht="15.75" customHeight="1" x14ac:dyDescent="0.2"/>
    <row r="333" s="24" customFormat="1" ht="15.75" customHeight="1" x14ac:dyDescent="0.2"/>
    <row r="334" s="24" customFormat="1" ht="15.75" customHeight="1" x14ac:dyDescent="0.2"/>
    <row r="335" s="24" customFormat="1" ht="15.75" customHeight="1" x14ac:dyDescent="0.2"/>
    <row r="336" s="24" customFormat="1" ht="15.75" customHeight="1" x14ac:dyDescent="0.2"/>
    <row r="337" s="24" customFormat="1" ht="15.75" customHeight="1" x14ac:dyDescent="0.2"/>
    <row r="338" s="24" customFormat="1" ht="15.75" customHeight="1" x14ac:dyDescent="0.2"/>
    <row r="339" s="24" customFormat="1" ht="15.75" customHeight="1" x14ac:dyDescent="0.2"/>
    <row r="340" s="24" customFormat="1" ht="15.75" customHeight="1" x14ac:dyDescent="0.2"/>
    <row r="341" s="24" customFormat="1" ht="15.75" customHeight="1" x14ac:dyDescent="0.2"/>
    <row r="342" s="24" customFormat="1" ht="15.75" customHeight="1" x14ac:dyDescent="0.2"/>
    <row r="343" s="24" customFormat="1" ht="15.75" customHeight="1" x14ac:dyDescent="0.2"/>
    <row r="344" s="24" customFormat="1" ht="15.75" customHeight="1" x14ac:dyDescent="0.2"/>
    <row r="345" s="24" customFormat="1" ht="15.75" customHeight="1" x14ac:dyDescent="0.2"/>
    <row r="346" s="24" customFormat="1" ht="15.75" customHeight="1" x14ac:dyDescent="0.2"/>
    <row r="347" s="24" customFormat="1" ht="15.75" customHeight="1" x14ac:dyDescent="0.2"/>
    <row r="348" s="24" customFormat="1" ht="15.75" customHeight="1" x14ac:dyDescent="0.2"/>
    <row r="349" s="24" customFormat="1" ht="15.75" customHeight="1" x14ac:dyDescent="0.2"/>
    <row r="350" s="24" customFormat="1" ht="15.75" customHeight="1" x14ac:dyDescent="0.2"/>
    <row r="351" s="24" customFormat="1" ht="15.75" customHeight="1" x14ac:dyDescent="0.2"/>
    <row r="352" s="24" customFormat="1" ht="15.75" customHeight="1" x14ac:dyDescent="0.2"/>
    <row r="353" s="24" customFormat="1" ht="15.75" customHeight="1" x14ac:dyDescent="0.2"/>
    <row r="354" s="24" customFormat="1" ht="15.75" customHeight="1" x14ac:dyDescent="0.2"/>
    <row r="355" s="24" customFormat="1" ht="15.75" customHeight="1" x14ac:dyDescent="0.2"/>
    <row r="356" s="24" customFormat="1" ht="15.75" customHeight="1" x14ac:dyDescent="0.2"/>
    <row r="357" s="24" customFormat="1" ht="15.75" customHeight="1" x14ac:dyDescent="0.2"/>
    <row r="358" s="24" customFormat="1" ht="15.75" customHeight="1" x14ac:dyDescent="0.2"/>
    <row r="359" s="24" customFormat="1" ht="15.75" customHeight="1" x14ac:dyDescent="0.2"/>
    <row r="360" s="24" customFormat="1" ht="15.75" customHeight="1" x14ac:dyDescent="0.2"/>
    <row r="361" s="24" customFormat="1" ht="15.75" customHeight="1" x14ac:dyDescent="0.2"/>
    <row r="362" s="24" customFormat="1" ht="15.75" customHeight="1" x14ac:dyDescent="0.2"/>
    <row r="363" s="24" customFormat="1" ht="15.75" customHeight="1" x14ac:dyDescent="0.2"/>
    <row r="364" s="24" customFormat="1" ht="15.75" customHeight="1" x14ac:dyDescent="0.2"/>
    <row r="365" s="24" customFormat="1" ht="15.75" customHeight="1" x14ac:dyDescent="0.2"/>
    <row r="366" s="24" customFormat="1" ht="15.75" customHeight="1" x14ac:dyDescent="0.2"/>
    <row r="367" s="24" customFormat="1" ht="15.75" customHeight="1" x14ac:dyDescent="0.2"/>
    <row r="368" s="24" customFormat="1" ht="15.75" customHeight="1" x14ac:dyDescent="0.2"/>
    <row r="369" s="24" customFormat="1" ht="15.75" customHeight="1" x14ac:dyDescent="0.2"/>
    <row r="370" s="24" customFormat="1" ht="15.75" customHeight="1" x14ac:dyDescent="0.2"/>
    <row r="371" s="24" customFormat="1" ht="15.75" customHeight="1" x14ac:dyDescent="0.2"/>
    <row r="372" s="24" customFormat="1" ht="15.75" customHeight="1" x14ac:dyDescent="0.2"/>
    <row r="373" s="24" customFormat="1" ht="15.75" customHeight="1" x14ac:dyDescent="0.2"/>
    <row r="374" s="24" customFormat="1" ht="15.75" customHeight="1" x14ac:dyDescent="0.2"/>
    <row r="375" s="24" customFormat="1" ht="15.75" customHeight="1" x14ac:dyDescent="0.2"/>
    <row r="376" s="24" customFormat="1" ht="15.75" customHeight="1" x14ac:dyDescent="0.2"/>
    <row r="377" s="24" customFormat="1" ht="15.75" customHeight="1" x14ac:dyDescent="0.2"/>
    <row r="378" s="24" customFormat="1" ht="15.75" customHeight="1" x14ac:dyDescent="0.2"/>
    <row r="379" s="24" customFormat="1" ht="15.75" customHeight="1" x14ac:dyDescent="0.2"/>
    <row r="380" s="24" customFormat="1" ht="15.75" customHeight="1" x14ac:dyDescent="0.2"/>
    <row r="381" s="24" customFormat="1" ht="15.75" customHeight="1" x14ac:dyDescent="0.2"/>
    <row r="382" s="24" customFormat="1" ht="15.75" customHeight="1" x14ac:dyDescent="0.2"/>
    <row r="383" s="24" customFormat="1" ht="15.75" customHeight="1" x14ac:dyDescent="0.2"/>
    <row r="384" s="24" customFormat="1" ht="15.75" customHeight="1" x14ac:dyDescent="0.2"/>
    <row r="385" s="24" customFormat="1" ht="15.75" customHeight="1" x14ac:dyDescent="0.2"/>
    <row r="386" s="24" customFormat="1" ht="15.75" customHeight="1" x14ac:dyDescent="0.2"/>
    <row r="387" s="24" customFormat="1" ht="15.75" customHeight="1" x14ac:dyDescent="0.2"/>
    <row r="388" s="24" customFormat="1" ht="15.75" customHeight="1" x14ac:dyDescent="0.2"/>
    <row r="389" s="24" customFormat="1" ht="15.75" customHeight="1" x14ac:dyDescent="0.2"/>
    <row r="390" s="24" customFormat="1" ht="15.75" customHeight="1" x14ac:dyDescent="0.2"/>
    <row r="391" s="24" customFormat="1" ht="15.75" customHeight="1" x14ac:dyDescent="0.2"/>
    <row r="392" s="24" customFormat="1" ht="15.75" customHeight="1" x14ac:dyDescent="0.2"/>
    <row r="393" s="24" customFormat="1" ht="15.75" customHeight="1" x14ac:dyDescent="0.2"/>
    <row r="394" s="24" customFormat="1" ht="15.75" customHeight="1" x14ac:dyDescent="0.2"/>
    <row r="395" s="24" customFormat="1" ht="15.75" customHeight="1" x14ac:dyDescent="0.2"/>
    <row r="396" s="24" customFormat="1" ht="15.75" customHeight="1" x14ac:dyDescent="0.2"/>
    <row r="397" s="24" customFormat="1" ht="15.75" customHeight="1" x14ac:dyDescent="0.2"/>
    <row r="398" s="24" customFormat="1" ht="15.75" customHeight="1" x14ac:dyDescent="0.2"/>
    <row r="399" s="24" customFormat="1" ht="15.75" customHeight="1" x14ac:dyDescent="0.2"/>
    <row r="400" s="24" customFormat="1" ht="15.75" customHeight="1" x14ac:dyDescent="0.2"/>
    <row r="401" s="24" customFormat="1" ht="15.75" customHeight="1" x14ac:dyDescent="0.2"/>
    <row r="402" s="24" customFormat="1" ht="15.75" customHeight="1" x14ac:dyDescent="0.2"/>
    <row r="403" s="24" customFormat="1" ht="15.75" customHeight="1" x14ac:dyDescent="0.2"/>
    <row r="404" s="24" customFormat="1" ht="15.75" customHeight="1" x14ac:dyDescent="0.2"/>
    <row r="405" s="24" customFormat="1" ht="15.75" customHeight="1" x14ac:dyDescent="0.2"/>
    <row r="406" s="24" customFormat="1" ht="15.75" customHeight="1" x14ac:dyDescent="0.2"/>
    <row r="407" s="24" customFormat="1" ht="15.75" customHeight="1" x14ac:dyDescent="0.2"/>
    <row r="408" s="24" customFormat="1" ht="15.75" customHeight="1" x14ac:dyDescent="0.2"/>
    <row r="409" s="24" customFormat="1" ht="15.75" customHeight="1" x14ac:dyDescent="0.2"/>
    <row r="410" s="24" customFormat="1" ht="15.75" customHeight="1" x14ac:dyDescent="0.2"/>
    <row r="411" s="24" customFormat="1" ht="15.75" customHeight="1" x14ac:dyDescent="0.2"/>
    <row r="412" s="24" customFormat="1" ht="15.75" customHeight="1" x14ac:dyDescent="0.2"/>
    <row r="413" s="24" customFormat="1" ht="15.75" customHeight="1" x14ac:dyDescent="0.2"/>
    <row r="414" s="24" customFormat="1" ht="15.75" customHeight="1" x14ac:dyDescent="0.2"/>
    <row r="415" s="24" customFormat="1" ht="15.75" customHeight="1" x14ac:dyDescent="0.2"/>
    <row r="416" s="24" customFormat="1" ht="15.75" customHeight="1" x14ac:dyDescent="0.2"/>
    <row r="417" s="24" customFormat="1" ht="15.75" customHeight="1" x14ac:dyDescent="0.2"/>
    <row r="418" s="24" customFormat="1" ht="15.75" customHeight="1" x14ac:dyDescent="0.2"/>
    <row r="419" s="24" customFormat="1" ht="15.75" customHeight="1" x14ac:dyDescent="0.2"/>
    <row r="420" s="24" customFormat="1" ht="15.75" customHeight="1" x14ac:dyDescent="0.2"/>
    <row r="421" s="24" customFormat="1" ht="15.75" customHeight="1" x14ac:dyDescent="0.2"/>
    <row r="422" s="24" customFormat="1" ht="15.75" customHeight="1" x14ac:dyDescent="0.2"/>
    <row r="423" s="24" customFormat="1" ht="15.75" customHeight="1" x14ac:dyDescent="0.2"/>
    <row r="424" s="24" customFormat="1" ht="15.75" customHeight="1" x14ac:dyDescent="0.2"/>
    <row r="425" s="24" customFormat="1" ht="15.75" customHeight="1" x14ac:dyDescent="0.2"/>
    <row r="426" s="24" customFormat="1" ht="15.75" customHeight="1" x14ac:dyDescent="0.2"/>
    <row r="427" s="24" customFormat="1" ht="15.75" customHeight="1" x14ac:dyDescent="0.2"/>
    <row r="428" s="24" customFormat="1" ht="15.75" customHeight="1" x14ac:dyDescent="0.2"/>
    <row r="429" s="24" customFormat="1" ht="15.75" customHeight="1" x14ac:dyDescent="0.2"/>
    <row r="430" s="24" customFormat="1" ht="15.75" customHeight="1" x14ac:dyDescent="0.2"/>
    <row r="431" s="24" customFormat="1" ht="15.75" customHeight="1" x14ac:dyDescent="0.2"/>
    <row r="432" s="24" customFormat="1" ht="15.75" customHeight="1" x14ac:dyDescent="0.2"/>
    <row r="433" s="24" customFormat="1" ht="15.75" customHeight="1" x14ac:dyDescent="0.2"/>
    <row r="434" s="24" customFormat="1" ht="15.75" customHeight="1" x14ac:dyDescent="0.2"/>
    <row r="435" s="24" customFormat="1" ht="15.75" customHeight="1" x14ac:dyDescent="0.2"/>
    <row r="436" s="24" customFormat="1" ht="15.75" customHeight="1" x14ac:dyDescent="0.2"/>
    <row r="437" s="24" customFormat="1" ht="15.75" customHeight="1" x14ac:dyDescent="0.2"/>
    <row r="438" s="24" customFormat="1" ht="15.75" customHeight="1" x14ac:dyDescent="0.2"/>
    <row r="439" s="24" customFormat="1" ht="15.75" customHeight="1" x14ac:dyDescent="0.2"/>
    <row r="440" s="24" customFormat="1" ht="15.75" customHeight="1" x14ac:dyDescent="0.2"/>
    <row r="441" s="24" customFormat="1" ht="15.75" customHeight="1" x14ac:dyDescent="0.2"/>
    <row r="442" s="24" customFormat="1" ht="15.75" customHeight="1" x14ac:dyDescent="0.2"/>
    <row r="443" s="24" customFormat="1" ht="15.75" customHeight="1" x14ac:dyDescent="0.2"/>
    <row r="444" s="24" customFormat="1" ht="15.75" customHeight="1" x14ac:dyDescent="0.2"/>
    <row r="445" s="24" customFormat="1" ht="15.75" customHeight="1" x14ac:dyDescent="0.2"/>
    <row r="446" s="24" customFormat="1" ht="15.75" customHeight="1" x14ac:dyDescent="0.2"/>
    <row r="447" s="24" customFormat="1" ht="15.75" customHeight="1" x14ac:dyDescent="0.2"/>
    <row r="448" s="24" customFormat="1" ht="15.75" customHeight="1" x14ac:dyDescent="0.2"/>
    <row r="449" s="24" customFormat="1" ht="15.75" customHeight="1" x14ac:dyDescent="0.2"/>
    <row r="450" s="24" customFormat="1" ht="15.75" customHeight="1" x14ac:dyDescent="0.2"/>
    <row r="451" s="24" customFormat="1" ht="15.75" customHeight="1" x14ac:dyDescent="0.2"/>
    <row r="452" s="24" customFormat="1" ht="15.75" customHeight="1" x14ac:dyDescent="0.2"/>
    <row r="453" s="24" customFormat="1" ht="15.75" customHeight="1" x14ac:dyDescent="0.2"/>
    <row r="454" s="24" customFormat="1" ht="15.75" customHeight="1" x14ac:dyDescent="0.2"/>
    <row r="455" s="24" customFormat="1" ht="15.75" customHeight="1" x14ac:dyDescent="0.2"/>
    <row r="456" s="24" customFormat="1" ht="15.75" customHeight="1" x14ac:dyDescent="0.2"/>
    <row r="457" s="24" customFormat="1" ht="15.75" customHeight="1" x14ac:dyDescent="0.2"/>
    <row r="458" s="24" customFormat="1" ht="15.75" customHeight="1" x14ac:dyDescent="0.2"/>
    <row r="459" s="24" customFormat="1" ht="15.75" customHeight="1" x14ac:dyDescent="0.2"/>
    <row r="460" s="24" customFormat="1" ht="15.75" customHeight="1" x14ac:dyDescent="0.2"/>
    <row r="461" s="24" customFormat="1" ht="15.75" customHeight="1" x14ac:dyDescent="0.2"/>
    <row r="462" s="24" customFormat="1" ht="15.75" customHeight="1" x14ac:dyDescent="0.2"/>
    <row r="463" s="24" customFormat="1" ht="15.75" customHeight="1" x14ac:dyDescent="0.2"/>
    <row r="464" s="24" customFormat="1" ht="15.75" customHeight="1" x14ac:dyDescent="0.2"/>
    <row r="465" s="24" customFormat="1" ht="15.75" customHeight="1" x14ac:dyDescent="0.2"/>
    <row r="466" s="24" customFormat="1" ht="15.75" customHeight="1" x14ac:dyDescent="0.2"/>
    <row r="467" s="24" customFormat="1" ht="15.75" customHeight="1" x14ac:dyDescent="0.2"/>
    <row r="468" s="24" customFormat="1" ht="15.75" customHeight="1" x14ac:dyDescent="0.2"/>
    <row r="469" s="24" customFormat="1" ht="15.75" customHeight="1" x14ac:dyDescent="0.2"/>
    <row r="470" s="24" customFormat="1" ht="15.75" customHeight="1" x14ac:dyDescent="0.2"/>
    <row r="471" s="24" customFormat="1" ht="15.75" customHeight="1" x14ac:dyDescent="0.2"/>
    <row r="472" s="24" customFormat="1" ht="15.75" customHeight="1" x14ac:dyDescent="0.2"/>
    <row r="473" s="24" customFormat="1" ht="15.75" customHeight="1" x14ac:dyDescent="0.2"/>
    <row r="474" s="24" customFormat="1" ht="15.75" customHeight="1" x14ac:dyDescent="0.2"/>
    <row r="475" s="24" customFormat="1" ht="15.75" customHeight="1" x14ac:dyDescent="0.2"/>
    <row r="476" s="24" customFormat="1" ht="15.75" customHeight="1" x14ac:dyDescent="0.2"/>
    <row r="477" s="24" customFormat="1" ht="15.75" customHeight="1" x14ac:dyDescent="0.2"/>
    <row r="478" s="24" customFormat="1" ht="15.75" customHeight="1" x14ac:dyDescent="0.2"/>
    <row r="479" s="24" customFormat="1" ht="15.75" customHeight="1" x14ac:dyDescent="0.2"/>
    <row r="480" s="24" customFormat="1" ht="15.75" customHeight="1" x14ac:dyDescent="0.2"/>
    <row r="481" s="24" customFormat="1" ht="15.75" customHeight="1" x14ac:dyDescent="0.2"/>
    <row r="482" s="24" customFormat="1" ht="15.75" customHeight="1" x14ac:dyDescent="0.2"/>
    <row r="483" s="24" customFormat="1" ht="15.75" customHeight="1" x14ac:dyDescent="0.2"/>
    <row r="484" s="24" customFormat="1" ht="15.75" customHeight="1" x14ac:dyDescent="0.2"/>
    <row r="485" s="24" customFormat="1" ht="15.75" customHeight="1" x14ac:dyDescent="0.2"/>
    <row r="486" s="24" customFormat="1" ht="15.75" customHeight="1" x14ac:dyDescent="0.2"/>
    <row r="487" s="24" customFormat="1" ht="15.75" customHeight="1" x14ac:dyDescent="0.2"/>
    <row r="488" s="24" customFormat="1" ht="15.75" customHeight="1" x14ac:dyDescent="0.2"/>
    <row r="489" s="24" customFormat="1" ht="15.75" customHeight="1" x14ac:dyDescent="0.2"/>
    <row r="490" s="24" customFormat="1" ht="15.75" customHeight="1" x14ac:dyDescent="0.2"/>
    <row r="491" s="24" customFormat="1" ht="15.75" customHeight="1" x14ac:dyDescent="0.2"/>
    <row r="492" s="24" customFormat="1" ht="15.75" customHeight="1" x14ac:dyDescent="0.2"/>
    <row r="493" s="24" customFormat="1" ht="15.75" customHeight="1" x14ac:dyDescent="0.2"/>
    <row r="494" s="24" customFormat="1" ht="15.75" customHeight="1" x14ac:dyDescent="0.2"/>
    <row r="495" s="24" customFormat="1" ht="15.75" customHeight="1" x14ac:dyDescent="0.2"/>
    <row r="496" s="24" customFormat="1" ht="15.75" customHeight="1" x14ac:dyDescent="0.2"/>
    <row r="497" s="24" customFormat="1" ht="15.75" customHeight="1" x14ac:dyDescent="0.2"/>
    <row r="498" s="24" customFormat="1" ht="15.75" customHeight="1" x14ac:dyDescent="0.2"/>
    <row r="499" s="24" customFormat="1" ht="15.75" customHeight="1" x14ac:dyDescent="0.2"/>
    <row r="500" s="24" customFormat="1" ht="15.75" customHeight="1" x14ac:dyDescent="0.2"/>
    <row r="501" s="24" customFormat="1" ht="15.75" customHeight="1" x14ac:dyDescent="0.2"/>
    <row r="502" s="24" customFormat="1" ht="15.75" customHeight="1" x14ac:dyDescent="0.2"/>
    <row r="503" s="24" customFormat="1" ht="15.75" customHeight="1" x14ac:dyDescent="0.2"/>
    <row r="504" s="24" customFormat="1" ht="15.75" customHeight="1" x14ac:dyDescent="0.2"/>
    <row r="505" s="24" customFormat="1" ht="15.75" customHeight="1" x14ac:dyDescent="0.2"/>
    <row r="506" s="24" customFormat="1" ht="15.75" customHeight="1" x14ac:dyDescent="0.2"/>
    <row r="507" s="24" customFormat="1" ht="15.75" customHeight="1" x14ac:dyDescent="0.2"/>
  </sheetData>
  <mergeCells count="4">
    <mergeCell ref="B8:C8"/>
    <mergeCell ref="F8:G8"/>
    <mergeCell ref="J8:K8"/>
    <mergeCell ref="N8:O8"/>
  </mergeCells>
  <phoneticPr fontId="0" type="noConversion"/>
  <pageMargins left="0.7" right="0.7" top="0.75" bottom="0.75" header="0.3" footer="0.3"/>
  <pageSetup scale="48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7"/>
  <sheetViews>
    <sheetView zoomScale="75" zoomScaleNormal="75" workbookViewId="0"/>
  </sheetViews>
  <sheetFormatPr defaultColWidth="8.85546875" defaultRowHeight="15.75" customHeight="1" x14ac:dyDescent="0.2"/>
  <cols>
    <col min="1" max="1" width="8.28515625" style="19" customWidth="1"/>
    <col min="2" max="3" width="11.7109375" style="19" customWidth="1"/>
    <col min="4" max="4" width="3.28515625" style="19" customWidth="1"/>
    <col min="5" max="5" width="7.28515625" style="19" customWidth="1"/>
    <col min="6" max="7" width="11.7109375" style="19" customWidth="1"/>
    <col min="8" max="8" width="3.28515625" style="19" customWidth="1"/>
    <col min="9" max="9" width="7.28515625" style="19" customWidth="1"/>
    <col min="10" max="11" width="11.7109375" style="19" customWidth="1"/>
    <col min="12" max="12" width="3.28515625" style="19" customWidth="1"/>
    <col min="13" max="13" width="7.28515625" style="19" customWidth="1"/>
    <col min="14" max="14" width="11.7109375" style="19" customWidth="1"/>
    <col min="15" max="15" width="8.28515625" style="19" customWidth="1"/>
    <col min="16" max="16384" width="8.85546875" style="19"/>
  </cols>
  <sheetData>
    <row r="1" spans="1:15" ht="15.75" customHeight="1" x14ac:dyDescent="0.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2"/>
    </row>
    <row r="2" spans="1:15" ht="15.75" customHeight="1" x14ac:dyDescent="0.25">
      <c r="A2" s="23"/>
      <c r="B2" s="24"/>
      <c r="C2" s="24"/>
      <c r="D2" s="24"/>
      <c r="E2" s="24"/>
      <c r="F2" s="24"/>
      <c r="G2" s="24"/>
      <c r="H2" s="24"/>
      <c r="I2" s="25" t="s">
        <v>0</v>
      </c>
      <c r="J2" s="10"/>
      <c r="K2" s="30" t="str">
        <f>'Job Details'!$C$6</f>
        <v xml:space="preserve">Chris Mason </v>
      </c>
      <c r="L2" s="24"/>
      <c r="M2" s="24"/>
      <c r="N2" s="24"/>
      <c r="O2" s="26"/>
    </row>
    <row r="3" spans="1:15" ht="15.75" customHeight="1" x14ac:dyDescent="0.25">
      <c r="A3" s="23"/>
      <c r="B3" s="24"/>
      <c r="C3" s="24"/>
      <c r="D3" s="24"/>
      <c r="E3" s="24"/>
      <c r="F3" s="24"/>
      <c r="G3" s="24"/>
      <c r="H3" s="24"/>
      <c r="I3" s="25" t="s">
        <v>1</v>
      </c>
      <c r="J3" s="10"/>
      <c r="K3" s="30" t="str">
        <f>'Job Details'!$C$7</f>
        <v xml:space="preserve">WAL-1752 Redland Road </v>
      </c>
      <c r="L3" s="24"/>
      <c r="M3" s="24"/>
      <c r="N3" s="24"/>
      <c r="O3" s="26"/>
    </row>
    <row r="4" spans="1:15" ht="15.75" customHeight="1" x14ac:dyDescent="0.25">
      <c r="A4" s="23"/>
      <c r="B4" s="24"/>
      <c r="C4" s="24"/>
      <c r="D4" s="24"/>
      <c r="E4" s="24"/>
      <c r="F4" s="24"/>
      <c r="G4" s="24"/>
      <c r="H4" s="24"/>
      <c r="I4" s="25" t="s">
        <v>11</v>
      </c>
      <c r="J4" s="10"/>
      <c r="K4" s="30">
        <v>3</v>
      </c>
      <c r="L4" s="24"/>
      <c r="M4" s="24"/>
      <c r="N4" s="24"/>
      <c r="O4" s="26"/>
    </row>
    <row r="5" spans="1:15" ht="15.75" customHeight="1" x14ac:dyDescent="0.25">
      <c r="A5" s="23"/>
      <c r="B5" s="24"/>
      <c r="C5" s="24"/>
      <c r="D5" s="24"/>
      <c r="E5" s="24"/>
      <c r="F5" s="24"/>
      <c r="G5" s="24"/>
      <c r="H5" s="24"/>
      <c r="I5" s="25" t="s">
        <v>12</v>
      </c>
      <c r="J5" s="10"/>
      <c r="K5" s="60" t="str">
        <f>'Job Details'!$C$9</f>
        <v xml:space="preserve">Thursday 21st May 2015 </v>
      </c>
      <c r="L5" s="60"/>
      <c r="M5" s="60"/>
      <c r="N5" s="24"/>
      <c r="O5" s="26"/>
    </row>
    <row r="6" spans="1:15" ht="15.75" customHeight="1" x14ac:dyDescent="0.2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9"/>
    </row>
    <row r="8" spans="1:15" ht="15.75" customHeight="1" x14ac:dyDescent="0.2">
      <c r="A8" s="45"/>
      <c r="B8" s="75" t="s">
        <v>15</v>
      </c>
      <c r="C8" s="76"/>
      <c r="D8" s="46"/>
      <c r="E8" s="45"/>
      <c r="F8" s="75" t="s">
        <v>16</v>
      </c>
      <c r="G8" s="76"/>
      <c r="H8" s="46"/>
      <c r="I8" s="45"/>
      <c r="J8" s="75" t="s">
        <v>18</v>
      </c>
      <c r="K8" s="76"/>
      <c r="L8" s="46"/>
      <c r="M8" s="46"/>
      <c r="N8" s="62"/>
    </row>
    <row r="9" spans="1:15" s="45" customFormat="1" ht="15.6" customHeight="1" x14ac:dyDescent="0.2">
      <c r="A9" s="39"/>
      <c r="B9" s="40" t="s">
        <v>22</v>
      </c>
      <c r="C9" s="40" t="s">
        <v>23</v>
      </c>
      <c r="D9" s="38"/>
      <c r="E9" s="39"/>
      <c r="F9" s="40" t="s">
        <v>17</v>
      </c>
      <c r="G9" s="40" t="s">
        <v>20</v>
      </c>
      <c r="H9" s="38"/>
      <c r="I9" s="39"/>
      <c r="J9" s="40" t="s">
        <v>30</v>
      </c>
      <c r="K9" s="40" t="s">
        <v>31</v>
      </c>
      <c r="L9" s="38"/>
      <c r="M9" s="38"/>
      <c r="N9" s="38"/>
    </row>
    <row r="10" spans="1:15" s="39" customFormat="1" ht="15.75" customHeight="1" x14ac:dyDescent="0.2">
      <c r="A10" s="19"/>
      <c r="B10" s="19"/>
      <c r="C10" s="19"/>
      <c r="D10" s="24"/>
      <c r="E10" s="19"/>
      <c r="F10" s="19"/>
      <c r="G10" s="19"/>
      <c r="H10" s="24"/>
      <c r="I10" s="19"/>
      <c r="J10" s="19"/>
      <c r="K10" s="19"/>
      <c r="L10" s="24"/>
      <c r="M10" s="24"/>
      <c r="N10" s="24"/>
    </row>
    <row r="11" spans="1:15" ht="15.75" customHeight="1" x14ac:dyDescent="0.2">
      <c r="A11" s="47">
        <v>0.29166666666666669</v>
      </c>
      <c r="B11" s="32">
        <v>1</v>
      </c>
      <c r="C11" s="33">
        <v>2</v>
      </c>
      <c r="D11" s="24"/>
      <c r="E11" s="47">
        <v>0.29166666666666669</v>
      </c>
      <c r="F11" s="32">
        <v>0</v>
      </c>
      <c r="G11" s="33">
        <v>0</v>
      </c>
      <c r="H11" s="24"/>
      <c r="I11" s="47">
        <v>0.29166666666666669</v>
      </c>
      <c r="J11" s="32">
        <v>0</v>
      </c>
      <c r="K11" s="33">
        <v>0</v>
      </c>
      <c r="L11" s="24"/>
      <c r="M11" s="63"/>
      <c r="N11" s="64"/>
    </row>
    <row r="12" spans="1:15" ht="15.75" customHeight="1" x14ac:dyDescent="0.2">
      <c r="A12" s="48">
        <v>0.30208333333333331</v>
      </c>
      <c r="B12" s="34">
        <v>1</v>
      </c>
      <c r="C12" s="35">
        <v>1</v>
      </c>
      <c r="D12" s="24"/>
      <c r="E12" s="48">
        <v>0.30208333333333331</v>
      </c>
      <c r="F12" s="34">
        <v>0</v>
      </c>
      <c r="G12" s="35">
        <v>0</v>
      </c>
      <c r="H12" s="24"/>
      <c r="I12" s="48">
        <v>0.30208333333333331</v>
      </c>
      <c r="J12" s="34">
        <v>1</v>
      </c>
      <c r="K12" s="35">
        <v>0</v>
      </c>
      <c r="L12" s="24"/>
      <c r="M12" s="63"/>
      <c r="N12" s="64"/>
    </row>
    <row r="13" spans="1:15" ht="15.75" customHeight="1" x14ac:dyDescent="0.2">
      <c r="A13" s="48">
        <v>0.3125</v>
      </c>
      <c r="B13" s="34">
        <v>0</v>
      </c>
      <c r="C13" s="35">
        <v>1</v>
      </c>
      <c r="D13" s="24"/>
      <c r="E13" s="48">
        <v>0.3125</v>
      </c>
      <c r="F13" s="34">
        <v>0</v>
      </c>
      <c r="G13" s="35">
        <v>0</v>
      </c>
      <c r="H13" s="24"/>
      <c r="I13" s="48">
        <v>0.3125</v>
      </c>
      <c r="J13" s="34">
        <v>0</v>
      </c>
      <c r="K13" s="35">
        <v>1</v>
      </c>
      <c r="L13" s="24"/>
      <c r="M13" s="63"/>
      <c r="N13" s="64"/>
    </row>
    <row r="14" spans="1:15" ht="15.75" customHeight="1" x14ac:dyDescent="0.2">
      <c r="A14" s="49">
        <v>0.32291666666666669</v>
      </c>
      <c r="B14" s="36">
        <v>0</v>
      </c>
      <c r="C14" s="37">
        <v>2</v>
      </c>
      <c r="D14" s="24"/>
      <c r="E14" s="49">
        <v>0.32291666666666669</v>
      </c>
      <c r="F14" s="36">
        <v>0</v>
      </c>
      <c r="G14" s="37">
        <v>0</v>
      </c>
      <c r="H14" s="24"/>
      <c r="I14" s="49">
        <v>0.32291666666666669</v>
      </c>
      <c r="J14" s="36">
        <v>1</v>
      </c>
      <c r="K14" s="37">
        <v>0</v>
      </c>
      <c r="L14" s="24"/>
      <c r="M14" s="63"/>
      <c r="N14" s="64"/>
    </row>
    <row r="15" spans="1:15" ht="15.75" customHeight="1" x14ac:dyDescent="0.2">
      <c r="A15" s="50" t="s">
        <v>14</v>
      </c>
      <c r="B15" s="53">
        <f>SUM(B11:B14)</f>
        <v>2</v>
      </c>
      <c r="C15" s="54">
        <f>SUM(C11:C14)</f>
        <v>6</v>
      </c>
      <c r="D15" s="55"/>
      <c r="E15" s="50" t="s">
        <v>14</v>
      </c>
      <c r="F15" s="53">
        <f>SUM(F11:F14)</f>
        <v>0</v>
      </c>
      <c r="G15" s="54">
        <f>SUM(G11:G14)</f>
        <v>0</v>
      </c>
      <c r="H15" s="55"/>
      <c r="I15" s="50" t="s">
        <v>14</v>
      </c>
      <c r="J15" s="53">
        <f>SUM(J11:J14)</f>
        <v>2</v>
      </c>
      <c r="K15" s="54">
        <f>SUM(K11:K14)</f>
        <v>1</v>
      </c>
      <c r="L15" s="55"/>
      <c r="M15" s="55"/>
      <c r="N15" s="58"/>
    </row>
    <row r="16" spans="1:15" s="52" customFormat="1" ht="15.75" customHeight="1" x14ac:dyDescent="0.2">
      <c r="A16" s="47">
        <v>0.33333333333333331</v>
      </c>
      <c r="B16" s="32">
        <v>1</v>
      </c>
      <c r="C16" s="33">
        <v>5</v>
      </c>
      <c r="D16" s="24"/>
      <c r="E16" s="47">
        <v>0.33333333333333331</v>
      </c>
      <c r="F16" s="32">
        <v>0</v>
      </c>
      <c r="G16" s="33">
        <v>0</v>
      </c>
      <c r="H16" s="24"/>
      <c r="I16" s="47">
        <v>0.33333333333333331</v>
      </c>
      <c r="J16" s="32">
        <v>1</v>
      </c>
      <c r="K16" s="33">
        <v>5</v>
      </c>
      <c r="L16" s="24"/>
      <c r="M16" s="63"/>
      <c r="N16" s="64"/>
    </row>
    <row r="17" spans="1:14" ht="15.75" customHeight="1" x14ac:dyDescent="0.2">
      <c r="A17" s="48">
        <v>0.34375</v>
      </c>
      <c r="B17" s="34">
        <v>1</v>
      </c>
      <c r="C17" s="35">
        <v>7</v>
      </c>
      <c r="D17" s="24"/>
      <c r="E17" s="48">
        <v>0.34375</v>
      </c>
      <c r="F17" s="34">
        <v>0</v>
      </c>
      <c r="G17" s="35">
        <v>0</v>
      </c>
      <c r="H17" s="24"/>
      <c r="I17" s="48">
        <v>0.34375</v>
      </c>
      <c r="J17" s="34">
        <v>3</v>
      </c>
      <c r="K17" s="35">
        <v>1</v>
      </c>
      <c r="L17" s="24"/>
      <c r="M17" s="63"/>
      <c r="N17" s="64"/>
    </row>
    <row r="18" spans="1:14" ht="15.75" customHeight="1" x14ac:dyDescent="0.2">
      <c r="A18" s="48">
        <v>0.35416666666666669</v>
      </c>
      <c r="B18" s="34">
        <v>2</v>
      </c>
      <c r="C18" s="35">
        <v>5</v>
      </c>
      <c r="D18" s="24"/>
      <c r="E18" s="48">
        <v>0.35416666666666669</v>
      </c>
      <c r="F18" s="34">
        <v>0</v>
      </c>
      <c r="G18" s="35">
        <v>0</v>
      </c>
      <c r="H18" s="24"/>
      <c r="I18" s="48">
        <v>0.35416666666666669</v>
      </c>
      <c r="J18" s="34">
        <v>0</v>
      </c>
      <c r="K18" s="35">
        <v>0</v>
      </c>
      <c r="L18" s="24"/>
      <c r="M18" s="63"/>
      <c r="N18" s="64"/>
    </row>
    <row r="19" spans="1:14" ht="15.75" customHeight="1" x14ac:dyDescent="0.2">
      <c r="A19" s="49">
        <v>0.36458333333333331</v>
      </c>
      <c r="B19" s="36">
        <v>1</v>
      </c>
      <c r="C19" s="37">
        <v>1</v>
      </c>
      <c r="D19" s="24"/>
      <c r="E19" s="49">
        <v>0.36458333333333331</v>
      </c>
      <c r="F19" s="36">
        <v>0</v>
      </c>
      <c r="G19" s="37">
        <v>0</v>
      </c>
      <c r="H19" s="24"/>
      <c r="I19" s="49">
        <v>0.36458333333333331</v>
      </c>
      <c r="J19" s="36">
        <v>0</v>
      </c>
      <c r="K19" s="37">
        <v>0</v>
      </c>
      <c r="L19" s="24"/>
      <c r="M19" s="63"/>
      <c r="N19" s="64"/>
    </row>
    <row r="20" spans="1:14" ht="15.75" customHeight="1" x14ac:dyDescent="0.2">
      <c r="A20" s="50" t="s">
        <v>14</v>
      </c>
      <c r="B20" s="53">
        <f>SUM(B16:B19)</f>
        <v>5</v>
      </c>
      <c r="C20" s="54">
        <f>SUM(C16:C19)</f>
        <v>18</v>
      </c>
      <c r="D20" s="55"/>
      <c r="E20" s="50" t="s">
        <v>14</v>
      </c>
      <c r="F20" s="53">
        <f>SUM(F16:F19)</f>
        <v>0</v>
      </c>
      <c r="G20" s="54">
        <f>SUM(G16:G19)</f>
        <v>0</v>
      </c>
      <c r="H20" s="55"/>
      <c r="I20" s="50" t="s">
        <v>14</v>
      </c>
      <c r="J20" s="53">
        <f>SUM(J16:J19)</f>
        <v>4</v>
      </c>
      <c r="K20" s="54">
        <f>SUM(K16:K19)</f>
        <v>6</v>
      </c>
      <c r="L20" s="55"/>
      <c r="M20" s="55"/>
      <c r="N20" s="58"/>
    </row>
    <row r="21" spans="1:14" s="52" customFormat="1" ht="15.75" customHeight="1" x14ac:dyDescent="0.2">
      <c r="A21" s="47">
        <v>0.375</v>
      </c>
      <c r="B21" s="32">
        <v>3</v>
      </c>
      <c r="C21" s="33">
        <v>0</v>
      </c>
      <c r="D21" s="24"/>
      <c r="E21" s="47">
        <v>0.375</v>
      </c>
      <c r="F21" s="32">
        <v>0</v>
      </c>
      <c r="G21" s="33">
        <v>0</v>
      </c>
      <c r="H21" s="24"/>
      <c r="I21" s="47">
        <v>0.375</v>
      </c>
      <c r="J21" s="32">
        <v>0</v>
      </c>
      <c r="K21" s="33">
        <v>0</v>
      </c>
      <c r="L21" s="24"/>
      <c r="M21" s="63"/>
      <c r="N21" s="64"/>
    </row>
    <row r="22" spans="1:14" ht="15.75" customHeight="1" x14ac:dyDescent="0.2">
      <c r="A22" s="48">
        <v>0.38541666666666669</v>
      </c>
      <c r="B22" s="34">
        <v>2</v>
      </c>
      <c r="C22" s="35">
        <v>1</v>
      </c>
      <c r="D22" s="24"/>
      <c r="E22" s="48">
        <v>0.38541666666666669</v>
      </c>
      <c r="F22" s="34">
        <v>0</v>
      </c>
      <c r="G22" s="35">
        <v>0</v>
      </c>
      <c r="H22" s="24"/>
      <c r="I22" s="48">
        <v>0.38541666666666669</v>
      </c>
      <c r="J22" s="34">
        <v>0</v>
      </c>
      <c r="K22" s="35">
        <v>0</v>
      </c>
      <c r="L22" s="24"/>
      <c r="M22" s="63"/>
      <c r="N22" s="64"/>
    </row>
    <row r="23" spans="1:14" ht="15.75" customHeight="1" x14ac:dyDescent="0.2">
      <c r="A23" s="48">
        <v>0.39583333333333331</v>
      </c>
      <c r="B23" s="34">
        <v>2</v>
      </c>
      <c r="C23" s="35">
        <v>1</v>
      </c>
      <c r="D23" s="24"/>
      <c r="E23" s="48">
        <v>0.39583333333333331</v>
      </c>
      <c r="F23" s="34">
        <v>0</v>
      </c>
      <c r="G23" s="35">
        <v>0</v>
      </c>
      <c r="H23" s="24"/>
      <c r="I23" s="48">
        <v>0.39583333333333331</v>
      </c>
      <c r="J23" s="34">
        <v>0</v>
      </c>
      <c r="K23" s="35">
        <v>0</v>
      </c>
      <c r="L23" s="24"/>
      <c r="M23" s="63"/>
      <c r="N23" s="64"/>
    </row>
    <row r="24" spans="1:14" ht="15.75" customHeight="1" x14ac:dyDescent="0.2">
      <c r="A24" s="49">
        <v>0.40625</v>
      </c>
      <c r="B24" s="36">
        <v>7</v>
      </c>
      <c r="C24" s="37">
        <v>1</v>
      </c>
      <c r="D24" s="24"/>
      <c r="E24" s="49">
        <v>0.40625</v>
      </c>
      <c r="F24" s="36">
        <v>0</v>
      </c>
      <c r="G24" s="37">
        <v>0</v>
      </c>
      <c r="H24" s="24"/>
      <c r="I24" s="49">
        <v>0.40625</v>
      </c>
      <c r="J24" s="36">
        <v>2</v>
      </c>
      <c r="K24" s="37">
        <v>0</v>
      </c>
      <c r="L24" s="24"/>
      <c r="M24" s="63"/>
      <c r="N24" s="64"/>
    </row>
    <row r="25" spans="1:14" ht="15.75" customHeight="1" x14ac:dyDescent="0.2">
      <c r="A25" s="51" t="s">
        <v>14</v>
      </c>
      <c r="B25" s="56">
        <f>SUM(B21:B24)</f>
        <v>14</v>
      </c>
      <c r="C25" s="57">
        <f>SUM(C21:C24)</f>
        <v>3</v>
      </c>
      <c r="D25" s="55"/>
      <c r="E25" s="51" t="s">
        <v>14</v>
      </c>
      <c r="F25" s="56">
        <f>SUM(F21:F24)</f>
        <v>0</v>
      </c>
      <c r="G25" s="57">
        <f>SUM(G21:G24)</f>
        <v>0</v>
      </c>
      <c r="H25" s="55"/>
      <c r="I25" s="51" t="s">
        <v>14</v>
      </c>
      <c r="J25" s="56">
        <f>SUM(J21:J24)</f>
        <v>2</v>
      </c>
      <c r="K25" s="57">
        <f>SUM(K21:K24)</f>
        <v>0</v>
      </c>
      <c r="L25" s="55"/>
      <c r="M25" s="55"/>
      <c r="N25" s="58"/>
    </row>
    <row r="26" spans="1:14" s="52" customFormat="1" ht="15.75" customHeight="1" x14ac:dyDescent="0.2">
      <c r="A26" s="47">
        <f>A24+"00:15"</f>
        <v>0.41666666666666669</v>
      </c>
      <c r="B26" s="32">
        <v>3</v>
      </c>
      <c r="C26" s="33">
        <v>1</v>
      </c>
      <c r="D26" s="24"/>
      <c r="E26" s="47">
        <f>E24+"00:15"</f>
        <v>0.41666666666666669</v>
      </c>
      <c r="F26" s="32">
        <v>0</v>
      </c>
      <c r="G26" s="33">
        <v>0</v>
      </c>
      <c r="H26" s="24"/>
      <c r="I26" s="47">
        <f>I24+"00:15"</f>
        <v>0.41666666666666669</v>
      </c>
      <c r="J26" s="32">
        <v>0</v>
      </c>
      <c r="K26" s="33">
        <v>0</v>
      </c>
      <c r="L26" s="24"/>
      <c r="M26" s="63"/>
      <c r="N26" s="64"/>
    </row>
    <row r="27" spans="1:14" ht="15.75" customHeight="1" x14ac:dyDescent="0.2">
      <c r="A27" s="48">
        <f>A26+"00:15"</f>
        <v>0.42708333333333337</v>
      </c>
      <c r="B27" s="34">
        <v>0</v>
      </c>
      <c r="C27" s="35">
        <v>1</v>
      </c>
      <c r="D27" s="24"/>
      <c r="E27" s="48">
        <f>E26+"00:15"</f>
        <v>0.42708333333333337</v>
      </c>
      <c r="F27" s="34">
        <v>0</v>
      </c>
      <c r="G27" s="35">
        <v>0</v>
      </c>
      <c r="H27" s="24"/>
      <c r="I27" s="48">
        <f>I26+"00:15"</f>
        <v>0.42708333333333337</v>
      </c>
      <c r="J27" s="34">
        <v>2</v>
      </c>
      <c r="K27" s="35">
        <v>0</v>
      </c>
      <c r="L27" s="24"/>
      <c r="M27" s="63"/>
      <c r="N27" s="64"/>
    </row>
    <row r="28" spans="1:14" ht="15.75" customHeight="1" x14ac:dyDescent="0.2">
      <c r="A28" s="48">
        <f>A27+"00:15"</f>
        <v>0.43750000000000006</v>
      </c>
      <c r="B28" s="34">
        <v>3</v>
      </c>
      <c r="C28" s="35">
        <v>0</v>
      </c>
      <c r="D28" s="24"/>
      <c r="E28" s="48">
        <f>E27+"00:15"</f>
        <v>0.43750000000000006</v>
      </c>
      <c r="F28" s="34">
        <v>0</v>
      </c>
      <c r="G28" s="35">
        <v>0</v>
      </c>
      <c r="H28" s="24"/>
      <c r="I28" s="48">
        <f>I27+"00:15"</f>
        <v>0.43750000000000006</v>
      </c>
      <c r="J28" s="34">
        <v>1</v>
      </c>
      <c r="K28" s="35">
        <v>3</v>
      </c>
      <c r="L28" s="24"/>
      <c r="M28" s="63"/>
      <c r="N28" s="64"/>
    </row>
    <row r="29" spans="1:14" ht="15.75" customHeight="1" x14ac:dyDescent="0.2">
      <c r="A29" s="48">
        <f>A28+"00:15"</f>
        <v>0.44791666666666674</v>
      </c>
      <c r="B29" s="36">
        <v>0</v>
      </c>
      <c r="C29" s="37">
        <v>0</v>
      </c>
      <c r="D29" s="24"/>
      <c r="E29" s="48">
        <f>E28+"00:15"</f>
        <v>0.44791666666666674</v>
      </c>
      <c r="F29" s="36">
        <v>0</v>
      </c>
      <c r="G29" s="37">
        <v>0</v>
      </c>
      <c r="H29" s="24"/>
      <c r="I29" s="48">
        <f>I28+"00:15"</f>
        <v>0.44791666666666674</v>
      </c>
      <c r="J29" s="36">
        <v>0</v>
      </c>
      <c r="K29" s="37">
        <v>0</v>
      </c>
      <c r="L29" s="24"/>
      <c r="M29" s="63"/>
      <c r="N29" s="64"/>
    </row>
    <row r="30" spans="1:14" ht="15.75" customHeight="1" x14ac:dyDescent="0.2">
      <c r="A30" s="50" t="s">
        <v>14</v>
      </c>
      <c r="B30" s="53">
        <f>SUM(B26:B29)</f>
        <v>6</v>
      </c>
      <c r="C30" s="54">
        <f>SUM(C26:C29)</f>
        <v>2</v>
      </c>
      <c r="D30" s="55"/>
      <c r="E30" s="50" t="s">
        <v>14</v>
      </c>
      <c r="F30" s="53">
        <f>SUM(F26:F29)</f>
        <v>0</v>
      </c>
      <c r="G30" s="54">
        <f>SUM(G26:G29)</f>
        <v>0</v>
      </c>
      <c r="H30" s="55"/>
      <c r="I30" s="50" t="s">
        <v>14</v>
      </c>
      <c r="J30" s="53">
        <f>SUM(J26:J29)</f>
        <v>3</v>
      </c>
      <c r="K30" s="54">
        <f>SUM(K26:K29)</f>
        <v>3</v>
      </c>
      <c r="L30" s="55"/>
      <c r="M30" s="55"/>
      <c r="N30" s="58"/>
    </row>
    <row r="31" spans="1:14" s="52" customFormat="1" ht="15.75" customHeight="1" x14ac:dyDescent="0.2">
      <c r="A31" s="47">
        <f>A29+"00:15"</f>
        <v>0.45833333333333343</v>
      </c>
      <c r="B31" s="32">
        <v>2</v>
      </c>
      <c r="C31" s="33">
        <v>4</v>
      </c>
      <c r="D31" s="24"/>
      <c r="E31" s="47">
        <f>E29+"00:15"</f>
        <v>0.45833333333333343</v>
      </c>
      <c r="F31" s="32">
        <v>0</v>
      </c>
      <c r="G31" s="33">
        <v>0</v>
      </c>
      <c r="H31" s="24"/>
      <c r="I31" s="47">
        <f>I29+"00:15"</f>
        <v>0.45833333333333343</v>
      </c>
      <c r="J31" s="32">
        <v>0</v>
      </c>
      <c r="K31" s="33">
        <v>0</v>
      </c>
      <c r="L31" s="24"/>
      <c r="M31" s="63"/>
      <c r="N31" s="64"/>
    </row>
    <row r="32" spans="1:14" ht="15.75" customHeight="1" x14ac:dyDescent="0.2">
      <c r="A32" s="48">
        <f>A31+"00:15"</f>
        <v>0.46875000000000011</v>
      </c>
      <c r="B32" s="34">
        <v>2</v>
      </c>
      <c r="C32" s="35">
        <v>3</v>
      </c>
      <c r="D32" s="24"/>
      <c r="E32" s="48">
        <f>E31+"00:15"</f>
        <v>0.46875000000000011</v>
      </c>
      <c r="F32" s="34">
        <v>0</v>
      </c>
      <c r="G32" s="35">
        <v>0</v>
      </c>
      <c r="H32" s="24"/>
      <c r="I32" s="48">
        <f>I31+"00:15"</f>
        <v>0.46875000000000011</v>
      </c>
      <c r="J32" s="34">
        <v>0</v>
      </c>
      <c r="K32" s="35">
        <v>0</v>
      </c>
      <c r="L32" s="24"/>
      <c r="M32" s="63"/>
      <c r="N32" s="64"/>
    </row>
    <row r="33" spans="1:14" ht="15.75" customHeight="1" x14ac:dyDescent="0.2">
      <c r="A33" s="48">
        <f>A32+"00:15"</f>
        <v>0.4791666666666668</v>
      </c>
      <c r="B33" s="34">
        <v>3</v>
      </c>
      <c r="C33" s="35">
        <v>4</v>
      </c>
      <c r="D33" s="24"/>
      <c r="E33" s="48">
        <f>E32+"00:15"</f>
        <v>0.4791666666666668</v>
      </c>
      <c r="F33" s="34">
        <v>0</v>
      </c>
      <c r="G33" s="35">
        <v>0</v>
      </c>
      <c r="H33" s="24"/>
      <c r="I33" s="48">
        <f>I32+"00:15"</f>
        <v>0.4791666666666668</v>
      </c>
      <c r="J33" s="34">
        <v>5</v>
      </c>
      <c r="K33" s="35">
        <v>0</v>
      </c>
      <c r="L33" s="24"/>
      <c r="M33" s="63"/>
      <c r="N33" s="64"/>
    </row>
    <row r="34" spans="1:14" ht="15.75" customHeight="1" x14ac:dyDescent="0.2">
      <c r="A34" s="49">
        <f>A33+"00:15"</f>
        <v>0.48958333333333348</v>
      </c>
      <c r="B34" s="36">
        <v>3</v>
      </c>
      <c r="C34" s="37">
        <v>3</v>
      </c>
      <c r="D34" s="24"/>
      <c r="E34" s="49">
        <f>E33+"00:15"</f>
        <v>0.48958333333333348</v>
      </c>
      <c r="F34" s="36">
        <v>0</v>
      </c>
      <c r="G34" s="37">
        <v>0</v>
      </c>
      <c r="H34" s="24"/>
      <c r="I34" s="49">
        <f>I33+"00:15"</f>
        <v>0.48958333333333348</v>
      </c>
      <c r="J34" s="36">
        <v>0</v>
      </c>
      <c r="K34" s="37">
        <v>0</v>
      </c>
      <c r="L34" s="24"/>
      <c r="M34" s="63"/>
      <c r="N34" s="64"/>
    </row>
    <row r="35" spans="1:14" ht="15.75" customHeight="1" x14ac:dyDescent="0.2">
      <c r="A35" s="50" t="s">
        <v>14</v>
      </c>
      <c r="B35" s="53">
        <f>SUM(B31:B34)</f>
        <v>10</v>
      </c>
      <c r="C35" s="54">
        <f>SUM(C31:C34)</f>
        <v>14</v>
      </c>
      <c r="D35" s="55"/>
      <c r="E35" s="50" t="s">
        <v>14</v>
      </c>
      <c r="F35" s="53">
        <f>SUM(F31:F34)</f>
        <v>0</v>
      </c>
      <c r="G35" s="54">
        <f>SUM(G31:G34)</f>
        <v>0</v>
      </c>
      <c r="H35" s="55"/>
      <c r="I35" s="50" t="s">
        <v>14</v>
      </c>
      <c r="J35" s="53">
        <f>SUM(J31:J34)</f>
        <v>5</v>
      </c>
      <c r="K35" s="54">
        <f>SUM(K31:K34)</f>
        <v>0</v>
      </c>
      <c r="L35" s="55"/>
      <c r="M35" s="55"/>
      <c r="N35" s="58"/>
    </row>
    <row r="36" spans="1:14" ht="15.75" customHeight="1" x14ac:dyDescent="0.2">
      <c r="A36" s="47">
        <f>A34+"00:15"</f>
        <v>0.50000000000000011</v>
      </c>
      <c r="B36" s="32">
        <v>4</v>
      </c>
      <c r="C36" s="33">
        <v>0</v>
      </c>
      <c r="D36" s="24"/>
      <c r="E36" s="47">
        <f>E34+"00:15"</f>
        <v>0.50000000000000011</v>
      </c>
      <c r="F36" s="32">
        <v>0</v>
      </c>
      <c r="G36" s="33">
        <v>0</v>
      </c>
      <c r="H36" s="24"/>
      <c r="I36" s="47">
        <f>I34+"00:15"</f>
        <v>0.50000000000000011</v>
      </c>
      <c r="J36" s="32">
        <v>0</v>
      </c>
      <c r="K36" s="33">
        <v>0</v>
      </c>
      <c r="L36" s="24"/>
      <c r="M36" s="63"/>
      <c r="N36" s="64"/>
    </row>
    <row r="37" spans="1:14" ht="15.75" customHeight="1" x14ac:dyDescent="0.2">
      <c r="A37" s="48">
        <f>A36+"00:15"</f>
        <v>0.51041666666666674</v>
      </c>
      <c r="B37" s="34">
        <v>6</v>
      </c>
      <c r="C37" s="35">
        <v>5</v>
      </c>
      <c r="D37" s="24"/>
      <c r="E37" s="48">
        <f>E36+"00:15"</f>
        <v>0.51041666666666674</v>
      </c>
      <c r="F37" s="34">
        <v>0</v>
      </c>
      <c r="G37" s="35">
        <v>0</v>
      </c>
      <c r="H37" s="24"/>
      <c r="I37" s="48">
        <f>I36+"00:15"</f>
        <v>0.51041666666666674</v>
      </c>
      <c r="J37" s="34">
        <v>0</v>
      </c>
      <c r="K37" s="35">
        <v>0</v>
      </c>
      <c r="L37" s="24"/>
      <c r="M37" s="63"/>
      <c r="N37" s="64"/>
    </row>
    <row r="38" spans="1:14" ht="15.75" customHeight="1" x14ac:dyDescent="0.2">
      <c r="A38" s="48">
        <f>A37+"00:15"</f>
        <v>0.52083333333333337</v>
      </c>
      <c r="B38" s="34">
        <v>5</v>
      </c>
      <c r="C38" s="35">
        <v>1</v>
      </c>
      <c r="D38" s="24"/>
      <c r="E38" s="48">
        <f>E37+"00:15"</f>
        <v>0.52083333333333337</v>
      </c>
      <c r="F38" s="34">
        <v>0</v>
      </c>
      <c r="G38" s="35">
        <v>0</v>
      </c>
      <c r="H38" s="24"/>
      <c r="I38" s="48">
        <f>I37+"00:15"</f>
        <v>0.52083333333333337</v>
      </c>
      <c r="J38" s="34">
        <v>0</v>
      </c>
      <c r="K38" s="35">
        <v>0</v>
      </c>
      <c r="L38" s="24"/>
      <c r="M38" s="63"/>
      <c r="N38" s="64"/>
    </row>
    <row r="39" spans="1:14" ht="15.75" customHeight="1" x14ac:dyDescent="0.2">
      <c r="A39" s="49">
        <f>A38+"00:15"</f>
        <v>0.53125</v>
      </c>
      <c r="B39" s="36">
        <v>0</v>
      </c>
      <c r="C39" s="37">
        <v>0</v>
      </c>
      <c r="D39" s="24"/>
      <c r="E39" s="49">
        <f>E38+"00:15"</f>
        <v>0.53125</v>
      </c>
      <c r="F39" s="36">
        <v>0</v>
      </c>
      <c r="G39" s="37">
        <v>0</v>
      </c>
      <c r="H39" s="24"/>
      <c r="I39" s="49">
        <f>I38+"00:15"</f>
        <v>0.53125</v>
      </c>
      <c r="J39" s="36">
        <v>0</v>
      </c>
      <c r="K39" s="37">
        <v>0</v>
      </c>
      <c r="L39" s="24"/>
      <c r="M39" s="63"/>
      <c r="N39" s="64"/>
    </row>
    <row r="40" spans="1:14" ht="15.75" customHeight="1" x14ac:dyDescent="0.2">
      <c r="A40" s="50" t="s">
        <v>14</v>
      </c>
      <c r="B40" s="53">
        <f>SUM(B36:B39)</f>
        <v>15</v>
      </c>
      <c r="C40" s="54">
        <f>SUM(C36:C39)</f>
        <v>6</v>
      </c>
      <c r="D40" s="55"/>
      <c r="E40" s="50" t="s">
        <v>14</v>
      </c>
      <c r="F40" s="53">
        <f>SUM(F36:F39)</f>
        <v>0</v>
      </c>
      <c r="G40" s="54">
        <f>SUM(G36:G39)</f>
        <v>0</v>
      </c>
      <c r="H40" s="55"/>
      <c r="I40" s="50" t="s">
        <v>14</v>
      </c>
      <c r="J40" s="53">
        <f>SUM(J36:J39)</f>
        <v>0</v>
      </c>
      <c r="K40" s="54">
        <f>SUM(K36:K39)</f>
        <v>0</v>
      </c>
      <c r="L40" s="55"/>
      <c r="M40" s="55"/>
      <c r="N40" s="58"/>
    </row>
    <row r="41" spans="1:14" ht="15.75" customHeight="1" x14ac:dyDescent="0.2">
      <c r="A41" s="47">
        <f>A39+"00:15"</f>
        <v>0.54166666666666663</v>
      </c>
      <c r="B41" s="32">
        <v>1</v>
      </c>
      <c r="C41" s="33">
        <v>3</v>
      </c>
      <c r="D41" s="24"/>
      <c r="E41" s="47">
        <f>E39+"00:15"</f>
        <v>0.54166666666666663</v>
      </c>
      <c r="F41" s="32">
        <v>0</v>
      </c>
      <c r="G41" s="33">
        <v>0</v>
      </c>
      <c r="H41" s="24"/>
      <c r="I41" s="47">
        <f>I39+"00:15"</f>
        <v>0.54166666666666663</v>
      </c>
      <c r="J41" s="32">
        <v>0</v>
      </c>
      <c r="K41" s="33">
        <v>1</v>
      </c>
      <c r="L41" s="24"/>
      <c r="M41" s="63"/>
      <c r="N41" s="64"/>
    </row>
    <row r="42" spans="1:14" ht="15.75" customHeight="1" x14ac:dyDescent="0.2">
      <c r="A42" s="48">
        <f>A41+"00:15"</f>
        <v>0.55208333333333326</v>
      </c>
      <c r="B42" s="34">
        <v>2</v>
      </c>
      <c r="C42" s="35">
        <v>5</v>
      </c>
      <c r="D42" s="24"/>
      <c r="E42" s="48">
        <f>E41+"00:15"</f>
        <v>0.55208333333333326</v>
      </c>
      <c r="F42" s="34">
        <v>0</v>
      </c>
      <c r="G42" s="35">
        <v>0</v>
      </c>
      <c r="H42" s="24"/>
      <c r="I42" s="48">
        <f>I41+"00:15"</f>
        <v>0.55208333333333326</v>
      </c>
      <c r="J42" s="34">
        <v>1</v>
      </c>
      <c r="K42" s="35">
        <v>0</v>
      </c>
      <c r="L42" s="24"/>
      <c r="M42" s="63"/>
      <c r="N42" s="64"/>
    </row>
    <row r="43" spans="1:14" ht="15.75" customHeight="1" x14ac:dyDescent="0.2">
      <c r="A43" s="48">
        <f>A42+"00:15"</f>
        <v>0.56249999999999989</v>
      </c>
      <c r="B43" s="34">
        <v>3</v>
      </c>
      <c r="C43" s="35">
        <v>3</v>
      </c>
      <c r="D43" s="24"/>
      <c r="E43" s="48">
        <f>E42+"00:15"</f>
        <v>0.56249999999999989</v>
      </c>
      <c r="F43" s="34">
        <v>0</v>
      </c>
      <c r="G43" s="35">
        <v>0</v>
      </c>
      <c r="H43" s="24"/>
      <c r="I43" s="48">
        <f>I42+"00:15"</f>
        <v>0.56249999999999989</v>
      </c>
      <c r="J43" s="34">
        <v>0</v>
      </c>
      <c r="K43" s="35">
        <v>0</v>
      </c>
      <c r="L43" s="24"/>
      <c r="M43" s="63"/>
      <c r="N43" s="64"/>
    </row>
    <row r="44" spans="1:14" ht="15.75" customHeight="1" x14ac:dyDescent="0.2">
      <c r="A44" s="49">
        <f>A43+"00:15"</f>
        <v>0.57291666666666652</v>
      </c>
      <c r="B44" s="36">
        <v>2</v>
      </c>
      <c r="C44" s="37">
        <v>4</v>
      </c>
      <c r="D44" s="24"/>
      <c r="E44" s="49">
        <f>E43+"00:15"</f>
        <v>0.57291666666666652</v>
      </c>
      <c r="F44" s="36">
        <v>0</v>
      </c>
      <c r="G44" s="37">
        <v>0</v>
      </c>
      <c r="H44" s="24"/>
      <c r="I44" s="49">
        <f>I43+"00:15"</f>
        <v>0.57291666666666652</v>
      </c>
      <c r="J44" s="36">
        <v>1</v>
      </c>
      <c r="K44" s="37">
        <v>1</v>
      </c>
      <c r="L44" s="24"/>
      <c r="M44" s="63"/>
      <c r="N44" s="64"/>
    </row>
    <row r="45" spans="1:14" s="24" customFormat="1" ht="15.75" customHeight="1" x14ac:dyDescent="0.2">
      <c r="A45" s="51" t="s">
        <v>14</v>
      </c>
      <c r="B45" s="56">
        <f>SUM(B41:B44)</f>
        <v>8</v>
      </c>
      <c r="C45" s="57">
        <f>SUM(C41:C44)</f>
        <v>15</v>
      </c>
      <c r="D45" s="55"/>
      <c r="E45" s="51" t="s">
        <v>14</v>
      </c>
      <c r="F45" s="56">
        <f>SUM(F41:F44)</f>
        <v>0</v>
      </c>
      <c r="G45" s="57">
        <f>SUM(G41:G44)</f>
        <v>0</v>
      </c>
      <c r="H45" s="55"/>
      <c r="I45" s="51" t="s">
        <v>14</v>
      </c>
      <c r="J45" s="56">
        <f>SUM(J41:J44)</f>
        <v>2</v>
      </c>
      <c r="K45" s="57">
        <f>SUM(K41:K44)</f>
        <v>2</v>
      </c>
      <c r="L45" s="55"/>
      <c r="M45" s="55"/>
      <c r="N45" s="58"/>
    </row>
    <row r="46" spans="1:14" s="24" customFormat="1" ht="15.75" customHeight="1" x14ac:dyDescent="0.2">
      <c r="A46" s="47">
        <f>A44+"00:15"</f>
        <v>0.58333333333333315</v>
      </c>
      <c r="B46" s="32">
        <v>1</v>
      </c>
      <c r="C46" s="33">
        <v>2</v>
      </c>
      <c r="E46" s="47">
        <f>E44+"00:15"</f>
        <v>0.58333333333333315</v>
      </c>
      <c r="F46" s="32">
        <v>0</v>
      </c>
      <c r="G46" s="33">
        <v>0</v>
      </c>
      <c r="I46" s="47">
        <f>I44+"00:15"</f>
        <v>0.58333333333333315</v>
      </c>
      <c r="J46" s="32">
        <v>0</v>
      </c>
      <c r="K46" s="33">
        <v>1</v>
      </c>
      <c r="M46" s="63"/>
      <c r="N46" s="64"/>
    </row>
    <row r="47" spans="1:14" s="31" customFormat="1" ht="15.75" customHeight="1" x14ac:dyDescent="0.2">
      <c r="A47" s="48">
        <f>A46+"00:15"</f>
        <v>0.59374999999999978</v>
      </c>
      <c r="B47" s="34">
        <v>2</v>
      </c>
      <c r="C47" s="35">
        <v>5</v>
      </c>
      <c r="D47" s="24"/>
      <c r="E47" s="48">
        <f>E46+"00:15"</f>
        <v>0.59374999999999978</v>
      </c>
      <c r="F47" s="34">
        <v>0</v>
      </c>
      <c r="G47" s="35">
        <v>0</v>
      </c>
      <c r="H47" s="24"/>
      <c r="I47" s="48">
        <f>I46+"00:15"</f>
        <v>0.59374999999999978</v>
      </c>
      <c r="J47" s="34">
        <v>0</v>
      </c>
      <c r="K47" s="35">
        <v>0</v>
      </c>
      <c r="L47" s="24"/>
      <c r="M47" s="63"/>
      <c r="N47" s="64"/>
    </row>
    <row r="48" spans="1:14" s="24" customFormat="1" ht="15.75" customHeight="1" x14ac:dyDescent="0.2">
      <c r="A48" s="48">
        <f>A47+"00:15"</f>
        <v>0.60416666666666641</v>
      </c>
      <c r="B48" s="34">
        <v>6</v>
      </c>
      <c r="C48" s="35">
        <v>3</v>
      </c>
      <c r="E48" s="48">
        <f>E47+"00:15"</f>
        <v>0.60416666666666641</v>
      </c>
      <c r="F48" s="34">
        <v>0</v>
      </c>
      <c r="G48" s="35">
        <v>0</v>
      </c>
      <c r="I48" s="48">
        <f>I47+"00:15"</f>
        <v>0.60416666666666641</v>
      </c>
      <c r="J48" s="34">
        <v>0</v>
      </c>
      <c r="K48" s="35">
        <v>0</v>
      </c>
      <c r="M48" s="63"/>
      <c r="N48" s="64"/>
    </row>
    <row r="49" spans="1:14" s="24" customFormat="1" ht="15.75" customHeight="1" x14ac:dyDescent="0.2">
      <c r="A49" s="48">
        <f>A48+"00:15"</f>
        <v>0.61458333333333304</v>
      </c>
      <c r="B49" s="36">
        <v>1</v>
      </c>
      <c r="C49" s="37">
        <v>1</v>
      </c>
      <c r="E49" s="48">
        <f>E48+"00:15"</f>
        <v>0.61458333333333304</v>
      </c>
      <c r="F49" s="36">
        <v>0</v>
      </c>
      <c r="G49" s="37">
        <v>0</v>
      </c>
      <c r="I49" s="48">
        <f>I48+"00:15"</f>
        <v>0.61458333333333304</v>
      </c>
      <c r="J49" s="36">
        <v>0</v>
      </c>
      <c r="K49" s="37">
        <v>0</v>
      </c>
      <c r="M49" s="63"/>
      <c r="N49" s="64"/>
    </row>
    <row r="50" spans="1:14" s="24" customFormat="1" ht="15.75" customHeight="1" x14ac:dyDescent="0.2">
      <c r="A50" s="50" t="s">
        <v>14</v>
      </c>
      <c r="B50" s="53">
        <f>SUM(B46:B49)</f>
        <v>10</v>
      </c>
      <c r="C50" s="54">
        <f>SUM(C46:C49)</f>
        <v>11</v>
      </c>
      <c r="D50" s="55"/>
      <c r="E50" s="50" t="s">
        <v>14</v>
      </c>
      <c r="F50" s="53">
        <f>SUM(F46:F49)</f>
        <v>0</v>
      </c>
      <c r="G50" s="54">
        <f>SUM(G46:G49)</f>
        <v>0</v>
      </c>
      <c r="H50" s="55"/>
      <c r="I50" s="50" t="s">
        <v>14</v>
      </c>
      <c r="J50" s="53">
        <f>SUM(J46:J49)</f>
        <v>0</v>
      </c>
      <c r="K50" s="54">
        <f>SUM(K46:K49)</f>
        <v>1</v>
      </c>
      <c r="L50" s="55"/>
      <c r="M50" s="55"/>
      <c r="N50" s="58"/>
    </row>
    <row r="51" spans="1:14" s="24" customFormat="1" ht="15.75" customHeight="1" x14ac:dyDescent="0.2">
      <c r="A51" s="47">
        <f>A49+"00:15"</f>
        <v>0.62499999999999967</v>
      </c>
      <c r="B51" s="32">
        <v>3</v>
      </c>
      <c r="C51" s="33">
        <v>5</v>
      </c>
      <c r="E51" s="47">
        <f>E49+"00:15"</f>
        <v>0.62499999999999967</v>
      </c>
      <c r="F51" s="32">
        <v>0</v>
      </c>
      <c r="G51" s="33">
        <v>0</v>
      </c>
      <c r="I51" s="47">
        <f>I49+"00:15"</f>
        <v>0.62499999999999967</v>
      </c>
      <c r="J51" s="32">
        <v>1</v>
      </c>
      <c r="K51" s="33">
        <v>0</v>
      </c>
      <c r="M51" s="63"/>
      <c r="N51" s="64"/>
    </row>
    <row r="52" spans="1:14" s="24" customFormat="1" ht="15.75" customHeight="1" x14ac:dyDescent="0.2">
      <c r="A52" s="48">
        <f>A51+"00:15"</f>
        <v>0.6354166666666663</v>
      </c>
      <c r="B52" s="34">
        <v>1</v>
      </c>
      <c r="C52" s="35">
        <v>6</v>
      </c>
      <c r="E52" s="48">
        <f>E51+"00:15"</f>
        <v>0.6354166666666663</v>
      </c>
      <c r="F52" s="34">
        <v>0</v>
      </c>
      <c r="G52" s="35">
        <v>0</v>
      </c>
      <c r="I52" s="48">
        <f>I51+"00:15"</f>
        <v>0.6354166666666663</v>
      </c>
      <c r="J52" s="34">
        <v>0</v>
      </c>
      <c r="K52" s="35">
        <v>1</v>
      </c>
      <c r="M52" s="63"/>
      <c r="N52" s="64"/>
    </row>
    <row r="53" spans="1:14" s="24" customFormat="1" ht="15.75" customHeight="1" x14ac:dyDescent="0.2">
      <c r="A53" s="48">
        <f>A52+"00:15"</f>
        <v>0.64583333333333293</v>
      </c>
      <c r="B53" s="34">
        <v>12</v>
      </c>
      <c r="C53" s="35">
        <v>0</v>
      </c>
      <c r="E53" s="48">
        <f>E52+"00:15"</f>
        <v>0.64583333333333293</v>
      </c>
      <c r="F53" s="34">
        <v>0</v>
      </c>
      <c r="G53" s="35">
        <v>0</v>
      </c>
      <c r="I53" s="48">
        <f>I52+"00:15"</f>
        <v>0.64583333333333293</v>
      </c>
      <c r="J53" s="34">
        <v>2</v>
      </c>
      <c r="K53" s="35">
        <v>2</v>
      </c>
      <c r="M53" s="63"/>
      <c r="N53" s="64"/>
    </row>
    <row r="54" spans="1:14" s="24" customFormat="1" ht="15.75" customHeight="1" x14ac:dyDescent="0.2">
      <c r="A54" s="49">
        <f>A53+"00:15"</f>
        <v>0.65624999999999956</v>
      </c>
      <c r="B54" s="36">
        <v>10</v>
      </c>
      <c r="C54" s="37">
        <v>1</v>
      </c>
      <c r="E54" s="49">
        <f>E53+"00:15"</f>
        <v>0.65624999999999956</v>
      </c>
      <c r="F54" s="36">
        <v>0</v>
      </c>
      <c r="G54" s="37">
        <v>0</v>
      </c>
      <c r="I54" s="49">
        <f>I53+"00:15"</f>
        <v>0.65624999999999956</v>
      </c>
      <c r="J54" s="36">
        <v>0</v>
      </c>
      <c r="K54" s="37">
        <v>0</v>
      </c>
      <c r="M54" s="63"/>
      <c r="N54" s="64"/>
    </row>
    <row r="55" spans="1:14" s="24" customFormat="1" ht="15.75" customHeight="1" x14ac:dyDescent="0.2">
      <c r="A55" s="50" t="s">
        <v>14</v>
      </c>
      <c r="B55" s="53">
        <f>SUM(B51:B54)</f>
        <v>26</v>
      </c>
      <c r="C55" s="54">
        <f>SUM(C51:C54)</f>
        <v>12</v>
      </c>
      <c r="D55" s="55"/>
      <c r="E55" s="50" t="s">
        <v>14</v>
      </c>
      <c r="F55" s="53">
        <f>SUM(F51:F54)</f>
        <v>0</v>
      </c>
      <c r="G55" s="54">
        <f>SUM(G51:G54)</f>
        <v>0</v>
      </c>
      <c r="H55" s="55"/>
      <c r="I55" s="50" t="s">
        <v>14</v>
      </c>
      <c r="J55" s="53">
        <f>SUM(J51:J54)</f>
        <v>3</v>
      </c>
      <c r="K55" s="54">
        <f>SUM(K51:K54)</f>
        <v>3</v>
      </c>
      <c r="L55" s="55"/>
      <c r="M55" s="55"/>
      <c r="N55" s="58"/>
    </row>
    <row r="56" spans="1:14" s="24" customFormat="1" ht="15.75" customHeight="1" x14ac:dyDescent="0.2">
      <c r="A56" s="47">
        <f>A54+"00:15"</f>
        <v>0.66666666666666619</v>
      </c>
      <c r="B56" s="32">
        <v>5</v>
      </c>
      <c r="C56" s="33">
        <v>1</v>
      </c>
      <c r="E56" s="47">
        <f>E54+"00:15"</f>
        <v>0.66666666666666619</v>
      </c>
      <c r="F56" s="32">
        <v>0</v>
      </c>
      <c r="G56" s="33">
        <v>0</v>
      </c>
      <c r="I56" s="47">
        <f>I54+"00:15"</f>
        <v>0.66666666666666619</v>
      </c>
      <c r="J56" s="32">
        <v>0</v>
      </c>
      <c r="K56" s="33">
        <v>1</v>
      </c>
      <c r="M56" s="63"/>
      <c r="N56" s="64"/>
    </row>
    <row r="57" spans="1:14" s="24" customFormat="1" ht="15.75" customHeight="1" x14ac:dyDescent="0.2">
      <c r="A57" s="48">
        <f>A56+"00:15"</f>
        <v>0.67708333333333282</v>
      </c>
      <c r="B57" s="34">
        <v>3</v>
      </c>
      <c r="C57" s="35">
        <v>3</v>
      </c>
      <c r="E57" s="48">
        <f>E56+"00:15"</f>
        <v>0.67708333333333282</v>
      </c>
      <c r="F57" s="34">
        <v>0</v>
      </c>
      <c r="G57" s="35">
        <v>0</v>
      </c>
      <c r="I57" s="48">
        <f>I56+"00:15"</f>
        <v>0.67708333333333282</v>
      </c>
      <c r="J57" s="34">
        <v>0</v>
      </c>
      <c r="K57" s="35">
        <v>0</v>
      </c>
      <c r="M57" s="63"/>
      <c r="N57" s="64"/>
    </row>
    <row r="58" spans="1:14" s="24" customFormat="1" ht="15.75" customHeight="1" x14ac:dyDescent="0.2">
      <c r="A58" s="48">
        <f>A57+"00:15"</f>
        <v>0.68749999999999944</v>
      </c>
      <c r="B58" s="34">
        <v>1</v>
      </c>
      <c r="C58" s="35">
        <v>0</v>
      </c>
      <c r="E58" s="48">
        <f>E57+"00:15"</f>
        <v>0.68749999999999944</v>
      </c>
      <c r="F58" s="34">
        <v>0</v>
      </c>
      <c r="G58" s="35">
        <v>0</v>
      </c>
      <c r="I58" s="48">
        <f>I57+"00:15"</f>
        <v>0.68749999999999944</v>
      </c>
      <c r="J58" s="34">
        <v>1</v>
      </c>
      <c r="K58" s="35">
        <v>1</v>
      </c>
      <c r="M58" s="63"/>
      <c r="N58" s="64"/>
    </row>
    <row r="59" spans="1:14" s="24" customFormat="1" ht="15.75" customHeight="1" x14ac:dyDescent="0.2">
      <c r="A59" s="49">
        <f>A58+"00:15"</f>
        <v>0.69791666666666607</v>
      </c>
      <c r="B59" s="36">
        <v>1</v>
      </c>
      <c r="C59" s="37">
        <v>1</v>
      </c>
      <c r="E59" s="49">
        <f>E58+"00:15"</f>
        <v>0.69791666666666607</v>
      </c>
      <c r="F59" s="36">
        <v>0</v>
      </c>
      <c r="G59" s="37">
        <v>0</v>
      </c>
      <c r="I59" s="49">
        <f>I58+"00:15"</f>
        <v>0.69791666666666607</v>
      </c>
      <c r="J59" s="36">
        <v>0</v>
      </c>
      <c r="K59" s="37">
        <v>0</v>
      </c>
      <c r="M59" s="63"/>
      <c r="N59" s="64"/>
    </row>
    <row r="60" spans="1:14" s="24" customFormat="1" ht="15.75" customHeight="1" x14ac:dyDescent="0.2">
      <c r="A60" s="50" t="s">
        <v>14</v>
      </c>
      <c r="B60" s="53">
        <f>SUM(B56:B59)</f>
        <v>10</v>
      </c>
      <c r="C60" s="54">
        <f>SUM(C56:C59)</f>
        <v>5</v>
      </c>
      <c r="D60" s="55"/>
      <c r="E60" s="50" t="s">
        <v>14</v>
      </c>
      <c r="F60" s="53">
        <f>SUM(F56:F59)</f>
        <v>0</v>
      </c>
      <c r="G60" s="54">
        <f>SUM(G56:G59)</f>
        <v>0</v>
      </c>
      <c r="H60" s="55"/>
      <c r="I60" s="50" t="s">
        <v>14</v>
      </c>
      <c r="J60" s="53">
        <f>SUM(J56:J59)</f>
        <v>1</v>
      </c>
      <c r="K60" s="54">
        <f>SUM(K56:K59)</f>
        <v>2</v>
      </c>
      <c r="L60" s="55"/>
      <c r="M60" s="55"/>
      <c r="N60" s="58"/>
    </row>
    <row r="61" spans="1:14" s="24" customFormat="1" ht="15.75" customHeight="1" x14ac:dyDescent="0.2">
      <c r="A61" s="47">
        <f>A59+"00:15"</f>
        <v>0.7083333333333327</v>
      </c>
      <c r="B61" s="32">
        <v>2</v>
      </c>
      <c r="C61" s="33">
        <v>1</v>
      </c>
      <c r="E61" s="47">
        <f>E59+"00:15"</f>
        <v>0.7083333333333327</v>
      </c>
      <c r="F61" s="32">
        <v>0</v>
      </c>
      <c r="G61" s="33">
        <v>0</v>
      </c>
      <c r="I61" s="47">
        <f>I59+"00:15"</f>
        <v>0.7083333333333327</v>
      </c>
      <c r="J61" s="32">
        <v>0</v>
      </c>
      <c r="K61" s="33">
        <v>0</v>
      </c>
      <c r="M61" s="63"/>
      <c r="N61" s="64"/>
    </row>
    <row r="62" spans="1:14" s="24" customFormat="1" ht="15.75" customHeight="1" x14ac:dyDescent="0.2">
      <c r="A62" s="48">
        <f>A61+"00:15"</f>
        <v>0.71874999999999933</v>
      </c>
      <c r="B62" s="34">
        <v>11</v>
      </c>
      <c r="C62" s="35">
        <v>4</v>
      </c>
      <c r="E62" s="48">
        <f>E61+"00:15"</f>
        <v>0.71874999999999933</v>
      </c>
      <c r="F62" s="34">
        <v>0</v>
      </c>
      <c r="G62" s="35">
        <v>0</v>
      </c>
      <c r="I62" s="48">
        <f>I61+"00:15"</f>
        <v>0.71874999999999933</v>
      </c>
      <c r="J62" s="34">
        <v>0</v>
      </c>
      <c r="K62" s="35">
        <v>0</v>
      </c>
      <c r="M62" s="63"/>
      <c r="N62" s="64"/>
    </row>
    <row r="63" spans="1:14" s="24" customFormat="1" ht="15.75" customHeight="1" x14ac:dyDescent="0.2">
      <c r="A63" s="48">
        <f>A62+"00:15"</f>
        <v>0.72916666666666596</v>
      </c>
      <c r="B63" s="34">
        <v>2</v>
      </c>
      <c r="C63" s="35">
        <v>3</v>
      </c>
      <c r="E63" s="48">
        <f>E62+"00:15"</f>
        <v>0.72916666666666596</v>
      </c>
      <c r="F63" s="34">
        <v>0</v>
      </c>
      <c r="G63" s="35">
        <v>0</v>
      </c>
      <c r="I63" s="48">
        <f>I62+"00:15"</f>
        <v>0.72916666666666596</v>
      </c>
      <c r="J63" s="34">
        <v>0</v>
      </c>
      <c r="K63" s="35">
        <v>0</v>
      </c>
      <c r="M63" s="63"/>
      <c r="N63" s="64"/>
    </row>
    <row r="64" spans="1:14" s="24" customFormat="1" ht="15.75" customHeight="1" x14ac:dyDescent="0.2">
      <c r="A64" s="49">
        <f>A63+"00:15"</f>
        <v>0.73958333333333259</v>
      </c>
      <c r="B64" s="36">
        <v>1</v>
      </c>
      <c r="C64" s="37">
        <v>4</v>
      </c>
      <c r="E64" s="49">
        <f>E63+"00:15"</f>
        <v>0.73958333333333259</v>
      </c>
      <c r="F64" s="36">
        <v>0</v>
      </c>
      <c r="G64" s="37">
        <v>0</v>
      </c>
      <c r="I64" s="49">
        <f>I63+"00:15"</f>
        <v>0.73958333333333259</v>
      </c>
      <c r="J64" s="36">
        <v>2</v>
      </c>
      <c r="K64" s="37">
        <v>0</v>
      </c>
      <c r="M64" s="63"/>
      <c r="N64" s="64"/>
    </row>
    <row r="65" spans="1:14" s="24" customFormat="1" ht="15.75" customHeight="1" x14ac:dyDescent="0.2">
      <c r="A65" s="51" t="s">
        <v>14</v>
      </c>
      <c r="B65" s="56">
        <f>SUM(B61:B64)</f>
        <v>16</v>
      </c>
      <c r="C65" s="57">
        <f>SUM(C61:C64)</f>
        <v>12</v>
      </c>
      <c r="D65" s="55"/>
      <c r="E65" s="51" t="s">
        <v>14</v>
      </c>
      <c r="F65" s="56">
        <f>SUM(F61:F64)</f>
        <v>0</v>
      </c>
      <c r="G65" s="57">
        <f>SUM(G61:G64)</f>
        <v>0</v>
      </c>
      <c r="H65" s="55"/>
      <c r="I65" s="51" t="s">
        <v>14</v>
      </c>
      <c r="J65" s="56">
        <f>SUM(J61:J64)</f>
        <v>2</v>
      </c>
      <c r="K65" s="57">
        <f>SUM(K61:K64)</f>
        <v>0</v>
      </c>
      <c r="L65" s="55"/>
      <c r="M65" s="55"/>
      <c r="N65" s="58"/>
    </row>
    <row r="66" spans="1:14" s="24" customFormat="1" ht="15.75" customHeight="1" x14ac:dyDescent="0.2">
      <c r="A66" s="47">
        <f>A64+"00:15"</f>
        <v>0.74999999999999922</v>
      </c>
      <c r="B66" s="32">
        <v>2</v>
      </c>
      <c r="C66" s="33">
        <v>1</v>
      </c>
      <c r="E66" s="47">
        <f>E64+"00:15"</f>
        <v>0.74999999999999922</v>
      </c>
      <c r="F66" s="32">
        <v>0</v>
      </c>
      <c r="G66" s="33">
        <v>0</v>
      </c>
      <c r="I66" s="47">
        <f>I64+"00:15"</f>
        <v>0.74999999999999922</v>
      </c>
      <c r="J66" s="32">
        <v>0</v>
      </c>
      <c r="K66" s="33">
        <v>0</v>
      </c>
      <c r="M66" s="63"/>
      <c r="N66" s="64"/>
    </row>
    <row r="67" spans="1:14" s="24" customFormat="1" ht="15.75" customHeight="1" x14ac:dyDescent="0.2">
      <c r="A67" s="48">
        <f>A66+"00:15"</f>
        <v>0.76041666666666585</v>
      </c>
      <c r="B67" s="34">
        <v>0</v>
      </c>
      <c r="C67" s="35">
        <v>4</v>
      </c>
      <c r="E67" s="48">
        <f>E66+"00:15"</f>
        <v>0.76041666666666585</v>
      </c>
      <c r="F67" s="34">
        <v>0</v>
      </c>
      <c r="G67" s="35">
        <v>0</v>
      </c>
      <c r="I67" s="48">
        <f>I66+"00:15"</f>
        <v>0.76041666666666585</v>
      </c>
      <c r="J67" s="34">
        <v>0</v>
      </c>
      <c r="K67" s="35">
        <v>0</v>
      </c>
      <c r="M67" s="63"/>
      <c r="N67" s="64"/>
    </row>
    <row r="68" spans="1:14" s="24" customFormat="1" ht="15.75" customHeight="1" x14ac:dyDescent="0.2">
      <c r="A68" s="48">
        <f>A67+"00:15"</f>
        <v>0.77083333333333248</v>
      </c>
      <c r="B68" s="34">
        <v>0</v>
      </c>
      <c r="C68" s="35">
        <v>5</v>
      </c>
      <c r="E68" s="48">
        <f>E67+"00:15"</f>
        <v>0.77083333333333248</v>
      </c>
      <c r="F68" s="34">
        <v>0</v>
      </c>
      <c r="G68" s="35">
        <v>0</v>
      </c>
      <c r="I68" s="48">
        <f>I67+"00:15"</f>
        <v>0.77083333333333248</v>
      </c>
      <c r="J68" s="34">
        <v>0</v>
      </c>
      <c r="K68" s="35">
        <v>0</v>
      </c>
      <c r="M68" s="63"/>
      <c r="N68" s="64"/>
    </row>
    <row r="69" spans="1:14" s="24" customFormat="1" ht="15.75" customHeight="1" x14ac:dyDescent="0.2">
      <c r="A69" s="48">
        <f>A68+"00:15"</f>
        <v>0.78124999999999911</v>
      </c>
      <c r="B69" s="36">
        <v>2</v>
      </c>
      <c r="C69" s="37">
        <v>3</v>
      </c>
      <c r="E69" s="48">
        <f>E68+"00:15"</f>
        <v>0.78124999999999911</v>
      </c>
      <c r="F69" s="36">
        <v>0</v>
      </c>
      <c r="G69" s="37">
        <v>0</v>
      </c>
      <c r="I69" s="48">
        <f>I68+"00:15"</f>
        <v>0.78124999999999911</v>
      </c>
      <c r="J69" s="36">
        <v>0</v>
      </c>
      <c r="K69" s="37">
        <v>0</v>
      </c>
      <c r="M69" s="63"/>
      <c r="N69" s="64"/>
    </row>
    <row r="70" spans="1:14" s="24" customFormat="1" ht="15.75" customHeight="1" x14ac:dyDescent="0.2">
      <c r="A70" s="50" t="s">
        <v>14</v>
      </c>
      <c r="B70" s="53">
        <f>SUM(B66:B69)</f>
        <v>4</v>
      </c>
      <c r="C70" s="54">
        <f>SUM(C66:C69)</f>
        <v>13</v>
      </c>
      <c r="D70" s="55"/>
      <c r="E70" s="50" t="s">
        <v>14</v>
      </c>
      <c r="F70" s="53">
        <f>SUM(F66:F69)</f>
        <v>0</v>
      </c>
      <c r="G70" s="54">
        <f>SUM(G66:G69)</f>
        <v>0</v>
      </c>
      <c r="H70" s="55"/>
      <c r="I70" s="50" t="s">
        <v>14</v>
      </c>
      <c r="J70" s="53">
        <f>SUM(J66:J69)</f>
        <v>0</v>
      </c>
      <c r="K70" s="54">
        <f>SUM(K66:K69)</f>
        <v>0</v>
      </c>
      <c r="L70" s="55"/>
      <c r="M70" s="55"/>
      <c r="N70" s="58"/>
    </row>
    <row r="71" spans="1:14" s="24" customFormat="1" ht="15.75" customHeight="1" x14ac:dyDescent="0.2">
      <c r="A71" s="52"/>
      <c r="B71" s="19"/>
      <c r="E71" s="52"/>
      <c r="F71" s="19"/>
      <c r="I71" s="52"/>
      <c r="J71" s="19"/>
      <c r="M71" s="55"/>
    </row>
    <row r="72" spans="1:14" s="24" customFormat="1" ht="15.75" customHeight="1" x14ac:dyDescent="0.2">
      <c r="A72" s="59" t="s">
        <v>13</v>
      </c>
      <c r="B72" s="53">
        <f>SUM(B70+B65+B60+B55+B50+B45+B40+B35+B30+B25+B20+B15)</f>
        <v>126</v>
      </c>
      <c r="C72" s="54">
        <f>SUM(C70+C65+C60+C55+C50+C45+C40+C35+C30+C25+C20+C15)</f>
        <v>117</v>
      </c>
      <c r="D72" s="58"/>
      <c r="E72" s="59" t="s">
        <v>13</v>
      </c>
      <c r="F72" s="53">
        <f>SUM(F70+F65+F60+F55+F50+F45+F40+F35+F30+F25+F20+F15)</f>
        <v>0</v>
      </c>
      <c r="G72" s="54">
        <f>SUM(G70+G65+G60+G55+G50+G45+G40+G35+G30+G25+G20+G15)</f>
        <v>0</v>
      </c>
      <c r="H72" s="58"/>
      <c r="I72" s="59" t="s">
        <v>13</v>
      </c>
      <c r="J72" s="53">
        <f>SUM(J70+J65+J60+J55+J50+J45+J40+J35+J30+J25+J20+J15)</f>
        <v>24</v>
      </c>
      <c r="K72" s="54">
        <f>SUM(K70+K65+K60+K55+K50+K45+K40+K35+K30+K25+K20+K15)</f>
        <v>18</v>
      </c>
      <c r="L72" s="58"/>
      <c r="M72" s="65"/>
      <c r="N72" s="58"/>
    </row>
    <row r="73" spans="1:14" s="58" customFormat="1" ht="15.75" customHeight="1" x14ac:dyDescent="0.2"/>
    <row r="74" spans="1:14" s="24" customFormat="1" ht="15.75" customHeight="1" x14ac:dyDescent="0.2"/>
    <row r="75" spans="1:14" s="24" customFormat="1" ht="15.75" customHeight="1" x14ac:dyDescent="0.2"/>
    <row r="76" spans="1:14" s="24" customFormat="1" ht="15.75" customHeight="1" x14ac:dyDescent="0.2"/>
    <row r="77" spans="1:14" s="24" customFormat="1" ht="15.75" customHeight="1" x14ac:dyDescent="0.2"/>
    <row r="78" spans="1:14" s="24" customFormat="1" ht="15.75" customHeight="1" x14ac:dyDescent="0.2"/>
    <row r="79" spans="1:14" s="24" customFormat="1" ht="15.75" customHeight="1" x14ac:dyDescent="0.2"/>
    <row r="80" spans="1:14" s="24" customFormat="1" ht="15.75" customHeight="1" x14ac:dyDescent="0.2"/>
    <row r="81" s="24" customFormat="1" ht="15.75" customHeight="1" x14ac:dyDescent="0.2"/>
    <row r="82" s="24" customFormat="1" ht="15.75" customHeight="1" x14ac:dyDescent="0.2"/>
    <row r="83" s="24" customFormat="1" ht="15.75" customHeight="1" x14ac:dyDescent="0.2"/>
    <row r="84" s="24" customFormat="1" ht="15.75" customHeight="1" x14ac:dyDescent="0.2"/>
    <row r="85" s="24" customFormat="1" ht="15.75" customHeight="1" x14ac:dyDescent="0.2"/>
    <row r="86" s="24" customFormat="1" ht="15.75" customHeight="1" x14ac:dyDescent="0.2"/>
    <row r="87" s="24" customFormat="1" ht="15.75" customHeight="1" x14ac:dyDescent="0.2"/>
    <row r="88" s="24" customFormat="1" ht="15.75" customHeight="1" x14ac:dyDescent="0.2"/>
    <row r="89" s="24" customFormat="1" ht="15.75" customHeight="1" x14ac:dyDescent="0.2"/>
    <row r="90" s="24" customFormat="1" ht="15.75" customHeight="1" x14ac:dyDescent="0.2"/>
    <row r="91" s="24" customFormat="1" ht="15.75" customHeight="1" x14ac:dyDescent="0.2"/>
    <row r="92" s="24" customFormat="1" ht="15.75" customHeight="1" x14ac:dyDescent="0.2"/>
    <row r="93" s="24" customFormat="1" ht="15.75" customHeight="1" x14ac:dyDescent="0.2"/>
    <row r="94" s="24" customFormat="1" ht="15.75" customHeight="1" x14ac:dyDescent="0.2"/>
    <row r="95" s="24" customFormat="1" ht="15.75" customHeight="1" x14ac:dyDescent="0.2"/>
    <row r="96" s="24" customFormat="1" ht="15.75" customHeight="1" x14ac:dyDescent="0.2"/>
    <row r="97" s="24" customFormat="1" ht="15.75" customHeight="1" x14ac:dyDescent="0.2"/>
    <row r="98" s="24" customFormat="1" ht="15.75" customHeight="1" x14ac:dyDescent="0.2"/>
    <row r="99" s="24" customFormat="1" ht="15.75" customHeight="1" x14ac:dyDescent="0.2"/>
    <row r="100" s="24" customFormat="1" ht="15.75" customHeight="1" x14ac:dyDescent="0.2"/>
    <row r="101" s="24" customFormat="1" ht="15.75" customHeight="1" x14ac:dyDescent="0.2"/>
    <row r="102" s="24" customFormat="1" ht="15.75" customHeight="1" x14ac:dyDescent="0.2"/>
    <row r="103" s="24" customFormat="1" ht="15.75" customHeight="1" x14ac:dyDescent="0.2"/>
    <row r="104" s="24" customFormat="1" ht="15.75" customHeight="1" x14ac:dyDescent="0.2"/>
    <row r="105" s="24" customFormat="1" ht="15.75" customHeight="1" x14ac:dyDescent="0.2"/>
    <row r="106" s="24" customFormat="1" ht="15.75" customHeight="1" x14ac:dyDescent="0.2"/>
    <row r="107" s="24" customFormat="1" ht="15.75" customHeight="1" x14ac:dyDescent="0.2"/>
    <row r="108" s="24" customFormat="1" ht="15.75" customHeight="1" x14ac:dyDescent="0.2"/>
    <row r="109" s="24" customFormat="1" ht="15.75" customHeight="1" x14ac:dyDescent="0.2"/>
    <row r="110" s="24" customFormat="1" ht="15.75" customHeight="1" x14ac:dyDescent="0.2"/>
    <row r="111" s="24" customFormat="1" ht="15.75" customHeight="1" x14ac:dyDescent="0.2"/>
    <row r="112" s="24" customFormat="1" ht="15.75" customHeight="1" x14ac:dyDescent="0.2"/>
    <row r="113" s="24" customFormat="1" ht="15.75" customHeight="1" x14ac:dyDescent="0.2"/>
    <row r="114" s="31" customFormat="1" ht="15.75" customHeight="1" x14ac:dyDescent="0.2"/>
    <row r="115" s="24" customFormat="1" ht="15.75" customHeight="1" x14ac:dyDescent="0.2"/>
    <row r="116" s="24" customFormat="1" ht="15.75" customHeight="1" x14ac:dyDescent="0.2"/>
    <row r="117" s="24" customFormat="1" ht="15.75" customHeight="1" x14ac:dyDescent="0.2"/>
    <row r="118" s="24" customFormat="1" ht="15.75" customHeight="1" x14ac:dyDescent="0.2"/>
    <row r="119" s="24" customFormat="1" ht="15.75" customHeight="1" x14ac:dyDescent="0.2"/>
    <row r="120" s="24" customFormat="1" ht="15.75" customHeight="1" x14ac:dyDescent="0.2"/>
    <row r="121" s="24" customFormat="1" ht="15.75" customHeight="1" x14ac:dyDescent="0.2"/>
    <row r="122" s="24" customFormat="1" ht="15.75" customHeight="1" x14ac:dyDescent="0.2"/>
    <row r="123" s="24" customFormat="1" ht="15.75" customHeight="1" x14ac:dyDescent="0.2"/>
    <row r="124" s="24" customFormat="1" ht="15.75" customHeight="1" x14ac:dyDescent="0.2"/>
    <row r="125" s="24" customFormat="1" ht="15.75" customHeight="1" x14ac:dyDescent="0.2"/>
    <row r="126" s="24" customFormat="1" ht="15.75" customHeight="1" x14ac:dyDescent="0.2"/>
    <row r="127" s="24" customFormat="1" ht="15.75" customHeight="1" x14ac:dyDescent="0.2"/>
    <row r="128" s="24" customFormat="1" ht="15.75" customHeight="1" x14ac:dyDescent="0.2"/>
    <row r="129" s="24" customFormat="1" ht="15.75" customHeight="1" x14ac:dyDescent="0.2"/>
    <row r="130" s="24" customFormat="1" ht="15.75" customHeight="1" x14ac:dyDescent="0.2"/>
    <row r="131" s="24" customFormat="1" ht="15.75" customHeight="1" x14ac:dyDescent="0.2"/>
    <row r="132" s="24" customFormat="1" ht="15.75" customHeight="1" x14ac:dyDescent="0.2"/>
    <row r="133" s="24" customFormat="1" ht="15.75" customHeight="1" x14ac:dyDescent="0.2"/>
    <row r="134" s="24" customFormat="1" ht="15.75" customHeight="1" x14ac:dyDescent="0.2"/>
    <row r="135" s="24" customFormat="1" ht="15.75" customHeight="1" x14ac:dyDescent="0.2"/>
    <row r="136" s="24" customFormat="1" ht="15.75" customHeight="1" x14ac:dyDescent="0.2"/>
    <row r="137" s="24" customFormat="1" ht="15.75" customHeight="1" x14ac:dyDescent="0.2"/>
    <row r="138" s="24" customFormat="1" ht="15.75" customHeight="1" x14ac:dyDescent="0.2"/>
    <row r="139" s="24" customFormat="1" ht="15.75" customHeight="1" x14ac:dyDescent="0.2"/>
    <row r="140" s="24" customFormat="1" ht="15.75" customHeight="1" x14ac:dyDescent="0.2"/>
    <row r="141" s="24" customFormat="1" ht="15.75" customHeight="1" x14ac:dyDescent="0.2"/>
    <row r="142" s="24" customFormat="1" ht="15.75" customHeight="1" x14ac:dyDescent="0.2"/>
    <row r="143" s="24" customFormat="1" ht="15.75" customHeight="1" x14ac:dyDescent="0.2"/>
    <row r="144" s="24" customFormat="1" ht="15.75" customHeight="1" x14ac:dyDescent="0.2"/>
    <row r="145" s="24" customFormat="1" ht="15.75" customHeight="1" x14ac:dyDescent="0.2"/>
    <row r="146" s="24" customFormat="1" ht="15.75" customHeight="1" x14ac:dyDescent="0.2"/>
    <row r="147" s="24" customFormat="1" ht="15.75" customHeight="1" x14ac:dyDescent="0.2"/>
    <row r="148" s="24" customFormat="1" ht="15.75" customHeight="1" x14ac:dyDescent="0.2"/>
    <row r="149" s="24" customFormat="1" ht="15.75" customHeight="1" x14ac:dyDescent="0.2"/>
    <row r="150" s="24" customFormat="1" ht="15.75" customHeight="1" x14ac:dyDescent="0.2"/>
    <row r="151" s="24" customFormat="1" ht="15.75" customHeight="1" x14ac:dyDescent="0.2"/>
    <row r="152" s="24" customFormat="1" ht="15.75" customHeight="1" x14ac:dyDescent="0.2"/>
    <row r="153" s="24" customFormat="1" ht="15.75" customHeight="1" x14ac:dyDescent="0.2"/>
    <row r="154" s="24" customFormat="1" ht="15.75" customHeight="1" x14ac:dyDescent="0.2"/>
    <row r="155" s="24" customFormat="1" ht="15.75" customHeight="1" x14ac:dyDescent="0.2"/>
    <row r="156" s="24" customFormat="1" ht="15.75" customHeight="1" x14ac:dyDescent="0.2"/>
    <row r="157" s="24" customFormat="1" ht="15.75" customHeight="1" x14ac:dyDescent="0.2"/>
    <row r="158" s="24" customFormat="1" ht="15.75" customHeight="1" x14ac:dyDescent="0.2"/>
    <row r="159" s="24" customFormat="1" ht="15.75" customHeight="1" x14ac:dyDescent="0.2"/>
    <row r="160" s="24" customFormat="1" ht="15.75" customHeight="1" x14ac:dyDescent="0.2"/>
    <row r="161" s="24" customFormat="1" ht="15.75" customHeight="1" x14ac:dyDescent="0.2"/>
    <row r="162" s="24" customFormat="1" ht="15.75" customHeight="1" x14ac:dyDescent="0.2"/>
    <row r="163" s="24" customFormat="1" ht="15.75" customHeight="1" x14ac:dyDescent="0.2"/>
    <row r="164" s="24" customFormat="1" ht="15.75" customHeight="1" x14ac:dyDescent="0.2"/>
    <row r="165" s="24" customFormat="1" ht="15.75" customHeight="1" x14ac:dyDescent="0.2"/>
    <row r="166" s="24" customFormat="1" ht="15.75" customHeight="1" x14ac:dyDescent="0.2"/>
    <row r="167" s="24" customFormat="1" ht="15.75" customHeight="1" x14ac:dyDescent="0.2"/>
    <row r="168" s="24" customFormat="1" ht="15.75" customHeight="1" x14ac:dyDescent="0.2"/>
    <row r="169" s="24" customFormat="1" ht="15.75" customHeight="1" x14ac:dyDescent="0.2"/>
    <row r="170" s="24" customFormat="1" ht="15.75" customHeight="1" x14ac:dyDescent="0.2"/>
    <row r="171" s="24" customFormat="1" ht="15.75" customHeight="1" x14ac:dyDescent="0.2"/>
    <row r="172" s="24" customFormat="1" ht="15.75" customHeight="1" x14ac:dyDescent="0.2"/>
    <row r="173" s="24" customFormat="1" ht="15.75" customHeight="1" x14ac:dyDescent="0.2"/>
    <row r="174" s="24" customFormat="1" ht="15.75" customHeight="1" x14ac:dyDescent="0.2"/>
    <row r="175" s="24" customFormat="1" ht="15.75" customHeight="1" x14ac:dyDescent="0.2"/>
    <row r="176" s="24" customFormat="1" ht="15.75" customHeight="1" x14ac:dyDescent="0.2"/>
    <row r="177" s="24" customFormat="1" ht="15.75" customHeight="1" x14ac:dyDescent="0.2"/>
    <row r="178" s="24" customFormat="1" ht="15.75" customHeight="1" x14ac:dyDescent="0.2"/>
    <row r="179" s="24" customFormat="1" ht="15.75" customHeight="1" x14ac:dyDescent="0.2"/>
    <row r="180" s="24" customFormat="1" ht="15.75" customHeight="1" x14ac:dyDescent="0.2"/>
    <row r="181" s="31" customFormat="1" ht="15.75" customHeight="1" x14ac:dyDescent="0.2"/>
    <row r="182" s="24" customFormat="1" ht="15.75" customHeight="1" x14ac:dyDescent="0.2"/>
    <row r="183" s="24" customFormat="1" ht="15.75" customHeight="1" x14ac:dyDescent="0.2"/>
    <row r="184" s="24" customFormat="1" ht="15.75" customHeight="1" x14ac:dyDescent="0.2"/>
    <row r="185" s="24" customFormat="1" ht="15.75" customHeight="1" x14ac:dyDescent="0.2"/>
    <row r="186" s="24" customFormat="1" ht="15.75" customHeight="1" x14ac:dyDescent="0.2"/>
    <row r="187" s="24" customFormat="1" ht="15.75" customHeight="1" x14ac:dyDescent="0.2"/>
    <row r="188" s="24" customFormat="1" ht="15.75" customHeight="1" x14ac:dyDescent="0.2"/>
    <row r="189" s="24" customFormat="1" ht="15.75" customHeight="1" x14ac:dyDescent="0.2"/>
    <row r="190" s="24" customFormat="1" ht="15.75" customHeight="1" x14ac:dyDescent="0.2"/>
    <row r="191" s="24" customFormat="1" ht="15.75" customHeight="1" x14ac:dyDescent="0.2"/>
    <row r="192" s="24" customFormat="1" ht="15.75" customHeight="1" x14ac:dyDescent="0.2"/>
    <row r="193" s="24" customFormat="1" ht="15.75" customHeight="1" x14ac:dyDescent="0.2"/>
    <row r="194" s="24" customFormat="1" ht="15.75" customHeight="1" x14ac:dyDescent="0.2"/>
    <row r="195" s="24" customFormat="1" ht="15.75" customHeight="1" x14ac:dyDescent="0.2"/>
    <row r="196" s="24" customFormat="1" ht="15.75" customHeight="1" x14ac:dyDescent="0.2"/>
    <row r="197" s="24" customFormat="1" ht="15.75" customHeight="1" x14ac:dyDescent="0.2"/>
    <row r="198" s="24" customFormat="1" ht="15.75" customHeight="1" x14ac:dyDescent="0.2"/>
    <row r="199" s="24" customFormat="1" ht="15.75" customHeight="1" x14ac:dyDescent="0.2"/>
    <row r="200" s="24" customFormat="1" ht="15.75" customHeight="1" x14ac:dyDescent="0.2"/>
    <row r="201" s="24" customFormat="1" ht="15.75" customHeight="1" x14ac:dyDescent="0.2"/>
    <row r="202" s="24" customFormat="1" ht="15.75" customHeight="1" x14ac:dyDescent="0.2"/>
    <row r="203" s="24" customFormat="1" ht="15.75" customHeight="1" x14ac:dyDescent="0.2"/>
    <row r="204" s="24" customFormat="1" ht="15.75" customHeight="1" x14ac:dyDescent="0.2"/>
    <row r="205" s="24" customFormat="1" ht="15.75" customHeight="1" x14ac:dyDescent="0.2"/>
    <row r="206" s="24" customFormat="1" ht="15.75" customHeight="1" x14ac:dyDescent="0.2"/>
    <row r="207" s="24" customFormat="1" ht="15.75" customHeight="1" x14ac:dyDescent="0.2"/>
    <row r="208" s="24" customFormat="1" ht="15.75" customHeight="1" x14ac:dyDescent="0.2"/>
    <row r="209" s="24" customFormat="1" ht="15.75" customHeight="1" x14ac:dyDescent="0.2"/>
    <row r="210" s="24" customFormat="1" ht="15.75" customHeight="1" x14ac:dyDescent="0.2"/>
    <row r="211" s="24" customFormat="1" ht="15.75" customHeight="1" x14ac:dyDescent="0.2"/>
    <row r="212" s="24" customFormat="1" ht="15.75" customHeight="1" x14ac:dyDescent="0.2"/>
    <row r="213" s="24" customFormat="1" ht="15.75" customHeight="1" x14ac:dyDescent="0.2"/>
    <row r="214" s="24" customFormat="1" ht="15.75" customHeight="1" x14ac:dyDescent="0.2"/>
    <row r="215" s="24" customFormat="1" ht="15.75" customHeight="1" x14ac:dyDescent="0.2"/>
    <row r="216" s="24" customFormat="1" ht="15.75" customHeight="1" x14ac:dyDescent="0.2"/>
    <row r="217" s="24" customFormat="1" ht="15.75" customHeight="1" x14ac:dyDescent="0.2"/>
    <row r="218" s="24" customFormat="1" ht="15.75" customHeight="1" x14ac:dyDescent="0.2"/>
    <row r="219" s="24" customFormat="1" ht="15.75" customHeight="1" x14ac:dyDescent="0.2"/>
    <row r="220" s="24" customFormat="1" ht="15.75" customHeight="1" x14ac:dyDescent="0.2"/>
    <row r="221" s="24" customFormat="1" ht="15.75" customHeight="1" x14ac:dyDescent="0.2"/>
    <row r="222" s="24" customFormat="1" ht="15.75" customHeight="1" x14ac:dyDescent="0.2"/>
    <row r="223" s="24" customFormat="1" ht="15.75" customHeight="1" x14ac:dyDescent="0.2"/>
    <row r="224" s="24" customFormat="1" ht="15.75" customHeight="1" x14ac:dyDescent="0.2"/>
    <row r="225" s="24" customFormat="1" ht="15.75" customHeight="1" x14ac:dyDescent="0.2"/>
    <row r="226" s="24" customFormat="1" ht="15.75" customHeight="1" x14ac:dyDescent="0.2"/>
    <row r="227" s="24" customFormat="1" ht="15.75" customHeight="1" x14ac:dyDescent="0.2"/>
    <row r="228" s="24" customFormat="1" ht="15.75" customHeight="1" x14ac:dyDescent="0.2"/>
    <row r="229" s="24" customFormat="1" ht="15.75" customHeight="1" x14ac:dyDescent="0.2"/>
    <row r="230" s="24" customFormat="1" ht="15.75" customHeight="1" x14ac:dyDescent="0.2"/>
    <row r="231" s="24" customFormat="1" ht="15.75" customHeight="1" x14ac:dyDescent="0.2"/>
    <row r="232" s="24" customFormat="1" ht="15.75" customHeight="1" x14ac:dyDescent="0.2"/>
    <row r="233" s="24" customFormat="1" ht="15.75" customHeight="1" x14ac:dyDescent="0.2"/>
    <row r="234" s="24" customFormat="1" ht="15.75" customHeight="1" x14ac:dyDescent="0.2"/>
    <row r="235" s="24" customFormat="1" ht="15.75" customHeight="1" x14ac:dyDescent="0.2"/>
    <row r="236" s="24" customFormat="1" ht="15.75" customHeight="1" x14ac:dyDescent="0.2"/>
    <row r="237" s="24" customFormat="1" ht="15.75" customHeight="1" x14ac:dyDescent="0.2"/>
    <row r="238" s="24" customFormat="1" ht="15.75" customHeight="1" x14ac:dyDescent="0.2"/>
    <row r="239" s="24" customFormat="1" ht="15.75" customHeight="1" x14ac:dyDescent="0.2"/>
    <row r="240" s="24" customFormat="1" ht="15.75" customHeight="1" x14ac:dyDescent="0.2"/>
    <row r="241" s="24" customFormat="1" ht="15.75" customHeight="1" x14ac:dyDescent="0.2"/>
    <row r="242" s="24" customFormat="1" ht="15.75" customHeight="1" x14ac:dyDescent="0.2"/>
    <row r="243" s="24" customFormat="1" ht="15.75" customHeight="1" x14ac:dyDescent="0.2"/>
    <row r="244" s="24" customFormat="1" ht="15.75" customHeight="1" x14ac:dyDescent="0.2"/>
    <row r="245" s="24" customFormat="1" ht="15.75" customHeight="1" x14ac:dyDescent="0.2"/>
    <row r="246" s="24" customFormat="1" ht="15.75" customHeight="1" x14ac:dyDescent="0.2"/>
    <row r="247" s="24" customFormat="1" ht="15.75" customHeight="1" x14ac:dyDescent="0.2"/>
    <row r="248" s="31" customFormat="1" ht="15.75" customHeight="1" x14ac:dyDescent="0.2"/>
    <row r="249" s="24" customFormat="1" ht="15.75" customHeight="1" x14ac:dyDescent="0.2"/>
    <row r="250" s="24" customFormat="1" ht="15.75" customHeight="1" x14ac:dyDescent="0.2"/>
    <row r="251" s="24" customFormat="1" ht="15.75" customHeight="1" x14ac:dyDescent="0.2"/>
    <row r="252" s="24" customFormat="1" ht="15.75" customHeight="1" x14ac:dyDescent="0.2"/>
    <row r="253" s="24" customFormat="1" ht="15.75" customHeight="1" x14ac:dyDescent="0.2"/>
    <row r="254" s="24" customFormat="1" ht="15.75" customHeight="1" x14ac:dyDescent="0.2"/>
    <row r="255" s="24" customFormat="1" ht="15.75" customHeight="1" x14ac:dyDescent="0.2"/>
    <row r="256" s="24" customFormat="1" ht="15.75" customHeight="1" x14ac:dyDescent="0.2"/>
    <row r="257" s="24" customFormat="1" ht="15.75" customHeight="1" x14ac:dyDescent="0.2"/>
    <row r="258" s="24" customFormat="1" ht="15.75" customHeight="1" x14ac:dyDescent="0.2"/>
    <row r="259" s="24" customFormat="1" ht="15.75" customHeight="1" x14ac:dyDescent="0.2"/>
    <row r="260" s="24" customFormat="1" ht="15.75" customHeight="1" x14ac:dyDescent="0.2"/>
    <row r="261" s="24" customFormat="1" ht="15.75" customHeight="1" x14ac:dyDescent="0.2"/>
    <row r="262" s="24" customFormat="1" ht="15.75" customHeight="1" x14ac:dyDescent="0.2"/>
    <row r="263" s="24" customFormat="1" ht="15.75" customHeight="1" x14ac:dyDescent="0.2"/>
    <row r="264" s="24" customFormat="1" ht="15.75" customHeight="1" x14ac:dyDescent="0.2"/>
    <row r="265" s="24" customFormat="1" ht="15.75" customHeight="1" x14ac:dyDescent="0.2"/>
    <row r="266" s="24" customFormat="1" ht="15.75" customHeight="1" x14ac:dyDescent="0.2"/>
    <row r="267" s="24" customFormat="1" ht="15.75" customHeight="1" x14ac:dyDescent="0.2"/>
    <row r="268" s="24" customFormat="1" ht="15.75" customHeight="1" x14ac:dyDescent="0.2"/>
    <row r="269" s="24" customFormat="1" ht="15.75" customHeight="1" x14ac:dyDescent="0.2"/>
    <row r="270" s="24" customFormat="1" ht="15.75" customHeight="1" x14ac:dyDescent="0.2"/>
    <row r="271" s="24" customFormat="1" ht="15.75" customHeight="1" x14ac:dyDescent="0.2"/>
    <row r="272" s="24" customFormat="1" ht="15.75" customHeight="1" x14ac:dyDescent="0.2"/>
    <row r="273" s="24" customFormat="1" ht="15.75" customHeight="1" x14ac:dyDescent="0.2"/>
    <row r="274" s="24" customFormat="1" ht="15.75" customHeight="1" x14ac:dyDescent="0.2"/>
    <row r="275" s="24" customFormat="1" ht="15.75" customHeight="1" x14ac:dyDescent="0.2"/>
    <row r="276" s="24" customFormat="1" ht="15.75" customHeight="1" x14ac:dyDescent="0.2"/>
    <row r="277" s="24" customFormat="1" ht="15.75" customHeight="1" x14ac:dyDescent="0.2"/>
    <row r="278" s="24" customFormat="1" ht="15.75" customHeight="1" x14ac:dyDescent="0.2"/>
    <row r="279" s="24" customFormat="1" ht="15.75" customHeight="1" x14ac:dyDescent="0.2"/>
    <row r="280" s="24" customFormat="1" ht="15.75" customHeight="1" x14ac:dyDescent="0.2"/>
    <row r="281" s="24" customFormat="1" ht="15.75" customHeight="1" x14ac:dyDescent="0.2"/>
    <row r="282" s="24" customFormat="1" ht="15.75" customHeight="1" x14ac:dyDescent="0.2"/>
    <row r="283" s="24" customFormat="1" ht="15.75" customHeight="1" x14ac:dyDescent="0.2"/>
    <row r="284" s="24" customFormat="1" ht="15.75" customHeight="1" x14ac:dyDescent="0.2"/>
    <row r="285" s="24" customFormat="1" ht="15.75" customHeight="1" x14ac:dyDescent="0.2"/>
    <row r="286" s="24" customFormat="1" ht="15.75" customHeight="1" x14ac:dyDescent="0.2"/>
    <row r="287" s="24" customFormat="1" ht="15.75" customHeight="1" x14ac:dyDescent="0.2"/>
    <row r="288" s="24" customFormat="1" ht="15.75" customHeight="1" x14ac:dyDescent="0.2"/>
    <row r="289" s="24" customFormat="1" ht="15.75" customHeight="1" x14ac:dyDescent="0.2"/>
    <row r="290" s="24" customFormat="1" ht="15.75" customHeight="1" x14ac:dyDescent="0.2"/>
    <row r="291" s="24" customFormat="1" ht="15.75" customHeight="1" x14ac:dyDescent="0.2"/>
    <row r="292" s="24" customFormat="1" ht="15.75" customHeight="1" x14ac:dyDescent="0.2"/>
    <row r="293" s="24" customFormat="1" ht="15.75" customHeight="1" x14ac:dyDescent="0.2"/>
    <row r="294" s="24" customFormat="1" ht="15.75" customHeight="1" x14ac:dyDescent="0.2"/>
    <row r="295" s="24" customFormat="1" ht="15.75" customHeight="1" x14ac:dyDescent="0.2"/>
    <row r="296" s="24" customFormat="1" ht="15.75" customHeight="1" x14ac:dyDescent="0.2"/>
    <row r="297" s="24" customFormat="1" ht="15.75" customHeight="1" x14ac:dyDescent="0.2"/>
    <row r="298" s="24" customFormat="1" ht="15.75" customHeight="1" x14ac:dyDescent="0.2"/>
    <row r="299" s="24" customFormat="1" ht="15.75" customHeight="1" x14ac:dyDescent="0.2"/>
    <row r="300" s="24" customFormat="1" ht="15.75" customHeight="1" x14ac:dyDescent="0.2"/>
    <row r="301" s="24" customFormat="1" ht="15.75" customHeight="1" x14ac:dyDescent="0.2"/>
    <row r="302" s="24" customFormat="1" ht="15.75" customHeight="1" x14ac:dyDescent="0.2"/>
    <row r="303" s="24" customFormat="1" ht="15.75" customHeight="1" x14ac:dyDescent="0.2"/>
    <row r="304" s="24" customFormat="1" ht="15.75" customHeight="1" x14ac:dyDescent="0.2"/>
    <row r="305" s="24" customFormat="1" ht="15.75" customHeight="1" x14ac:dyDescent="0.2"/>
    <row r="306" s="24" customFormat="1" ht="15.75" customHeight="1" x14ac:dyDescent="0.2"/>
    <row r="307" s="24" customFormat="1" ht="15.75" customHeight="1" x14ac:dyDescent="0.2"/>
    <row r="308" s="24" customFormat="1" ht="15.75" customHeight="1" x14ac:dyDescent="0.2"/>
    <row r="309" s="24" customFormat="1" ht="15.75" customHeight="1" x14ac:dyDescent="0.2"/>
    <row r="310" s="24" customFormat="1" ht="15.75" customHeight="1" x14ac:dyDescent="0.2"/>
    <row r="311" s="24" customFormat="1" ht="15.75" customHeight="1" x14ac:dyDescent="0.2"/>
    <row r="312" s="24" customFormat="1" ht="15.75" customHeight="1" x14ac:dyDescent="0.2"/>
    <row r="313" s="24" customFormat="1" ht="15.75" customHeight="1" x14ac:dyDescent="0.2"/>
    <row r="314" s="24" customFormat="1" ht="15.75" customHeight="1" x14ac:dyDescent="0.2"/>
    <row r="315" s="31" customFormat="1" ht="15.75" customHeight="1" x14ac:dyDescent="0.2"/>
    <row r="316" s="24" customFormat="1" ht="15.75" customHeight="1" x14ac:dyDescent="0.2"/>
    <row r="317" s="24" customFormat="1" ht="15.75" customHeight="1" x14ac:dyDescent="0.2"/>
    <row r="318" s="24" customFormat="1" ht="15.75" customHeight="1" x14ac:dyDescent="0.2"/>
    <row r="319" s="24" customFormat="1" ht="15.75" customHeight="1" x14ac:dyDescent="0.2"/>
    <row r="320" s="24" customFormat="1" ht="15.75" customHeight="1" x14ac:dyDescent="0.2"/>
    <row r="321" s="24" customFormat="1" ht="15.75" customHeight="1" x14ac:dyDescent="0.2"/>
    <row r="322" s="24" customFormat="1" ht="15.75" customHeight="1" x14ac:dyDescent="0.2"/>
    <row r="323" s="24" customFormat="1" ht="15.75" customHeight="1" x14ac:dyDescent="0.2"/>
    <row r="324" s="24" customFormat="1" ht="15.75" customHeight="1" x14ac:dyDescent="0.2"/>
    <row r="325" s="24" customFormat="1" ht="15.75" customHeight="1" x14ac:dyDescent="0.2"/>
    <row r="326" s="24" customFormat="1" ht="15.75" customHeight="1" x14ac:dyDescent="0.2"/>
    <row r="327" s="24" customFormat="1" ht="15.75" customHeight="1" x14ac:dyDescent="0.2"/>
    <row r="328" s="24" customFormat="1" ht="15.75" customHeight="1" x14ac:dyDescent="0.2"/>
    <row r="329" s="24" customFormat="1" ht="15.75" customHeight="1" x14ac:dyDescent="0.2"/>
    <row r="330" s="24" customFormat="1" ht="15.75" customHeight="1" x14ac:dyDescent="0.2"/>
    <row r="331" s="24" customFormat="1" ht="15.75" customHeight="1" x14ac:dyDescent="0.2"/>
    <row r="332" s="24" customFormat="1" ht="15.75" customHeight="1" x14ac:dyDescent="0.2"/>
    <row r="333" s="24" customFormat="1" ht="15.75" customHeight="1" x14ac:dyDescent="0.2"/>
    <row r="334" s="24" customFormat="1" ht="15.75" customHeight="1" x14ac:dyDescent="0.2"/>
    <row r="335" s="24" customFormat="1" ht="15.75" customHeight="1" x14ac:dyDescent="0.2"/>
    <row r="336" s="24" customFormat="1" ht="15.75" customHeight="1" x14ac:dyDescent="0.2"/>
    <row r="337" s="24" customFormat="1" ht="15.75" customHeight="1" x14ac:dyDescent="0.2"/>
    <row r="338" s="24" customFormat="1" ht="15.75" customHeight="1" x14ac:dyDescent="0.2"/>
    <row r="339" s="24" customFormat="1" ht="15.75" customHeight="1" x14ac:dyDescent="0.2"/>
    <row r="340" s="24" customFormat="1" ht="15.75" customHeight="1" x14ac:dyDescent="0.2"/>
    <row r="341" s="24" customFormat="1" ht="15.75" customHeight="1" x14ac:dyDescent="0.2"/>
    <row r="342" s="24" customFormat="1" ht="15.75" customHeight="1" x14ac:dyDescent="0.2"/>
    <row r="343" s="24" customFormat="1" ht="15.75" customHeight="1" x14ac:dyDescent="0.2"/>
    <row r="344" s="24" customFormat="1" ht="15.75" customHeight="1" x14ac:dyDescent="0.2"/>
    <row r="345" s="24" customFormat="1" ht="15.75" customHeight="1" x14ac:dyDescent="0.2"/>
    <row r="346" s="24" customFormat="1" ht="15.75" customHeight="1" x14ac:dyDescent="0.2"/>
    <row r="347" s="24" customFormat="1" ht="15.75" customHeight="1" x14ac:dyDescent="0.2"/>
    <row r="348" s="24" customFormat="1" ht="15.75" customHeight="1" x14ac:dyDescent="0.2"/>
    <row r="349" s="24" customFormat="1" ht="15.75" customHeight="1" x14ac:dyDescent="0.2"/>
    <row r="350" s="24" customFormat="1" ht="15.75" customHeight="1" x14ac:dyDescent="0.2"/>
    <row r="351" s="24" customFormat="1" ht="15.75" customHeight="1" x14ac:dyDescent="0.2"/>
    <row r="352" s="24" customFormat="1" ht="15.75" customHeight="1" x14ac:dyDescent="0.2"/>
    <row r="353" s="24" customFormat="1" ht="15.75" customHeight="1" x14ac:dyDescent="0.2"/>
    <row r="354" s="24" customFormat="1" ht="15.75" customHeight="1" x14ac:dyDescent="0.2"/>
    <row r="355" s="24" customFormat="1" ht="15.75" customHeight="1" x14ac:dyDescent="0.2"/>
    <row r="356" s="24" customFormat="1" ht="15.75" customHeight="1" x14ac:dyDescent="0.2"/>
    <row r="357" s="24" customFormat="1" ht="15.75" customHeight="1" x14ac:dyDescent="0.2"/>
    <row r="358" s="24" customFormat="1" ht="15.75" customHeight="1" x14ac:dyDescent="0.2"/>
    <row r="359" s="24" customFormat="1" ht="15.75" customHeight="1" x14ac:dyDescent="0.2"/>
    <row r="360" s="24" customFormat="1" ht="15.75" customHeight="1" x14ac:dyDescent="0.2"/>
    <row r="361" s="24" customFormat="1" ht="15.75" customHeight="1" x14ac:dyDescent="0.2"/>
    <row r="362" s="24" customFormat="1" ht="15.75" customHeight="1" x14ac:dyDescent="0.2"/>
    <row r="363" s="24" customFormat="1" ht="15.75" customHeight="1" x14ac:dyDescent="0.2"/>
    <row r="364" s="24" customFormat="1" ht="15.75" customHeight="1" x14ac:dyDescent="0.2"/>
    <row r="365" s="24" customFormat="1" ht="15.75" customHeight="1" x14ac:dyDescent="0.2"/>
    <row r="366" s="24" customFormat="1" ht="15.75" customHeight="1" x14ac:dyDescent="0.2"/>
    <row r="367" s="24" customFormat="1" ht="15.75" customHeight="1" x14ac:dyDescent="0.2"/>
    <row r="368" s="24" customFormat="1" ht="15.75" customHeight="1" x14ac:dyDescent="0.2"/>
    <row r="369" s="24" customFormat="1" ht="15.75" customHeight="1" x14ac:dyDescent="0.2"/>
    <row r="370" s="24" customFormat="1" ht="15.75" customHeight="1" x14ac:dyDescent="0.2"/>
    <row r="371" s="24" customFormat="1" ht="15.75" customHeight="1" x14ac:dyDescent="0.2"/>
    <row r="372" s="24" customFormat="1" ht="15.75" customHeight="1" x14ac:dyDescent="0.2"/>
    <row r="373" s="24" customFormat="1" ht="15.75" customHeight="1" x14ac:dyDescent="0.2"/>
    <row r="374" s="24" customFormat="1" ht="15.75" customHeight="1" x14ac:dyDescent="0.2"/>
    <row r="375" s="24" customFormat="1" ht="15.75" customHeight="1" x14ac:dyDescent="0.2"/>
    <row r="376" s="24" customFormat="1" ht="15.75" customHeight="1" x14ac:dyDescent="0.2"/>
    <row r="377" s="24" customFormat="1" ht="15.75" customHeight="1" x14ac:dyDescent="0.2"/>
    <row r="378" s="24" customFormat="1" ht="15.75" customHeight="1" x14ac:dyDescent="0.2"/>
    <row r="379" s="24" customFormat="1" ht="15.75" customHeight="1" x14ac:dyDescent="0.2"/>
    <row r="380" s="24" customFormat="1" ht="15.75" customHeight="1" x14ac:dyDescent="0.2"/>
    <row r="381" s="24" customFormat="1" ht="15.75" customHeight="1" x14ac:dyDescent="0.2"/>
    <row r="382" s="24" customFormat="1" ht="15.75" customHeight="1" x14ac:dyDescent="0.2"/>
    <row r="383" s="24" customFormat="1" ht="15.75" customHeight="1" x14ac:dyDescent="0.2"/>
    <row r="384" s="24" customFormat="1" ht="15.75" customHeight="1" x14ac:dyDescent="0.2"/>
    <row r="385" s="24" customFormat="1" ht="15.75" customHeight="1" x14ac:dyDescent="0.2"/>
    <row r="386" s="24" customFormat="1" ht="15.75" customHeight="1" x14ac:dyDescent="0.2"/>
    <row r="387" s="24" customFormat="1" ht="15.75" customHeight="1" x14ac:dyDescent="0.2"/>
    <row r="388" s="24" customFormat="1" ht="15.75" customHeight="1" x14ac:dyDescent="0.2"/>
    <row r="389" s="24" customFormat="1" ht="15.75" customHeight="1" x14ac:dyDescent="0.2"/>
    <row r="390" s="24" customFormat="1" ht="15.75" customHeight="1" x14ac:dyDescent="0.2"/>
    <row r="391" s="24" customFormat="1" ht="15.75" customHeight="1" x14ac:dyDescent="0.2"/>
    <row r="392" s="24" customFormat="1" ht="15.75" customHeight="1" x14ac:dyDescent="0.2"/>
    <row r="393" s="24" customFormat="1" ht="15.75" customHeight="1" x14ac:dyDescent="0.2"/>
    <row r="394" s="24" customFormat="1" ht="15.75" customHeight="1" x14ac:dyDescent="0.2"/>
    <row r="395" s="24" customFormat="1" ht="15.75" customHeight="1" x14ac:dyDescent="0.2"/>
    <row r="396" s="24" customFormat="1" ht="15.75" customHeight="1" x14ac:dyDescent="0.2"/>
    <row r="397" s="24" customFormat="1" ht="15.75" customHeight="1" x14ac:dyDescent="0.2"/>
    <row r="398" s="24" customFormat="1" ht="15.75" customHeight="1" x14ac:dyDescent="0.2"/>
    <row r="399" s="24" customFormat="1" ht="15.75" customHeight="1" x14ac:dyDescent="0.2"/>
    <row r="400" s="24" customFormat="1" ht="15.75" customHeight="1" x14ac:dyDescent="0.2"/>
    <row r="401" s="24" customFormat="1" ht="15.75" customHeight="1" x14ac:dyDescent="0.2"/>
    <row r="402" s="24" customFormat="1" ht="15.75" customHeight="1" x14ac:dyDescent="0.2"/>
    <row r="403" s="24" customFormat="1" ht="15.75" customHeight="1" x14ac:dyDescent="0.2"/>
    <row r="404" s="24" customFormat="1" ht="15.75" customHeight="1" x14ac:dyDescent="0.2"/>
    <row r="405" s="24" customFormat="1" ht="15.75" customHeight="1" x14ac:dyDescent="0.2"/>
    <row r="406" s="24" customFormat="1" ht="15.75" customHeight="1" x14ac:dyDescent="0.2"/>
    <row r="407" s="24" customFormat="1" ht="15.75" customHeight="1" x14ac:dyDescent="0.2"/>
    <row r="408" s="24" customFormat="1" ht="15.75" customHeight="1" x14ac:dyDescent="0.2"/>
    <row r="409" s="24" customFormat="1" ht="15.75" customHeight="1" x14ac:dyDescent="0.2"/>
    <row r="410" s="24" customFormat="1" ht="15.75" customHeight="1" x14ac:dyDescent="0.2"/>
    <row r="411" s="24" customFormat="1" ht="15.75" customHeight="1" x14ac:dyDescent="0.2"/>
    <row r="412" s="24" customFormat="1" ht="15.75" customHeight="1" x14ac:dyDescent="0.2"/>
    <row r="413" s="24" customFormat="1" ht="15.75" customHeight="1" x14ac:dyDescent="0.2"/>
    <row r="414" s="24" customFormat="1" ht="15.75" customHeight="1" x14ac:dyDescent="0.2"/>
    <row r="415" s="24" customFormat="1" ht="15.75" customHeight="1" x14ac:dyDescent="0.2"/>
    <row r="416" s="24" customFormat="1" ht="15.75" customHeight="1" x14ac:dyDescent="0.2"/>
    <row r="417" s="24" customFormat="1" ht="15.75" customHeight="1" x14ac:dyDescent="0.2"/>
    <row r="418" s="24" customFormat="1" ht="15.75" customHeight="1" x14ac:dyDescent="0.2"/>
    <row r="419" s="24" customFormat="1" ht="15.75" customHeight="1" x14ac:dyDescent="0.2"/>
    <row r="420" s="24" customFormat="1" ht="15.75" customHeight="1" x14ac:dyDescent="0.2"/>
    <row r="421" s="24" customFormat="1" ht="15.75" customHeight="1" x14ac:dyDescent="0.2"/>
    <row r="422" s="24" customFormat="1" ht="15.75" customHeight="1" x14ac:dyDescent="0.2"/>
    <row r="423" s="24" customFormat="1" ht="15.75" customHeight="1" x14ac:dyDescent="0.2"/>
    <row r="424" s="24" customFormat="1" ht="15.75" customHeight="1" x14ac:dyDescent="0.2"/>
    <row r="425" s="24" customFormat="1" ht="15.75" customHeight="1" x14ac:dyDescent="0.2"/>
    <row r="426" s="24" customFormat="1" ht="15.75" customHeight="1" x14ac:dyDescent="0.2"/>
    <row r="427" s="24" customFormat="1" ht="15.75" customHeight="1" x14ac:dyDescent="0.2"/>
    <row r="428" s="24" customFormat="1" ht="15.75" customHeight="1" x14ac:dyDescent="0.2"/>
    <row r="429" s="24" customFormat="1" ht="15.75" customHeight="1" x14ac:dyDescent="0.2"/>
    <row r="430" s="24" customFormat="1" ht="15.75" customHeight="1" x14ac:dyDescent="0.2"/>
    <row r="431" s="24" customFormat="1" ht="15.75" customHeight="1" x14ac:dyDescent="0.2"/>
    <row r="432" s="24" customFormat="1" ht="15.75" customHeight="1" x14ac:dyDescent="0.2"/>
    <row r="433" s="24" customFormat="1" ht="15.75" customHeight="1" x14ac:dyDescent="0.2"/>
    <row r="434" s="24" customFormat="1" ht="15.75" customHeight="1" x14ac:dyDescent="0.2"/>
    <row r="435" s="24" customFormat="1" ht="15.75" customHeight="1" x14ac:dyDescent="0.2"/>
    <row r="436" s="24" customFormat="1" ht="15.75" customHeight="1" x14ac:dyDescent="0.2"/>
    <row r="437" s="24" customFormat="1" ht="15.75" customHeight="1" x14ac:dyDescent="0.2"/>
    <row r="438" s="24" customFormat="1" ht="15.75" customHeight="1" x14ac:dyDescent="0.2"/>
    <row r="439" s="24" customFormat="1" ht="15.75" customHeight="1" x14ac:dyDescent="0.2"/>
    <row r="440" s="24" customFormat="1" ht="15.75" customHeight="1" x14ac:dyDescent="0.2"/>
    <row r="441" s="24" customFormat="1" ht="15.75" customHeight="1" x14ac:dyDescent="0.2"/>
    <row r="442" s="24" customFormat="1" ht="15.75" customHeight="1" x14ac:dyDescent="0.2"/>
    <row r="443" s="24" customFormat="1" ht="15.75" customHeight="1" x14ac:dyDescent="0.2"/>
    <row r="444" s="24" customFormat="1" ht="15.75" customHeight="1" x14ac:dyDescent="0.2"/>
    <row r="445" s="24" customFormat="1" ht="15.75" customHeight="1" x14ac:dyDescent="0.2"/>
    <row r="446" s="24" customFormat="1" ht="15.75" customHeight="1" x14ac:dyDescent="0.2"/>
    <row r="447" s="24" customFormat="1" ht="15.75" customHeight="1" x14ac:dyDescent="0.2"/>
    <row r="448" s="24" customFormat="1" ht="15.75" customHeight="1" x14ac:dyDescent="0.2"/>
    <row r="449" s="24" customFormat="1" ht="15.75" customHeight="1" x14ac:dyDescent="0.2"/>
    <row r="450" s="24" customFormat="1" ht="15.75" customHeight="1" x14ac:dyDescent="0.2"/>
    <row r="451" s="24" customFormat="1" ht="15.75" customHeight="1" x14ac:dyDescent="0.2"/>
    <row r="452" s="24" customFormat="1" ht="15.75" customHeight="1" x14ac:dyDescent="0.2"/>
    <row r="453" s="24" customFormat="1" ht="15.75" customHeight="1" x14ac:dyDescent="0.2"/>
    <row r="454" s="24" customFormat="1" ht="15.75" customHeight="1" x14ac:dyDescent="0.2"/>
    <row r="455" s="24" customFormat="1" ht="15.75" customHeight="1" x14ac:dyDescent="0.2"/>
    <row r="456" s="24" customFormat="1" ht="15.75" customHeight="1" x14ac:dyDescent="0.2"/>
    <row r="457" s="24" customFormat="1" ht="15.75" customHeight="1" x14ac:dyDescent="0.2"/>
    <row r="458" s="24" customFormat="1" ht="15.75" customHeight="1" x14ac:dyDescent="0.2"/>
    <row r="459" s="24" customFormat="1" ht="15.75" customHeight="1" x14ac:dyDescent="0.2"/>
    <row r="460" s="24" customFormat="1" ht="15.75" customHeight="1" x14ac:dyDescent="0.2"/>
    <row r="461" s="24" customFormat="1" ht="15.75" customHeight="1" x14ac:dyDescent="0.2"/>
    <row r="462" s="24" customFormat="1" ht="15.75" customHeight="1" x14ac:dyDescent="0.2"/>
    <row r="463" s="24" customFormat="1" ht="15.75" customHeight="1" x14ac:dyDescent="0.2"/>
    <row r="464" s="24" customFormat="1" ht="15.75" customHeight="1" x14ac:dyDescent="0.2"/>
    <row r="465" s="24" customFormat="1" ht="15.75" customHeight="1" x14ac:dyDescent="0.2"/>
    <row r="466" s="24" customFormat="1" ht="15.75" customHeight="1" x14ac:dyDescent="0.2"/>
    <row r="467" s="24" customFormat="1" ht="15.75" customHeight="1" x14ac:dyDescent="0.2"/>
    <row r="468" s="24" customFormat="1" ht="15.75" customHeight="1" x14ac:dyDescent="0.2"/>
    <row r="469" s="24" customFormat="1" ht="15.75" customHeight="1" x14ac:dyDescent="0.2"/>
    <row r="470" s="24" customFormat="1" ht="15.75" customHeight="1" x14ac:dyDescent="0.2"/>
    <row r="471" s="24" customFormat="1" ht="15.75" customHeight="1" x14ac:dyDescent="0.2"/>
    <row r="472" s="24" customFormat="1" ht="15.75" customHeight="1" x14ac:dyDescent="0.2"/>
    <row r="473" s="24" customFormat="1" ht="15.75" customHeight="1" x14ac:dyDescent="0.2"/>
    <row r="474" s="24" customFormat="1" ht="15.75" customHeight="1" x14ac:dyDescent="0.2"/>
    <row r="475" s="24" customFormat="1" ht="15.75" customHeight="1" x14ac:dyDescent="0.2"/>
    <row r="476" s="24" customFormat="1" ht="15.75" customHeight="1" x14ac:dyDescent="0.2"/>
    <row r="477" s="24" customFormat="1" ht="15.75" customHeight="1" x14ac:dyDescent="0.2"/>
    <row r="478" s="24" customFormat="1" ht="15.75" customHeight="1" x14ac:dyDescent="0.2"/>
    <row r="479" s="24" customFormat="1" ht="15.75" customHeight="1" x14ac:dyDescent="0.2"/>
    <row r="480" s="24" customFormat="1" ht="15.75" customHeight="1" x14ac:dyDescent="0.2"/>
    <row r="481" s="24" customFormat="1" ht="15.75" customHeight="1" x14ac:dyDescent="0.2"/>
    <row r="482" s="24" customFormat="1" ht="15.75" customHeight="1" x14ac:dyDescent="0.2"/>
    <row r="483" s="24" customFormat="1" ht="15.75" customHeight="1" x14ac:dyDescent="0.2"/>
    <row r="484" s="24" customFormat="1" ht="15.75" customHeight="1" x14ac:dyDescent="0.2"/>
    <row r="485" s="24" customFormat="1" ht="15.75" customHeight="1" x14ac:dyDescent="0.2"/>
    <row r="486" s="24" customFormat="1" ht="15.75" customHeight="1" x14ac:dyDescent="0.2"/>
    <row r="487" s="24" customFormat="1" ht="15.75" customHeight="1" x14ac:dyDescent="0.2"/>
    <row r="488" s="24" customFormat="1" ht="15.75" customHeight="1" x14ac:dyDescent="0.2"/>
    <row r="489" s="24" customFormat="1" ht="15.75" customHeight="1" x14ac:dyDescent="0.2"/>
    <row r="490" s="24" customFormat="1" ht="15.75" customHeight="1" x14ac:dyDescent="0.2"/>
    <row r="491" s="24" customFormat="1" ht="15.75" customHeight="1" x14ac:dyDescent="0.2"/>
    <row r="492" s="24" customFormat="1" ht="15.75" customHeight="1" x14ac:dyDescent="0.2"/>
    <row r="493" s="24" customFormat="1" ht="15.75" customHeight="1" x14ac:dyDescent="0.2"/>
    <row r="494" s="24" customFormat="1" ht="15.75" customHeight="1" x14ac:dyDescent="0.2"/>
    <row r="495" s="24" customFormat="1" ht="15.75" customHeight="1" x14ac:dyDescent="0.2"/>
    <row r="496" s="24" customFormat="1" ht="15.75" customHeight="1" x14ac:dyDescent="0.2"/>
    <row r="497" s="24" customFormat="1" ht="15.75" customHeight="1" x14ac:dyDescent="0.2"/>
    <row r="498" s="24" customFormat="1" ht="15.75" customHeight="1" x14ac:dyDescent="0.2"/>
    <row r="499" s="24" customFormat="1" ht="15.75" customHeight="1" x14ac:dyDescent="0.2"/>
    <row r="500" s="24" customFormat="1" ht="15.75" customHeight="1" x14ac:dyDescent="0.2"/>
    <row r="501" s="24" customFormat="1" ht="15.75" customHeight="1" x14ac:dyDescent="0.2"/>
    <row r="502" s="24" customFormat="1" ht="15.75" customHeight="1" x14ac:dyDescent="0.2"/>
    <row r="503" s="24" customFormat="1" ht="15.75" customHeight="1" x14ac:dyDescent="0.2"/>
    <row r="504" s="24" customFormat="1" ht="15.75" customHeight="1" x14ac:dyDescent="0.2"/>
    <row r="505" s="24" customFormat="1" ht="15.75" customHeight="1" x14ac:dyDescent="0.2"/>
    <row r="506" s="24" customFormat="1" ht="15.75" customHeight="1" x14ac:dyDescent="0.2"/>
    <row r="507" s="24" customFormat="1" ht="15.75" customHeight="1" x14ac:dyDescent="0.2"/>
  </sheetData>
  <mergeCells count="3">
    <mergeCell ref="B8:C8"/>
    <mergeCell ref="F8:G8"/>
    <mergeCell ref="J8:K8"/>
  </mergeCells>
  <phoneticPr fontId="0" type="noConversion"/>
  <pageMargins left="0.7" right="0.7" top="0.75" bottom="0.75" header="0.3" footer="0.3"/>
  <pageSetup scale="48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Job Details</vt:lpstr>
      <vt:lpstr>Site Plan</vt:lpstr>
      <vt:lpstr>Site 1 </vt:lpstr>
      <vt:lpstr>Site 2</vt:lpstr>
      <vt:lpstr>Site 3</vt:lpstr>
      <vt:lpstr>'Site 1 '!Print_Titles</vt:lpstr>
      <vt:lpstr>'Site 2'!Print_Titles</vt:lpstr>
      <vt:lpstr>'Site 3'!Print_Titles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High-Count On Us</dc:creator>
  <cp:lastModifiedBy>Alison Fleming</cp:lastModifiedBy>
  <cp:lastPrinted>2013-10-02T14:22:55Z</cp:lastPrinted>
  <dcterms:created xsi:type="dcterms:W3CDTF">2001-07-30T13:44:17Z</dcterms:created>
  <dcterms:modified xsi:type="dcterms:W3CDTF">2015-06-11T12:33:26Z</dcterms:modified>
</cp:coreProperties>
</file>